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pers\SMARTEX Track Impact\Revised after review\"/>
    </mc:Choice>
  </mc:AlternateContent>
  <xr:revisionPtr revIDLastSave="0" documentId="13_ncr:1_{DC80EE0D-6F37-4040-98F8-D1B5BD27096A}" xr6:coauthVersionLast="47" xr6:coauthVersionMax="47" xr10:uidLastSave="{00000000-0000-0000-0000-000000000000}"/>
  <bookViews>
    <workbookView xWindow="-110" yWindow="-110" windowWidth="38620" windowHeight="21100" activeTab="1" xr2:uid="{063C312A-A286-854C-AF30-15FBA04D3A0C}"/>
  </bookViews>
  <sheets>
    <sheet name="Metadata" sheetId="4" r:id="rId1"/>
    <sheet name="Summary Data" sheetId="8" r:id="rId2"/>
    <sheet name="TOC_TN" sheetId="1" r:id="rId3"/>
    <sheet name="Grain Size" sheetId="5" r:id="rId4"/>
    <sheet name="SedimentMacrofauna" sheetId="6" r:id="rId5"/>
    <sheet name="NoduleMacrofauna" sheetId="7" r:id="rId6"/>
    <sheet name="Microbes" sheetId="2" r:id="rId7"/>
    <sheet name="Megafauna" sheetId="3" r:id="rId8"/>
    <sheet name="MeiofaunalForaminifera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K36" i="1"/>
  <c r="J36" i="1"/>
  <c r="K38" i="1" l="1"/>
  <c r="K37" i="1"/>
  <c r="K11" i="1"/>
  <c r="K33" i="1"/>
  <c r="K9" i="1"/>
  <c r="K8" i="1"/>
  <c r="K7" i="1"/>
  <c r="K6" i="1"/>
  <c r="J38" i="1"/>
  <c r="J37" i="1"/>
  <c r="J11" i="1"/>
  <c r="J10" i="1"/>
  <c r="J35" i="1"/>
  <c r="J34" i="1"/>
  <c r="J33" i="1"/>
  <c r="J9" i="1"/>
  <c r="J8" i="1"/>
  <c r="J7" i="1"/>
  <c r="J6" i="1"/>
  <c r="J5" i="1"/>
  <c r="F14" i="3"/>
  <c r="L4" i="5"/>
  <c r="O4" i="5" s="1"/>
  <c r="M4" i="5"/>
  <c r="N4" i="5" s="1"/>
  <c r="Y4" i="5"/>
  <c r="AA4" i="5" s="1"/>
  <c r="Z4" i="5"/>
  <c r="AL4" i="5"/>
  <c r="AM4" i="5"/>
  <c r="AN4" i="5"/>
  <c r="AO4" i="5"/>
  <c r="AZ4" i="5"/>
  <c r="BA4" i="5"/>
  <c r="BB4" i="5"/>
  <c r="BC4" i="5"/>
  <c r="BO4" i="5"/>
  <c r="BP4" i="5"/>
  <c r="BQ4" i="5"/>
  <c r="BR4" i="5"/>
  <c r="L5" i="5"/>
  <c r="M5" i="5"/>
  <c r="N5" i="5" s="1"/>
  <c r="Y5" i="5"/>
  <c r="AB5" i="5" s="1"/>
  <c r="Z5" i="5"/>
  <c r="AA5" i="5"/>
  <c r="AL5" i="5"/>
  <c r="AM5" i="5"/>
  <c r="AN5" i="5"/>
  <c r="AO5" i="5"/>
  <c r="AZ5" i="5"/>
  <c r="BB5" i="5" s="1"/>
  <c r="BA5" i="5"/>
  <c r="BC5" i="5"/>
  <c r="BO5" i="5"/>
  <c r="BP5" i="5"/>
  <c r="BQ5" i="5"/>
  <c r="BR5" i="5"/>
  <c r="L6" i="5"/>
  <c r="M6" i="5"/>
  <c r="N6" i="5" s="1"/>
  <c r="Y6" i="5"/>
  <c r="AB6" i="5" s="1"/>
  <c r="Z6" i="5"/>
  <c r="AA6" i="5"/>
  <c r="AL6" i="5"/>
  <c r="AM6" i="5"/>
  <c r="AN6" i="5"/>
  <c r="AO6" i="5"/>
  <c r="AZ6" i="5"/>
  <c r="BB6" i="5" s="1"/>
  <c r="BA6" i="5"/>
  <c r="BO6" i="5"/>
  <c r="BP6" i="5"/>
  <c r="BQ6" i="5" s="1"/>
  <c r="BR6" i="5"/>
  <c r="L7" i="5"/>
  <c r="M7" i="5"/>
  <c r="N7" i="5" s="1"/>
  <c r="Y7" i="5"/>
  <c r="AB7" i="5" s="1"/>
  <c r="Z7" i="5"/>
  <c r="AA7" i="5"/>
  <c r="AL7" i="5"/>
  <c r="AM7" i="5"/>
  <c r="AN7" i="5"/>
  <c r="AO7" i="5"/>
  <c r="AZ7" i="5"/>
  <c r="BB7" i="5" s="1"/>
  <c r="BA7" i="5"/>
  <c r="BO7" i="5"/>
  <c r="BP7" i="5"/>
  <c r="BQ7" i="5" s="1"/>
  <c r="L8" i="5"/>
  <c r="M8" i="5"/>
  <c r="N8" i="5" s="1"/>
  <c r="Y8" i="5"/>
  <c r="AB8" i="5" s="1"/>
  <c r="Z8" i="5"/>
  <c r="AA8" i="5"/>
  <c r="AL8" i="5"/>
  <c r="AM8" i="5"/>
  <c r="AN8" i="5"/>
  <c r="AO8" i="5"/>
  <c r="AZ8" i="5"/>
  <c r="BA8" i="5"/>
  <c r="BB8" i="5"/>
  <c r="BC8" i="5"/>
  <c r="BO8" i="5"/>
  <c r="BQ8" i="5" s="1"/>
  <c r="BP8" i="5"/>
  <c r="L9" i="5"/>
  <c r="O9" i="5" s="1"/>
  <c r="M9" i="5"/>
  <c r="N9" i="5" s="1"/>
  <c r="Y9" i="5"/>
  <c r="AB9" i="5" s="1"/>
  <c r="Z9" i="5"/>
  <c r="AA9" i="5"/>
  <c r="AL9" i="5"/>
  <c r="AM9" i="5"/>
  <c r="AN9" i="5"/>
  <c r="AO9" i="5"/>
  <c r="AZ9" i="5"/>
  <c r="BA9" i="5"/>
  <c r="BB9" i="5"/>
  <c r="BC9" i="5"/>
  <c r="BO9" i="5"/>
  <c r="BP9" i="5"/>
  <c r="BQ9" i="5"/>
  <c r="BR9" i="5"/>
  <c r="L10" i="5"/>
  <c r="O10" i="5" s="1"/>
  <c r="M10" i="5"/>
  <c r="N10" i="5" s="1"/>
  <c r="Y10" i="5"/>
  <c r="AB10" i="5" s="1"/>
  <c r="Z10" i="5"/>
  <c r="AA10" i="5"/>
  <c r="AL10" i="5"/>
  <c r="AM10" i="5"/>
  <c r="AN10" i="5"/>
  <c r="AO10" i="5"/>
  <c r="AZ10" i="5"/>
  <c r="BA10" i="5"/>
  <c r="BB10" i="5"/>
  <c r="BC10" i="5"/>
  <c r="BO10" i="5"/>
  <c r="BP10" i="5"/>
  <c r="BQ10" i="5"/>
  <c r="BR10" i="5"/>
  <c r="L11" i="5"/>
  <c r="M11" i="5"/>
  <c r="N11" i="5" s="1"/>
  <c r="Y11" i="5"/>
  <c r="AB11" i="5" s="1"/>
  <c r="Z11" i="5"/>
  <c r="AL11" i="5"/>
  <c r="AM11" i="5"/>
  <c r="AN11" i="5"/>
  <c r="AO11" i="5"/>
  <c r="AZ11" i="5"/>
  <c r="BA11" i="5"/>
  <c r="BB11" i="5"/>
  <c r="BC11" i="5"/>
  <c r="BO11" i="5"/>
  <c r="BP11" i="5"/>
  <c r="BQ11" i="5"/>
  <c r="BR11" i="5"/>
  <c r="L12" i="5"/>
  <c r="M12" i="5"/>
  <c r="N12" i="5" s="1"/>
  <c r="Y12" i="5"/>
  <c r="AB12" i="5" s="1"/>
  <c r="Z12" i="5"/>
  <c r="AA12" i="5"/>
  <c r="AL12" i="5"/>
  <c r="AM12" i="5"/>
  <c r="AN12" i="5"/>
  <c r="AO12" i="5"/>
  <c r="AZ12" i="5"/>
  <c r="BB12" i="5" s="1"/>
  <c r="BA12" i="5"/>
  <c r="BC12" i="5"/>
  <c r="BO12" i="5"/>
  <c r="BP12" i="5"/>
  <c r="BQ12" i="5"/>
  <c r="BR12" i="5"/>
  <c r="L13" i="5"/>
  <c r="M13" i="5"/>
  <c r="N13" i="5" s="1"/>
  <c r="Y13" i="5"/>
  <c r="AB13" i="5" s="1"/>
  <c r="Z13" i="5"/>
  <c r="AA13" i="5"/>
  <c r="AL13" i="5"/>
  <c r="AM13" i="5"/>
  <c r="AN13" i="5"/>
  <c r="AO13" i="5"/>
  <c r="AZ13" i="5"/>
  <c r="BB13" i="5" s="1"/>
  <c r="BA13" i="5"/>
  <c r="BC13" i="5"/>
  <c r="BO13" i="5"/>
  <c r="BP13" i="5"/>
  <c r="BQ13" i="5" s="1"/>
  <c r="BR13" i="5"/>
  <c r="L14" i="5"/>
  <c r="M14" i="5"/>
  <c r="N14" i="5" s="1"/>
  <c r="Y14" i="5"/>
  <c r="AB14" i="5" s="1"/>
  <c r="Z14" i="5"/>
  <c r="AA14" i="5"/>
  <c r="AL14" i="5"/>
  <c r="AM14" i="5"/>
  <c r="AN14" i="5"/>
  <c r="AO14" i="5"/>
  <c r="AZ14" i="5"/>
  <c r="BC14" i="5" s="1"/>
  <c r="BA14" i="5"/>
  <c r="BB14" i="5"/>
  <c r="BO14" i="5"/>
  <c r="BQ14" i="5" s="1"/>
  <c r="BP14" i="5"/>
  <c r="L15" i="5"/>
  <c r="M15" i="5"/>
  <c r="N15" i="5" s="1"/>
  <c r="Y15" i="5"/>
  <c r="AB15" i="5" s="1"/>
  <c r="Z15" i="5"/>
  <c r="AA15" i="5"/>
  <c r="AL15" i="5"/>
  <c r="AM15" i="5"/>
  <c r="AN15" i="5"/>
  <c r="AO15" i="5"/>
  <c r="AZ15" i="5"/>
  <c r="BA15" i="5"/>
  <c r="BB15" i="5"/>
  <c r="BC15" i="5"/>
  <c r="BO15" i="5"/>
  <c r="BQ15" i="5" s="1"/>
  <c r="BP15" i="5"/>
  <c r="L16" i="5"/>
  <c r="M16" i="5"/>
  <c r="N16" i="5" s="1"/>
  <c r="Y16" i="5"/>
  <c r="AB16" i="5" s="1"/>
  <c r="Z16" i="5"/>
  <c r="AA16" i="5"/>
  <c r="AL16" i="5"/>
  <c r="AM16" i="5"/>
  <c r="AN16" i="5"/>
  <c r="AO16" i="5"/>
  <c r="AZ16" i="5"/>
  <c r="BA16" i="5"/>
  <c r="BB16" i="5"/>
  <c r="BC16" i="5"/>
  <c r="BO16" i="5"/>
  <c r="BP16" i="5"/>
  <c r="BQ16" i="5"/>
  <c r="BR16" i="5"/>
  <c r="L17" i="5"/>
  <c r="O17" i="5" s="1"/>
  <c r="M17" i="5"/>
  <c r="N17" i="5" s="1"/>
  <c r="Y17" i="5"/>
  <c r="AB17" i="5" s="1"/>
  <c r="Z17" i="5"/>
  <c r="AA17" i="5"/>
  <c r="AL17" i="5"/>
  <c r="AM17" i="5"/>
  <c r="AN17" i="5"/>
  <c r="AO17" i="5"/>
  <c r="AZ17" i="5"/>
  <c r="BA17" i="5"/>
  <c r="BB17" i="5"/>
  <c r="BC17" i="5"/>
  <c r="BO17" i="5"/>
  <c r="BP17" i="5"/>
  <c r="BQ17" i="5"/>
  <c r="BR17" i="5"/>
  <c r="L18" i="5"/>
  <c r="M18" i="5"/>
  <c r="N18" i="5" s="1"/>
  <c r="Y18" i="5"/>
  <c r="AB18" i="5" s="1"/>
  <c r="Z18" i="5"/>
  <c r="AL18" i="5"/>
  <c r="AM18" i="5"/>
  <c r="AN18" i="5"/>
  <c r="AO18" i="5"/>
  <c r="AZ18" i="5"/>
  <c r="BA18" i="5"/>
  <c r="BB18" i="5"/>
  <c r="BC18" i="5"/>
  <c r="BO18" i="5"/>
  <c r="BP18" i="5"/>
  <c r="BQ18" i="5"/>
  <c r="BR18" i="5"/>
  <c r="L19" i="5"/>
  <c r="M19" i="5"/>
  <c r="N19" i="5" s="1"/>
  <c r="Y19" i="5"/>
  <c r="AB19" i="5" s="1"/>
  <c r="Z19" i="5"/>
  <c r="AA19" i="5"/>
  <c r="AL19" i="5"/>
  <c r="AM19" i="5"/>
  <c r="AN19" i="5"/>
  <c r="AO19" i="5"/>
  <c r="AZ19" i="5"/>
  <c r="BA19" i="5"/>
  <c r="BB19" i="5"/>
  <c r="BC19" i="5"/>
  <c r="BO19" i="5"/>
  <c r="BP19" i="5"/>
  <c r="BQ19" i="5"/>
  <c r="BR19" i="5"/>
  <c r="L20" i="5"/>
  <c r="M20" i="5"/>
  <c r="N20" i="5" s="1"/>
  <c r="Y20" i="5"/>
  <c r="AB20" i="5" s="1"/>
  <c r="Z20" i="5"/>
  <c r="AA20" i="5"/>
  <c r="AL20" i="5"/>
  <c r="AM20" i="5"/>
  <c r="AN20" i="5"/>
  <c r="AO20" i="5"/>
  <c r="AZ20" i="5"/>
  <c r="BB20" i="5" s="1"/>
  <c r="BA20" i="5"/>
  <c r="BO20" i="5"/>
  <c r="BQ20" i="5" s="1"/>
  <c r="BP20" i="5"/>
  <c r="BR20" i="5"/>
  <c r="L21" i="5"/>
  <c r="M21" i="5"/>
  <c r="N21" i="5"/>
  <c r="Y21" i="5"/>
  <c r="AB21" i="5" s="1"/>
  <c r="Z21" i="5"/>
  <c r="AA21" i="5"/>
  <c r="AL21" i="5"/>
  <c r="AM21" i="5"/>
  <c r="AN21" i="5"/>
  <c r="AO21" i="5"/>
  <c r="AZ21" i="5"/>
  <c r="BC21" i="5" s="1"/>
  <c r="BA21" i="5"/>
  <c r="BB21" i="5"/>
  <c r="BO21" i="5"/>
  <c r="BQ21" i="5" s="1"/>
  <c r="BP21" i="5"/>
  <c r="L22" i="5"/>
  <c r="M22" i="5"/>
  <c r="N22" i="5"/>
  <c r="Y22" i="5"/>
  <c r="AB22" i="5" s="1"/>
  <c r="Z22" i="5"/>
  <c r="AA22" i="5"/>
  <c r="AL22" i="5"/>
  <c r="AM22" i="5"/>
  <c r="AN22" i="5"/>
  <c r="AO22" i="5"/>
  <c r="AZ22" i="5"/>
  <c r="BA22" i="5"/>
  <c r="BB22" i="5"/>
  <c r="BC22" i="5"/>
  <c r="BO22" i="5"/>
  <c r="BQ22" i="5" s="1"/>
  <c r="BP22" i="5"/>
  <c r="L23" i="5"/>
  <c r="O23" i="5" s="1"/>
  <c r="M23" i="5"/>
  <c r="N23" i="5" s="1"/>
  <c r="Y23" i="5"/>
  <c r="AB23" i="5" s="1"/>
  <c r="Z23" i="5"/>
  <c r="AA23" i="5"/>
  <c r="AL23" i="5"/>
  <c r="AM23" i="5"/>
  <c r="AN23" i="5"/>
  <c r="AO23" i="5"/>
  <c r="AZ23" i="5"/>
  <c r="BA23" i="5"/>
  <c r="BB23" i="5"/>
  <c r="BC23" i="5"/>
  <c r="BO23" i="5"/>
  <c r="BR23" i="5" s="1"/>
  <c r="BP23" i="5"/>
  <c r="BQ23" i="5"/>
  <c r="L24" i="5"/>
  <c r="O24" i="5" s="1"/>
  <c r="M24" i="5"/>
  <c r="N24" i="5" s="1"/>
  <c r="Y24" i="5"/>
  <c r="AB24" i="5" s="1"/>
  <c r="Z24" i="5"/>
  <c r="AA24" i="5"/>
  <c r="AL24" i="5"/>
  <c r="AM24" i="5"/>
  <c r="AN24" i="5"/>
  <c r="AO24" i="5"/>
  <c r="AZ24" i="5"/>
  <c r="BA24" i="5"/>
  <c r="BB24" i="5"/>
  <c r="BC24" i="5"/>
  <c r="BO24" i="5"/>
  <c r="BP24" i="5"/>
  <c r="BQ24" i="5"/>
  <c r="BR24" i="5"/>
  <c r="L25" i="5"/>
  <c r="O25" i="5" s="1"/>
  <c r="M25" i="5"/>
  <c r="N25" i="5"/>
  <c r="Y25" i="5"/>
  <c r="AB25" i="5" s="1"/>
  <c r="Z25" i="5"/>
  <c r="AL25" i="5"/>
  <c r="AM25" i="5"/>
  <c r="AN25" i="5"/>
  <c r="AO25" i="5"/>
  <c r="AZ25" i="5"/>
  <c r="BA25" i="5"/>
  <c r="BB25" i="5"/>
  <c r="BC25" i="5"/>
  <c r="BO25" i="5"/>
  <c r="BP25" i="5"/>
  <c r="BQ25" i="5"/>
  <c r="BR25" i="5"/>
  <c r="L26" i="5"/>
  <c r="M26" i="5"/>
  <c r="N26" i="5"/>
  <c r="Y26" i="5"/>
  <c r="AB26" i="5" s="1"/>
  <c r="Z26" i="5"/>
  <c r="AL26" i="5"/>
  <c r="AM26" i="5"/>
  <c r="AN26" i="5"/>
  <c r="AO26" i="5"/>
  <c r="AZ26" i="5"/>
  <c r="BA26" i="5"/>
  <c r="BB26" i="5"/>
  <c r="BC26" i="5"/>
  <c r="BO26" i="5"/>
  <c r="BP26" i="5"/>
  <c r="BQ26" i="5"/>
  <c r="BR26" i="5"/>
  <c r="L27" i="5"/>
  <c r="M27" i="5"/>
  <c r="N27" i="5"/>
  <c r="Y27" i="5"/>
  <c r="AB27" i="5" s="1"/>
  <c r="Z27" i="5"/>
  <c r="AL27" i="5"/>
  <c r="AM27" i="5"/>
  <c r="AN27" i="5"/>
  <c r="AO27" i="5"/>
  <c r="AZ27" i="5"/>
  <c r="BA27" i="5"/>
  <c r="BB27" i="5"/>
  <c r="BC27" i="5"/>
  <c r="BO27" i="5"/>
  <c r="BP27" i="5"/>
  <c r="BQ27" i="5"/>
  <c r="BR27" i="5"/>
  <c r="L28" i="5"/>
  <c r="M28" i="5"/>
  <c r="N28" i="5"/>
  <c r="Y28" i="5"/>
  <c r="AB28" i="5" s="1"/>
  <c r="Z28" i="5"/>
  <c r="AA28" i="5"/>
  <c r="AL28" i="5"/>
  <c r="AM28" i="5"/>
  <c r="AN28" i="5"/>
  <c r="AO28" i="5"/>
  <c r="AZ28" i="5"/>
  <c r="BB28" i="5" s="1"/>
  <c r="BA28" i="5"/>
  <c r="BC28" i="5"/>
  <c r="BO28" i="5"/>
  <c r="BP28" i="5"/>
  <c r="BQ28" i="5"/>
  <c r="BR28" i="5"/>
  <c r="L29" i="5"/>
  <c r="M29" i="5"/>
  <c r="N29" i="5"/>
  <c r="Y29" i="5"/>
  <c r="AB29" i="5" s="1"/>
  <c r="Z29" i="5"/>
  <c r="AA29" i="5"/>
  <c r="AL29" i="5"/>
  <c r="AM29" i="5"/>
  <c r="AN29" i="5"/>
  <c r="AO29" i="5"/>
  <c r="AZ29" i="5"/>
  <c r="BB29" i="5" s="1"/>
  <c r="BA29" i="5"/>
  <c r="BO29" i="5"/>
  <c r="BP29" i="5"/>
  <c r="BQ29" i="5"/>
  <c r="BR29" i="5"/>
  <c r="L30" i="5"/>
  <c r="M30" i="5"/>
  <c r="N30" i="5"/>
  <c r="Y30" i="5"/>
  <c r="AB30" i="5" s="1"/>
  <c r="Z30" i="5"/>
  <c r="AA30" i="5"/>
  <c r="AL30" i="5"/>
  <c r="AM30" i="5"/>
  <c r="AN30" i="5"/>
  <c r="AO30" i="5"/>
  <c r="AZ30" i="5"/>
  <c r="BB30" i="5" s="1"/>
  <c r="BA30" i="5"/>
  <c r="BO30" i="5"/>
  <c r="BQ30" i="5" s="1"/>
  <c r="BP30" i="5"/>
  <c r="BR30" i="5"/>
  <c r="L31" i="5"/>
  <c r="M31" i="5"/>
  <c r="N31" i="5"/>
  <c r="Y31" i="5"/>
  <c r="AB31" i="5" s="1"/>
  <c r="Z31" i="5"/>
  <c r="AA31" i="5"/>
  <c r="AL31" i="5"/>
  <c r="AM31" i="5"/>
  <c r="AN31" i="5"/>
  <c r="AO31" i="5"/>
  <c r="AZ31" i="5"/>
  <c r="BC31" i="5" s="1"/>
  <c r="BA31" i="5"/>
  <c r="BB31" i="5"/>
  <c r="BO31" i="5"/>
  <c r="BQ31" i="5" s="1"/>
  <c r="BP31" i="5"/>
  <c r="L32" i="5"/>
  <c r="M32" i="5"/>
  <c r="N32" i="5"/>
  <c r="Y32" i="5"/>
  <c r="AB32" i="5" s="1"/>
  <c r="Z32" i="5"/>
  <c r="AA32" i="5"/>
  <c r="AL32" i="5"/>
  <c r="AM32" i="5"/>
  <c r="AN32" i="5"/>
  <c r="AO32" i="5"/>
  <c r="AZ32" i="5"/>
  <c r="BA32" i="5"/>
  <c r="BB32" i="5"/>
  <c r="BC32" i="5"/>
  <c r="BO32" i="5"/>
  <c r="BQ32" i="5" s="1"/>
  <c r="BP32" i="5"/>
  <c r="L33" i="5"/>
  <c r="O33" i="5" s="1"/>
  <c r="M33" i="5"/>
  <c r="N33" i="5"/>
  <c r="Y33" i="5"/>
  <c r="AB33" i="5" s="1"/>
  <c r="Z33" i="5"/>
  <c r="AA33" i="5"/>
  <c r="AL33" i="5"/>
  <c r="AM33" i="5"/>
  <c r="AN33" i="5"/>
  <c r="AO33" i="5"/>
  <c r="AZ33" i="5"/>
  <c r="BA33" i="5"/>
  <c r="BB33" i="5"/>
  <c r="BC33" i="5"/>
  <c r="BO33" i="5"/>
  <c r="BR33" i="5" s="1"/>
  <c r="BP33" i="5"/>
  <c r="BQ33" i="5"/>
  <c r="L34" i="5"/>
  <c r="O34" i="5" s="1"/>
  <c r="M34" i="5"/>
  <c r="N34" i="5" s="1"/>
  <c r="Y34" i="5"/>
  <c r="AB34" i="5" s="1"/>
  <c r="Z34" i="5"/>
  <c r="AA34" i="5"/>
  <c r="AL34" i="5"/>
  <c r="AM34" i="5"/>
  <c r="AN34" i="5"/>
  <c r="AO34" i="5"/>
  <c r="AZ34" i="5"/>
  <c r="BA34" i="5"/>
  <c r="BB34" i="5"/>
  <c r="BC34" i="5"/>
  <c r="BO34" i="5"/>
  <c r="BP34" i="5"/>
  <c r="BQ34" i="5"/>
  <c r="BR34" i="5"/>
  <c r="L35" i="5"/>
  <c r="O35" i="5" s="1"/>
  <c r="M35" i="5"/>
  <c r="N35" i="5"/>
  <c r="Y35" i="5"/>
  <c r="AB35" i="5" s="1"/>
  <c r="Z35" i="5"/>
  <c r="AL35" i="5"/>
  <c r="AM35" i="5"/>
  <c r="AN35" i="5"/>
  <c r="AO35" i="5"/>
  <c r="AZ35" i="5"/>
  <c r="BA35" i="5"/>
  <c r="BB35" i="5"/>
  <c r="BC35" i="5"/>
  <c r="BO35" i="5"/>
  <c r="BP35" i="5"/>
  <c r="BQ35" i="5"/>
  <c r="BR35" i="5"/>
  <c r="L36" i="5"/>
  <c r="M36" i="5"/>
  <c r="N36" i="5"/>
  <c r="Y36" i="5"/>
  <c r="AB36" i="5" s="1"/>
  <c r="Z36" i="5"/>
  <c r="AL36" i="5"/>
  <c r="AM36" i="5"/>
  <c r="AN36" i="5"/>
  <c r="AO36" i="5"/>
  <c r="AZ36" i="5"/>
  <c r="BA36" i="5"/>
  <c r="BB36" i="5"/>
  <c r="BC36" i="5"/>
  <c r="BO36" i="5"/>
  <c r="BP36" i="5"/>
  <c r="BQ36" i="5"/>
  <c r="BR36" i="5"/>
  <c r="L37" i="5"/>
  <c r="M37" i="5"/>
  <c r="N37" i="5"/>
  <c r="Y37" i="5"/>
  <c r="AB37" i="5" s="1"/>
  <c r="Z37" i="5"/>
  <c r="AL37" i="5"/>
  <c r="AM37" i="5"/>
  <c r="AN37" i="5"/>
  <c r="AO37" i="5"/>
  <c r="AZ37" i="5"/>
  <c r="BA37" i="5"/>
  <c r="BB37" i="5"/>
  <c r="BC37" i="5"/>
  <c r="BO37" i="5"/>
  <c r="BP37" i="5"/>
  <c r="BQ37" i="5"/>
  <c r="BR37" i="5"/>
  <c r="L38" i="5"/>
  <c r="M38" i="5"/>
  <c r="N38" i="5"/>
  <c r="Y38" i="5"/>
  <c r="AB38" i="5" s="1"/>
  <c r="Z38" i="5"/>
  <c r="AA38" i="5"/>
  <c r="AL38" i="5"/>
  <c r="AM38" i="5"/>
  <c r="AN38" i="5"/>
  <c r="AO38" i="5"/>
  <c r="AZ38" i="5"/>
  <c r="BB38" i="5" s="1"/>
  <c r="BA38" i="5"/>
  <c r="BC38" i="5"/>
  <c r="BO38" i="5"/>
  <c r="BP38" i="5"/>
  <c r="BQ38" i="5"/>
  <c r="BR38" i="5"/>
  <c r="L39" i="5"/>
  <c r="M39" i="5"/>
  <c r="N39" i="5"/>
  <c r="Y39" i="5"/>
  <c r="AB39" i="5" s="1"/>
  <c r="Z39" i="5"/>
  <c r="AA39" i="5"/>
  <c r="AL39" i="5"/>
  <c r="AM39" i="5"/>
  <c r="AN39" i="5"/>
  <c r="AO39" i="5"/>
  <c r="AZ39" i="5"/>
  <c r="BB39" i="5" s="1"/>
  <c r="BA39" i="5"/>
  <c r="BO39" i="5"/>
  <c r="BP39" i="5"/>
  <c r="BQ39" i="5"/>
  <c r="BR39" i="5"/>
  <c r="L40" i="5"/>
  <c r="M40" i="5"/>
  <c r="N40" i="5"/>
  <c r="Y40" i="5"/>
  <c r="AB40" i="5" s="1"/>
  <c r="Z40" i="5"/>
  <c r="AA40" i="5"/>
  <c r="AL40" i="5"/>
  <c r="AM40" i="5"/>
  <c r="AN40" i="5"/>
  <c r="AO40" i="5"/>
  <c r="AZ40" i="5"/>
  <c r="BB40" i="5" s="1"/>
  <c r="BA40" i="5"/>
  <c r="BO40" i="5"/>
  <c r="BQ40" i="5" s="1"/>
  <c r="BP40" i="5"/>
  <c r="BR40" i="5"/>
  <c r="L41" i="5"/>
  <c r="M41" i="5"/>
  <c r="N41" i="5"/>
  <c r="Y41" i="5"/>
  <c r="AB41" i="5" s="1"/>
  <c r="Z41" i="5"/>
  <c r="AA41" i="5"/>
  <c r="AL41" i="5"/>
  <c r="AM41" i="5"/>
  <c r="AN41" i="5"/>
  <c r="AO41" i="5"/>
  <c r="AZ41" i="5"/>
  <c r="BC41" i="5" s="1"/>
  <c r="BA41" i="5"/>
  <c r="BB41" i="5"/>
  <c r="BO41" i="5"/>
  <c r="BQ41" i="5" s="1"/>
  <c r="BP41" i="5"/>
  <c r="L42" i="5"/>
  <c r="M42" i="5"/>
  <c r="N42" i="5"/>
  <c r="Y42" i="5"/>
  <c r="AB42" i="5" s="1"/>
  <c r="Z42" i="5"/>
  <c r="AA42" i="5"/>
  <c r="AL42" i="5"/>
  <c r="AM42" i="5"/>
  <c r="AN42" i="5"/>
  <c r="AO42" i="5"/>
  <c r="AZ42" i="5"/>
  <c r="BA42" i="5"/>
  <c r="BB42" i="5"/>
  <c r="BC42" i="5"/>
  <c r="BO42" i="5"/>
  <c r="BQ42" i="5" s="1"/>
  <c r="BP42" i="5"/>
  <c r="L43" i="5"/>
  <c r="O43" i="5" s="1"/>
  <c r="M43" i="5"/>
  <c r="N43" i="5"/>
  <c r="Y43" i="5"/>
  <c r="Z43" i="5"/>
  <c r="AA43" i="5"/>
  <c r="AL43" i="5"/>
  <c r="AM43" i="5"/>
  <c r="AN43" i="5"/>
  <c r="AO43" i="5"/>
  <c r="AZ43" i="5"/>
  <c r="BA43" i="5"/>
  <c r="BB43" i="5"/>
  <c r="BC43" i="5"/>
  <c r="BO43" i="5"/>
  <c r="BR43" i="5" s="1"/>
  <c r="BP43" i="5"/>
  <c r="BQ43" i="5"/>
  <c r="L44" i="5"/>
  <c r="O44" i="5" s="1"/>
  <c r="M44" i="5"/>
  <c r="N44" i="5" s="1"/>
  <c r="Y44" i="5"/>
  <c r="Z44" i="5"/>
  <c r="AA44" i="5"/>
  <c r="AL44" i="5"/>
  <c r="AM44" i="5"/>
  <c r="AN44" i="5"/>
  <c r="AO44" i="5"/>
  <c r="AZ44" i="5"/>
  <c r="BA44" i="5"/>
  <c r="BB44" i="5"/>
  <c r="BC44" i="5"/>
  <c r="BO44" i="5"/>
  <c r="BP44" i="5"/>
  <c r="BQ44" i="5"/>
  <c r="BR44" i="5"/>
  <c r="L45" i="5"/>
  <c r="O45" i="5" s="1"/>
  <c r="M45" i="5"/>
  <c r="N45" i="5"/>
  <c r="Y45" i="5"/>
  <c r="AB45" i="5" s="1"/>
  <c r="Z45" i="5"/>
  <c r="AL45" i="5"/>
  <c r="AM45" i="5"/>
  <c r="AN45" i="5"/>
  <c r="AO45" i="5"/>
  <c r="AZ45" i="5"/>
  <c r="BA45" i="5"/>
  <c r="BB45" i="5"/>
  <c r="BC45" i="5"/>
  <c r="BO45" i="5"/>
  <c r="BP45" i="5"/>
  <c r="BQ45" i="5"/>
  <c r="BR45" i="5"/>
  <c r="L46" i="5"/>
  <c r="M46" i="5"/>
  <c r="N46" i="5"/>
  <c r="Y46" i="5"/>
  <c r="AA46" i="5" s="1"/>
  <c r="Z46" i="5"/>
  <c r="AL46" i="5"/>
  <c r="AM46" i="5"/>
  <c r="AN46" i="5"/>
  <c r="AO46" i="5"/>
  <c r="AZ46" i="5"/>
  <c r="BA46" i="5"/>
  <c r="BB46" i="5"/>
  <c r="BC46" i="5"/>
  <c r="BO46" i="5"/>
  <c r="BP46" i="5"/>
  <c r="BQ46" i="5"/>
  <c r="BR46" i="5"/>
  <c r="L47" i="5"/>
  <c r="M47" i="5"/>
  <c r="N47" i="5"/>
  <c r="Y47" i="5"/>
  <c r="Z47" i="5"/>
  <c r="AL47" i="5"/>
  <c r="AM47" i="5"/>
  <c r="AN47" i="5"/>
  <c r="AO47" i="5"/>
  <c r="AZ47" i="5"/>
  <c r="BA47" i="5"/>
  <c r="BB47" i="5" s="1"/>
  <c r="BC47" i="5"/>
  <c r="BO47" i="5"/>
  <c r="BP47" i="5"/>
  <c r="BQ47" i="5"/>
  <c r="BR47" i="5"/>
  <c r="L48" i="5"/>
  <c r="M48" i="5"/>
  <c r="N48" i="5"/>
  <c r="Y48" i="5"/>
  <c r="Z48" i="5"/>
  <c r="AA48" i="5"/>
  <c r="AL48" i="5"/>
  <c r="AM48" i="5"/>
  <c r="AN48" i="5"/>
  <c r="AO48" i="5"/>
  <c r="AZ48" i="5"/>
  <c r="BA48" i="5"/>
  <c r="BB48" i="5"/>
  <c r="BC48" i="5"/>
  <c r="BO48" i="5"/>
  <c r="BP48" i="5"/>
  <c r="BQ48" i="5"/>
  <c r="BR48" i="5"/>
  <c r="L49" i="5"/>
  <c r="M49" i="5"/>
  <c r="N49" i="5"/>
  <c r="Y49" i="5"/>
  <c r="Z49" i="5"/>
  <c r="AA49" i="5"/>
  <c r="AL49" i="5"/>
  <c r="AM49" i="5"/>
  <c r="AN49" i="5"/>
  <c r="AO49" i="5"/>
  <c r="AZ49" i="5"/>
  <c r="BB49" i="5" s="1"/>
  <c r="BA49" i="5"/>
  <c r="BO49" i="5"/>
  <c r="BP49" i="5"/>
  <c r="BQ49" i="5" s="1"/>
  <c r="BR49" i="5"/>
  <c r="L50" i="5"/>
  <c r="M50" i="5"/>
  <c r="N50" i="5"/>
  <c r="Y50" i="5"/>
  <c r="Z50" i="5"/>
  <c r="AA50" i="5"/>
  <c r="AL50" i="5"/>
  <c r="AM50" i="5"/>
  <c r="AN50" i="5"/>
  <c r="AO50" i="5"/>
  <c r="AZ50" i="5"/>
  <c r="BB50" i="5" s="1"/>
  <c r="BA50" i="5"/>
  <c r="BO50" i="5"/>
  <c r="BP50" i="5"/>
  <c r="BQ50" i="5"/>
  <c r="BR50" i="5"/>
  <c r="L51" i="5"/>
  <c r="M51" i="5"/>
  <c r="N51" i="5"/>
  <c r="Y51" i="5"/>
  <c r="Z51" i="5"/>
  <c r="AA51" i="5"/>
  <c r="AL51" i="5"/>
  <c r="AM51" i="5"/>
  <c r="AN51" i="5"/>
  <c r="AO51" i="5"/>
  <c r="AZ51" i="5"/>
  <c r="BC51" i="5" s="1"/>
  <c r="BA51" i="5"/>
  <c r="BB51" i="5"/>
  <c r="BO51" i="5"/>
  <c r="BQ51" i="5" s="1"/>
  <c r="BP51" i="5"/>
  <c r="L52" i="5"/>
  <c r="M52" i="5"/>
  <c r="N52" i="5" s="1"/>
  <c r="Y52" i="5"/>
  <c r="Z52" i="5"/>
  <c r="AA52" i="5"/>
  <c r="AL52" i="5"/>
  <c r="AM52" i="5"/>
  <c r="AN52" i="5"/>
  <c r="AO52" i="5"/>
  <c r="AZ52" i="5"/>
  <c r="BA52" i="5"/>
  <c r="BB52" i="5"/>
  <c r="BC52" i="5"/>
  <c r="BO52" i="5"/>
  <c r="BQ52" i="5" s="1"/>
  <c r="BP52" i="5"/>
  <c r="L53" i="5"/>
  <c r="O53" i="5" s="1"/>
  <c r="M53" i="5"/>
  <c r="N53" i="5"/>
  <c r="Y53" i="5"/>
  <c r="Z53" i="5"/>
  <c r="AA53" i="5"/>
  <c r="AL53" i="5"/>
  <c r="AM53" i="5"/>
  <c r="AN53" i="5"/>
  <c r="AO53" i="5"/>
  <c r="AZ53" i="5"/>
  <c r="BA53" i="5"/>
  <c r="BB53" i="5"/>
  <c r="BC53" i="5"/>
  <c r="BO53" i="5"/>
  <c r="BR53" i="5" s="1"/>
  <c r="BP53" i="5"/>
  <c r="BQ53" i="5"/>
  <c r="L54" i="5"/>
  <c r="O54" i="5" s="1"/>
  <c r="M54" i="5"/>
  <c r="N54" i="5" s="1"/>
  <c r="Y54" i="5"/>
  <c r="Z54" i="5"/>
  <c r="AA54" i="5"/>
  <c r="AL54" i="5"/>
  <c r="AM54" i="5"/>
  <c r="AN54" i="5"/>
  <c r="AO54" i="5"/>
  <c r="AZ54" i="5"/>
  <c r="BA54" i="5"/>
  <c r="BB54" i="5"/>
  <c r="BC54" i="5"/>
  <c r="BO54" i="5"/>
  <c r="BP54" i="5"/>
  <c r="BQ54" i="5"/>
  <c r="BR54" i="5"/>
  <c r="L55" i="5"/>
  <c r="O55" i="5" s="1"/>
  <c r="M55" i="5"/>
  <c r="N55" i="5"/>
  <c r="Y55" i="5"/>
  <c r="AB55" i="5" s="1"/>
  <c r="Z55" i="5"/>
  <c r="AL55" i="5"/>
  <c r="AM55" i="5"/>
  <c r="AN55" i="5" s="1"/>
  <c r="AO55" i="5"/>
  <c r="AZ55" i="5"/>
  <c r="BA55" i="5"/>
  <c r="BB55" i="5"/>
  <c r="BC55" i="5"/>
  <c r="BO55" i="5"/>
  <c r="BP55" i="5"/>
  <c r="BQ55" i="5"/>
  <c r="BR55" i="5"/>
  <c r="L56" i="5"/>
  <c r="M56" i="5"/>
  <c r="N56" i="5"/>
  <c r="Y56" i="5"/>
  <c r="AA56" i="5" s="1"/>
  <c r="Z56" i="5"/>
  <c r="AL56" i="5"/>
  <c r="AM56" i="5"/>
  <c r="AN56" i="5"/>
  <c r="AO56" i="5"/>
  <c r="AZ56" i="5"/>
  <c r="BA56" i="5"/>
  <c r="BB56" i="5"/>
  <c r="BC56" i="5"/>
  <c r="BO56" i="5"/>
  <c r="BP56" i="5"/>
  <c r="BQ56" i="5"/>
  <c r="BR56" i="5"/>
  <c r="L57" i="5"/>
  <c r="M57" i="5"/>
  <c r="N57" i="5"/>
  <c r="Y57" i="5"/>
  <c r="Z57" i="5"/>
  <c r="AL57" i="5"/>
  <c r="AM57" i="5"/>
  <c r="AN57" i="5" s="1"/>
  <c r="AZ57" i="5"/>
  <c r="BA57" i="5"/>
  <c r="BB57" i="5" s="1"/>
  <c r="BC57" i="5"/>
  <c r="BO57" i="5"/>
  <c r="BP57" i="5"/>
  <c r="BQ57" i="5"/>
  <c r="BR57" i="5"/>
  <c r="L58" i="5"/>
  <c r="M58" i="5"/>
  <c r="N58" i="5"/>
  <c r="Y58" i="5"/>
  <c r="Z58" i="5"/>
  <c r="AA58" i="5"/>
  <c r="AL58" i="5"/>
  <c r="AM58" i="5"/>
  <c r="AO58" i="5" s="1"/>
  <c r="AN58" i="5"/>
  <c r="AZ58" i="5"/>
  <c r="BA58" i="5"/>
  <c r="BB58" i="5"/>
  <c r="BC58" i="5"/>
  <c r="BO58" i="5"/>
  <c r="BP58" i="5"/>
  <c r="BQ58" i="5"/>
  <c r="BR58" i="5"/>
  <c r="L59" i="5"/>
  <c r="M59" i="5"/>
  <c r="N59" i="5"/>
  <c r="Y59" i="5"/>
  <c r="Z59" i="5"/>
  <c r="AA59" i="5"/>
  <c r="AL59" i="5"/>
  <c r="AM59" i="5"/>
  <c r="AO59" i="5" s="1"/>
  <c r="AN59" i="5"/>
  <c r="AZ59" i="5"/>
  <c r="BB59" i="5" s="1"/>
  <c r="BA59" i="5"/>
  <c r="BO59" i="5"/>
  <c r="BP59" i="5"/>
  <c r="BQ59" i="5" s="1"/>
  <c r="BR59" i="5"/>
  <c r="L60" i="5"/>
  <c r="M60" i="5"/>
  <c r="N60" i="5"/>
  <c r="Y60" i="5"/>
  <c r="Z60" i="5"/>
  <c r="AA60" i="5"/>
  <c r="AL60" i="5"/>
  <c r="AM60" i="5"/>
  <c r="AN60" i="5"/>
  <c r="AO60" i="5"/>
  <c r="AZ60" i="5"/>
  <c r="BB60" i="5" s="1"/>
  <c r="BA60" i="5"/>
  <c r="BO60" i="5"/>
  <c r="BQ60" i="5" s="1"/>
  <c r="BP60" i="5"/>
  <c r="BR60" i="5"/>
  <c r="L61" i="5"/>
  <c r="M61" i="5"/>
  <c r="N61" i="5"/>
  <c r="Y61" i="5"/>
  <c r="Z61" i="5"/>
  <c r="AA61" i="5"/>
  <c r="AL61" i="5"/>
  <c r="AM61" i="5"/>
  <c r="AN61" i="5"/>
  <c r="AO61" i="5"/>
  <c r="AZ61" i="5"/>
  <c r="BC61" i="5" s="1"/>
  <c r="BA61" i="5"/>
  <c r="BB61" i="5"/>
  <c r="BO61" i="5"/>
  <c r="BQ61" i="5" s="1"/>
  <c r="BP61" i="5"/>
  <c r="L62" i="5"/>
  <c r="M62" i="5"/>
  <c r="N62" i="5" s="1"/>
  <c r="Y62" i="5"/>
  <c r="Z62" i="5"/>
  <c r="AA62" i="5"/>
  <c r="AL62" i="5"/>
  <c r="AM62" i="5"/>
  <c r="AN62" i="5"/>
  <c r="AO62" i="5"/>
  <c r="AZ62" i="5"/>
  <c r="BA62" i="5"/>
  <c r="BB62" i="5"/>
  <c r="BC62" i="5"/>
  <c r="BO62" i="5"/>
  <c r="BQ62" i="5" s="1"/>
  <c r="BP62" i="5"/>
  <c r="L63" i="5"/>
  <c r="O63" i="5" s="1"/>
  <c r="M63" i="5"/>
  <c r="N63" i="5"/>
  <c r="Y63" i="5"/>
  <c r="AB63" i="5" s="1"/>
  <c r="Z63" i="5"/>
  <c r="AA63" i="5"/>
  <c r="AL63" i="5"/>
  <c r="AM63" i="5"/>
  <c r="AN63" i="5"/>
  <c r="AO63" i="5"/>
  <c r="AZ63" i="5"/>
  <c r="BA63" i="5"/>
  <c r="BB63" i="5"/>
  <c r="BC63" i="5"/>
  <c r="BO63" i="5"/>
  <c r="BR63" i="5" s="1"/>
  <c r="BP63" i="5"/>
  <c r="BQ63" i="5"/>
  <c r="L64" i="5"/>
  <c r="O64" i="5" s="1"/>
  <c r="M64" i="5"/>
  <c r="N64" i="5" s="1"/>
  <c r="Y64" i="5"/>
  <c r="Z64" i="5"/>
  <c r="AA64" i="5"/>
  <c r="AL64" i="5"/>
  <c r="AM64" i="5"/>
  <c r="AN64" i="5"/>
  <c r="AO64" i="5"/>
  <c r="AZ64" i="5"/>
  <c r="BA64" i="5"/>
  <c r="BB64" i="5"/>
  <c r="BC64" i="5"/>
  <c r="BO64" i="5"/>
  <c r="BP64" i="5"/>
  <c r="BQ64" i="5"/>
  <c r="BR64" i="5"/>
  <c r="L65" i="5"/>
  <c r="O65" i="5" s="1"/>
  <c r="M65" i="5"/>
  <c r="N65" i="5"/>
  <c r="Y65" i="5"/>
  <c r="AB65" i="5" s="1"/>
  <c r="Z65" i="5"/>
  <c r="AL65" i="5"/>
  <c r="AM65" i="5"/>
  <c r="AN65" i="5" s="1"/>
  <c r="AO65" i="5"/>
  <c r="AZ65" i="5"/>
  <c r="BA65" i="5"/>
  <c r="BB65" i="5"/>
  <c r="BC65" i="5"/>
  <c r="BO65" i="5"/>
  <c r="BP65" i="5"/>
  <c r="BQ65" i="5"/>
  <c r="BR65" i="5"/>
  <c r="L66" i="5"/>
  <c r="M66" i="5"/>
  <c r="N66" i="5"/>
  <c r="Y66" i="5"/>
  <c r="AA66" i="5" s="1"/>
  <c r="Z66" i="5"/>
  <c r="AL66" i="5"/>
  <c r="AN66" i="5" s="1"/>
  <c r="AM66" i="5"/>
  <c r="AO66" i="5"/>
  <c r="AZ66" i="5"/>
  <c r="BA66" i="5"/>
  <c r="BB66" i="5"/>
  <c r="BC66" i="5"/>
  <c r="BO66" i="5"/>
  <c r="BP66" i="5"/>
  <c r="BQ66" i="5"/>
  <c r="BR66" i="5"/>
  <c r="L67" i="5"/>
  <c r="M67" i="5"/>
  <c r="N67" i="5"/>
  <c r="Y67" i="5"/>
  <c r="Z67" i="5"/>
  <c r="AL67" i="5"/>
  <c r="AN67" i="5" s="1"/>
  <c r="AM67" i="5"/>
  <c r="AZ67" i="5"/>
  <c r="BA67" i="5"/>
  <c r="BB67" i="5" s="1"/>
  <c r="BC67" i="5"/>
  <c r="BO67" i="5"/>
  <c r="BP67" i="5"/>
  <c r="BQ67" i="5"/>
  <c r="BR67" i="5"/>
  <c r="L68" i="5"/>
  <c r="M68" i="5"/>
  <c r="N68" i="5"/>
  <c r="Y68" i="5"/>
  <c r="Z68" i="5"/>
  <c r="AA68" i="5"/>
  <c r="AL68" i="5"/>
  <c r="AN68" i="5" s="1"/>
  <c r="AM68" i="5"/>
  <c r="AZ68" i="5"/>
  <c r="BB68" i="5" s="1"/>
  <c r="BA68" i="5"/>
  <c r="BC68" i="5"/>
  <c r="BO68" i="5"/>
  <c r="BP68" i="5"/>
  <c r="BQ68" i="5"/>
  <c r="BR68" i="5"/>
  <c r="L69" i="5"/>
  <c r="M69" i="5"/>
  <c r="N69" i="5"/>
  <c r="Y69" i="5"/>
  <c r="Z69" i="5"/>
  <c r="AA69" i="5"/>
  <c r="AL69" i="5"/>
  <c r="AO69" i="5" s="1"/>
  <c r="AM69" i="5"/>
  <c r="AN69" i="5"/>
  <c r="AZ69" i="5"/>
  <c r="BB69" i="5" s="1"/>
  <c r="BA69" i="5"/>
  <c r="BO69" i="5"/>
  <c r="BP69" i="5"/>
  <c r="BQ69" i="5" s="1"/>
  <c r="BR69" i="5"/>
  <c r="L70" i="5"/>
  <c r="M70" i="5"/>
  <c r="N70" i="5"/>
  <c r="Y70" i="5"/>
  <c r="Z70" i="5"/>
  <c r="AA70" i="5"/>
  <c r="AL70" i="5"/>
  <c r="AM70" i="5"/>
  <c r="AN70" i="5"/>
  <c r="AO70" i="5"/>
  <c r="AZ70" i="5"/>
  <c r="BB70" i="5" s="1"/>
  <c r="BA70" i="5"/>
  <c r="BO70" i="5"/>
  <c r="BP70" i="5"/>
  <c r="BQ70" i="5"/>
  <c r="BR70" i="5"/>
  <c r="L71" i="5"/>
  <c r="M71" i="5"/>
  <c r="N71" i="5"/>
  <c r="Y71" i="5"/>
  <c r="Z71" i="5"/>
  <c r="AA71" i="5"/>
  <c r="AL71" i="5"/>
  <c r="AM71" i="5"/>
  <c r="AN71" i="5"/>
  <c r="AO71" i="5"/>
  <c r="AZ71" i="5"/>
  <c r="BC71" i="5" s="1"/>
  <c r="BA71" i="5"/>
  <c r="BB71" i="5"/>
  <c r="BO71" i="5"/>
  <c r="BQ71" i="5" s="1"/>
  <c r="BP71" i="5"/>
  <c r="L72" i="5"/>
  <c r="M72" i="5"/>
  <c r="N72" i="5" s="1"/>
  <c r="Y72" i="5"/>
  <c r="Z72" i="5"/>
  <c r="AA72" i="5"/>
  <c r="AL72" i="5"/>
  <c r="AM72" i="5"/>
  <c r="AN72" i="5"/>
  <c r="AO72" i="5"/>
  <c r="AZ72" i="5"/>
  <c r="BA72" i="5"/>
  <c r="BB72" i="5"/>
  <c r="BC72" i="5"/>
  <c r="BO72" i="5"/>
  <c r="BQ72" i="5" s="1"/>
  <c r="BP72" i="5"/>
  <c r="L73" i="5"/>
  <c r="O73" i="5" s="1"/>
  <c r="M73" i="5"/>
  <c r="N73" i="5"/>
  <c r="Y73" i="5"/>
  <c r="AB73" i="5" s="1"/>
  <c r="Z73" i="5"/>
  <c r="AA73" i="5"/>
  <c r="AL73" i="5"/>
  <c r="AM73" i="5"/>
  <c r="AN73" i="5"/>
  <c r="AO73" i="5"/>
  <c r="AZ73" i="5"/>
  <c r="BA73" i="5"/>
  <c r="BB73" i="5"/>
  <c r="BC73" i="5"/>
  <c r="BO73" i="5"/>
  <c r="BR73" i="5" s="1"/>
  <c r="BP73" i="5"/>
  <c r="BQ73" i="5"/>
  <c r="L74" i="5"/>
  <c r="O74" i="5" s="1"/>
  <c r="M74" i="5"/>
  <c r="Y74" i="5"/>
  <c r="Z74" i="5"/>
  <c r="AA74" i="5"/>
  <c r="AL74" i="5"/>
  <c r="AM74" i="5"/>
  <c r="AN74" i="5"/>
  <c r="AO74" i="5"/>
  <c r="AZ74" i="5"/>
  <c r="BA74" i="5"/>
  <c r="BB74" i="5"/>
  <c r="BC74" i="5"/>
  <c r="BO74" i="5"/>
  <c r="BP74" i="5"/>
  <c r="BQ74" i="5"/>
  <c r="BR74" i="5"/>
  <c r="L75" i="5"/>
  <c r="O75" i="5" s="1"/>
  <c r="M75" i="5"/>
  <c r="Y75" i="5"/>
  <c r="AB75" i="5" s="1"/>
  <c r="Z75" i="5"/>
  <c r="AL75" i="5"/>
  <c r="AM75" i="5"/>
  <c r="AN75" i="5" s="1"/>
  <c r="AO75" i="5"/>
  <c r="AZ75" i="5"/>
  <c r="BA75" i="5"/>
  <c r="BB75" i="5"/>
  <c r="BC75" i="5"/>
  <c r="BO75" i="5"/>
  <c r="BP75" i="5"/>
  <c r="BQ75" i="5"/>
  <c r="BR75" i="5"/>
  <c r="L76" i="5"/>
  <c r="M76" i="5"/>
  <c r="N76" i="5"/>
  <c r="Y76" i="5"/>
  <c r="AA76" i="5" s="1"/>
  <c r="Z76" i="5"/>
  <c r="AL76" i="5"/>
  <c r="AM76" i="5"/>
  <c r="AN76" i="5"/>
  <c r="AO76" i="5"/>
  <c r="AZ76" i="5"/>
  <c r="BA76" i="5"/>
  <c r="BB76" i="5"/>
  <c r="BC76" i="5"/>
  <c r="BO76" i="5"/>
  <c r="BP76" i="5"/>
  <c r="BQ76" i="5"/>
  <c r="BR76" i="5"/>
  <c r="L77" i="5"/>
  <c r="M77" i="5"/>
  <c r="N77" i="5"/>
  <c r="Y77" i="5"/>
  <c r="Z77" i="5"/>
  <c r="AL77" i="5"/>
  <c r="AN77" i="5" s="1"/>
  <c r="AM77" i="5"/>
  <c r="AZ77" i="5"/>
  <c r="BA77" i="5"/>
  <c r="BB77" i="5" s="1"/>
  <c r="BC77" i="5"/>
  <c r="BO77" i="5"/>
  <c r="BP77" i="5"/>
  <c r="BQ77" i="5"/>
  <c r="BR77" i="5"/>
  <c r="L78" i="5"/>
  <c r="M78" i="5"/>
  <c r="N78" i="5"/>
  <c r="Y78" i="5"/>
  <c r="Z78" i="5"/>
  <c r="AA78" i="5"/>
  <c r="AL78" i="5"/>
  <c r="AN78" i="5" s="1"/>
  <c r="AM78" i="5"/>
  <c r="AZ78" i="5"/>
  <c r="BA78" i="5"/>
  <c r="BB78" i="5"/>
  <c r="BC78" i="5"/>
  <c r="BO78" i="5"/>
  <c r="BP78" i="5"/>
  <c r="BQ78" i="5"/>
  <c r="BR78" i="5"/>
  <c r="L79" i="5"/>
  <c r="M79" i="5"/>
  <c r="N79" i="5"/>
  <c r="Y79" i="5"/>
  <c r="Z79" i="5"/>
  <c r="AA79" i="5"/>
  <c r="AL79" i="5"/>
  <c r="AO79" i="5" s="1"/>
  <c r="AM79" i="5"/>
  <c r="AN79" i="5"/>
  <c r="AZ79" i="5"/>
  <c r="BB79" i="5" s="1"/>
  <c r="BA79" i="5"/>
  <c r="BO79" i="5"/>
  <c r="BP79" i="5"/>
  <c r="BQ79" i="5" s="1"/>
  <c r="BR79" i="5"/>
  <c r="L80" i="5"/>
  <c r="M80" i="5"/>
  <c r="N80" i="5"/>
  <c r="Y80" i="5"/>
  <c r="Z80" i="5"/>
  <c r="AA80" i="5"/>
  <c r="AL80" i="5"/>
  <c r="AM80" i="5"/>
  <c r="AN80" i="5"/>
  <c r="AO80" i="5"/>
  <c r="AZ80" i="5"/>
  <c r="BB80" i="5" s="1"/>
  <c r="BA80" i="5"/>
  <c r="BO80" i="5"/>
  <c r="BP80" i="5"/>
  <c r="BQ80" i="5"/>
  <c r="BR80" i="5"/>
  <c r="L81" i="5"/>
  <c r="M81" i="5"/>
  <c r="N81" i="5"/>
  <c r="Y81" i="5"/>
  <c r="Z81" i="5"/>
  <c r="AA81" i="5"/>
  <c r="AL81" i="5"/>
  <c r="AM81" i="5"/>
  <c r="AN81" i="5"/>
  <c r="AO81" i="5"/>
  <c r="AZ81" i="5"/>
  <c r="BC81" i="5" s="1"/>
  <c r="BA81" i="5"/>
  <c r="BB81" i="5"/>
  <c r="BO81" i="5"/>
  <c r="BQ81" i="5" s="1"/>
  <c r="BP81" i="5"/>
  <c r="L82" i="5"/>
  <c r="M82" i="5"/>
  <c r="N82" i="5" s="1"/>
  <c r="Y82" i="5"/>
  <c r="Z82" i="5"/>
  <c r="AA82" i="5"/>
  <c r="AL82" i="5"/>
  <c r="AM82" i="5"/>
  <c r="AN82" i="5"/>
  <c r="AO82" i="5"/>
  <c r="AZ82" i="5"/>
  <c r="BA82" i="5"/>
  <c r="BB82" i="5"/>
  <c r="BC82" i="5"/>
  <c r="BO82" i="5"/>
  <c r="BQ82" i="5" s="1"/>
  <c r="BP82" i="5"/>
  <c r="L83" i="5"/>
  <c r="O83" i="5" s="1"/>
  <c r="M83" i="5"/>
  <c r="N83" i="5"/>
  <c r="Y83" i="5"/>
  <c r="AB83" i="5" s="1"/>
  <c r="Z83" i="5"/>
  <c r="AA83" i="5"/>
  <c r="AL83" i="5"/>
  <c r="AM83" i="5"/>
  <c r="AN83" i="5"/>
  <c r="AO83" i="5"/>
  <c r="AZ83" i="5"/>
  <c r="BA83" i="5"/>
  <c r="BB83" i="5"/>
  <c r="BC83" i="5"/>
  <c r="BO83" i="5"/>
  <c r="BR83" i="5" s="1"/>
  <c r="BP83" i="5"/>
  <c r="BQ83" i="5"/>
  <c r="L84" i="5"/>
  <c r="O84" i="5" s="1"/>
  <c r="M84" i="5"/>
  <c r="Y84" i="5"/>
  <c r="Z84" i="5"/>
  <c r="AA84" i="5"/>
  <c r="AL84" i="5"/>
  <c r="AM84" i="5"/>
  <c r="AN84" i="5"/>
  <c r="AO84" i="5"/>
  <c r="AZ84" i="5"/>
  <c r="BA84" i="5"/>
  <c r="BB84" i="5"/>
  <c r="BC84" i="5"/>
  <c r="BO84" i="5"/>
  <c r="BP84" i="5"/>
  <c r="BQ84" i="5"/>
  <c r="BR84" i="5"/>
  <c r="L85" i="5"/>
  <c r="O85" i="5" s="1"/>
  <c r="M85" i="5"/>
  <c r="Y85" i="5"/>
  <c r="AA85" i="5" s="1"/>
  <c r="Z85" i="5"/>
  <c r="AL85" i="5"/>
  <c r="AM85" i="5"/>
  <c r="AN85" i="5"/>
  <c r="AO85" i="5"/>
  <c r="AZ85" i="5"/>
  <c r="BA85" i="5"/>
  <c r="BB85" i="5"/>
  <c r="BC85" i="5"/>
  <c r="BO85" i="5"/>
  <c r="BP85" i="5"/>
  <c r="BQ85" i="5"/>
  <c r="BR85" i="5"/>
  <c r="L86" i="5"/>
  <c r="M86" i="5"/>
  <c r="Y86" i="5"/>
  <c r="AA86" i="5" s="1"/>
  <c r="Z86" i="5"/>
  <c r="AL86" i="5"/>
  <c r="AM86" i="5"/>
  <c r="AN86" i="5" s="1"/>
  <c r="AO86" i="5"/>
  <c r="AZ86" i="5"/>
  <c r="BA86" i="5"/>
  <c r="BB86" i="5"/>
  <c r="BC86" i="5"/>
  <c r="BO86" i="5"/>
  <c r="BP86" i="5"/>
  <c r="BQ86" i="5"/>
  <c r="BR86" i="5"/>
  <c r="L87" i="5"/>
  <c r="M87" i="5"/>
  <c r="N87" i="5"/>
  <c r="Y87" i="5"/>
  <c r="AA87" i="5" s="1"/>
  <c r="Z87" i="5"/>
  <c r="AL87" i="5"/>
  <c r="AM87" i="5"/>
  <c r="AN87" i="5"/>
  <c r="AO87" i="5"/>
  <c r="AZ87" i="5"/>
  <c r="BA87" i="5"/>
  <c r="BB87" i="5"/>
  <c r="BC87" i="5"/>
  <c r="BO87" i="5"/>
  <c r="BP87" i="5"/>
  <c r="BQ87" i="5"/>
  <c r="BR87" i="5"/>
  <c r="L88" i="5"/>
  <c r="M88" i="5"/>
  <c r="N88" i="5"/>
  <c r="Y88" i="5"/>
  <c r="AA88" i="5" s="1"/>
  <c r="Z88" i="5"/>
  <c r="AL88" i="5"/>
  <c r="AN88" i="5" s="1"/>
  <c r="AM88" i="5"/>
  <c r="AO88" i="5"/>
  <c r="AZ88" i="5"/>
  <c r="BA88" i="5"/>
  <c r="BB88" i="5"/>
  <c r="BC88" i="5"/>
  <c r="BO88" i="5"/>
  <c r="BP88" i="5"/>
  <c r="BQ88" i="5"/>
  <c r="BR88" i="5"/>
  <c r="L89" i="5"/>
  <c r="M89" i="5"/>
  <c r="N89" i="5"/>
  <c r="O89" i="5"/>
  <c r="Y89" i="5"/>
  <c r="AA89" i="5" s="1"/>
  <c r="Z89" i="5"/>
  <c r="AL89" i="5"/>
  <c r="AN89" i="5" s="1"/>
  <c r="AM89" i="5"/>
  <c r="AZ89" i="5"/>
  <c r="BA89" i="5"/>
  <c r="BB89" i="5"/>
  <c r="BC89" i="5"/>
  <c r="BO89" i="5"/>
  <c r="BP89" i="5"/>
  <c r="BQ89" i="5"/>
  <c r="BR89" i="5"/>
  <c r="L90" i="5"/>
  <c r="M90" i="5"/>
  <c r="N90" i="5"/>
  <c r="O90" i="5"/>
  <c r="Y90" i="5"/>
  <c r="AA90" i="5" s="1"/>
  <c r="Z90" i="5"/>
  <c r="AL90" i="5"/>
  <c r="AN90" i="5" s="1"/>
  <c r="AM90" i="5"/>
  <c r="AZ90" i="5"/>
  <c r="BA90" i="5"/>
  <c r="BB90" i="5"/>
  <c r="BC90" i="5"/>
  <c r="BO90" i="5"/>
  <c r="BP90" i="5"/>
  <c r="BQ90" i="5"/>
  <c r="BR90" i="5"/>
  <c r="L91" i="5"/>
  <c r="M91" i="5"/>
  <c r="N91" i="5"/>
  <c r="O91" i="5"/>
  <c r="Y91" i="5"/>
  <c r="AA91" i="5" s="1"/>
  <c r="Z91" i="5"/>
  <c r="AL91" i="5"/>
  <c r="AN91" i="5" s="1"/>
  <c r="AM91" i="5"/>
  <c r="AZ91" i="5"/>
  <c r="BA91" i="5"/>
  <c r="BB91" i="5"/>
  <c r="BC91" i="5"/>
  <c r="BO91" i="5"/>
  <c r="BP91" i="5"/>
  <c r="BQ91" i="5"/>
  <c r="BR91" i="5"/>
  <c r="L92" i="5"/>
  <c r="M92" i="5"/>
  <c r="N92" i="5"/>
  <c r="O92" i="5"/>
  <c r="Y92" i="5"/>
  <c r="AA92" i="5" s="1"/>
  <c r="Z92" i="5"/>
  <c r="AL92" i="5"/>
  <c r="AN92" i="5" s="1"/>
  <c r="AM92" i="5"/>
  <c r="AZ92" i="5"/>
  <c r="BA92" i="5"/>
  <c r="BB92" i="5"/>
  <c r="BC92" i="5"/>
  <c r="BO92" i="5"/>
  <c r="BP92" i="5"/>
  <c r="BQ92" i="5"/>
  <c r="BR92" i="5"/>
  <c r="L93" i="5"/>
  <c r="M93" i="5"/>
  <c r="N93" i="5"/>
  <c r="O93" i="5"/>
  <c r="Y93" i="5"/>
  <c r="AA93" i="5" s="1"/>
  <c r="Z93" i="5"/>
  <c r="AL93" i="5"/>
  <c r="AN93" i="5" s="1"/>
  <c r="AM93" i="5"/>
  <c r="AZ93" i="5"/>
  <c r="BA93" i="5"/>
  <c r="BB93" i="5"/>
  <c r="BC93" i="5"/>
  <c r="BO93" i="5"/>
  <c r="BP93" i="5"/>
  <c r="BQ93" i="5"/>
  <c r="BR93" i="5"/>
  <c r="L94" i="5"/>
  <c r="M94" i="5"/>
  <c r="N94" i="5"/>
  <c r="O94" i="5"/>
  <c r="Y94" i="5"/>
  <c r="AA94" i="5" s="1"/>
  <c r="Z94" i="5"/>
  <c r="AL94" i="5"/>
  <c r="AN94" i="5" s="1"/>
  <c r="AM94" i="5"/>
  <c r="AZ94" i="5"/>
  <c r="BA94" i="5"/>
  <c r="BB94" i="5"/>
  <c r="BC94" i="5"/>
  <c r="BO94" i="5"/>
  <c r="BP94" i="5"/>
  <c r="BQ94" i="5"/>
  <c r="BR94" i="5"/>
  <c r="L95" i="5"/>
  <c r="M95" i="5"/>
  <c r="N95" i="5"/>
  <c r="O95" i="5"/>
  <c r="Y95" i="5"/>
  <c r="AA95" i="5" s="1"/>
  <c r="Z95" i="5"/>
  <c r="AL95" i="5"/>
  <c r="AN95" i="5" s="1"/>
  <c r="AM95" i="5"/>
  <c r="AZ95" i="5"/>
  <c r="BA95" i="5"/>
  <c r="BB95" i="5"/>
  <c r="BC95" i="5"/>
  <c r="BO95" i="5"/>
  <c r="BP95" i="5"/>
  <c r="BQ95" i="5"/>
  <c r="BR95" i="5"/>
  <c r="L96" i="5"/>
  <c r="M96" i="5"/>
  <c r="N96" i="5"/>
  <c r="O96" i="5"/>
  <c r="Y96" i="5"/>
  <c r="AA96" i="5" s="1"/>
  <c r="Z96" i="5"/>
  <c r="AL96" i="5"/>
  <c r="AN96" i="5" s="1"/>
  <c r="AM96" i="5"/>
  <c r="AZ96" i="5"/>
  <c r="BA96" i="5"/>
  <c r="BB96" i="5"/>
  <c r="BC96" i="5"/>
  <c r="BO96" i="5"/>
  <c r="BP96" i="5"/>
  <c r="BQ96" i="5"/>
  <c r="BR96" i="5"/>
  <c r="L97" i="5"/>
  <c r="M97" i="5"/>
  <c r="N97" i="5"/>
  <c r="O97" i="5"/>
  <c r="Y97" i="5"/>
  <c r="AA97" i="5" s="1"/>
  <c r="Z97" i="5"/>
  <c r="AL97" i="5"/>
  <c r="AN97" i="5" s="1"/>
  <c r="AM97" i="5"/>
  <c r="AZ97" i="5"/>
  <c r="BA97" i="5"/>
  <c r="BB97" i="5"/>
  <c r="BC97" i="5"/>
  <c r="BO97" i="5"/>
  <c r="BP97" i="5"/>
  <c r="BQ97" i="5"/>
  <c r="BR97" i="5"/>
  <c r="L98" i="5"/>
  <c r="M98" i="5"/>
  <c r="N98" i="5"/>
  <c r="O98" i="5"/>
  <c r="Y98" i="5"/>
  <c r="AA98" i="5" s="1"/>
  <c r="Z98" i="5"/>
  <c r="AL98" i="5"/>
  <c r="AN98" i="5" s="1"/>
  <c r="AM98" i="5"/>
  <c r="AZ98" i="5"/>
  <c r="BA98" i="5"/>
  <c r="BB98" i="5"/>
  <c r="BC98" i="5"/>
  <c r="BO98" i="5"/>
  <c r="BP98" i="5"/>
  <c r="BQ98" i="5"/>
  <c r="BR98" i="5"/>
  <c r="L99" i="5"/>
  <c r="M99" i="5"/>
  <c r="N99" i="5"/>
  <c r="O99" i="5"/>
  <c r="Y99" i="5"/>
  <c r="AA99" i="5" s="1"/>
  <c r="Z99" i="5"/>
  <c r="AL99" i="5"/>
  <c r="AN99" i="5" s="1"/>
  <c r="AM99" i="5"/>
  <c r="AZ99" i="5"/>
  <c r="BA99" i="5"/>
  <c r="BB99" i="5"/>
  <c r="BC99" i="5"/>
  <c r="BO99" i="5"/>
  <c r="BP99" i="5"/>
  <c r="BQ99" i="5"/>
  <c r="BR99" i="5"/>
  <c r="L100" i="5"/>
  <c r="M100" i="5"/>
  <c r="N100" i="5"/>
  <c r="O100" i="5"/>
  <c r="Y100" i="5"/>
  <c r="AA100" i="5" s="1"/>
  <c r="Z100" i="5"/>
  <c r="AL100" i="5"/>
  <c r="AN100" i="5" s="1"/>
  <c r="AM100" i="5"/>
  <c r="AZ100" i="5"/>
  <c r="BA100" i="5"/>
  <c r="BB100" i="5"/>
  <c r="BC100" i="5"/>
  <c r="BO100" i="5"/>
  <c r="BP100" i="5"/>
  <c r="BQ100" i="5"/>
  <c r="BR100" i="5"/>
  <c r="L101" i="5"/>
  <c r="M101" i="5"/>
  <c r="N101" i="5"/>
  <c r="O101" i="5"/>
  <c r="Y101" i="5"/>
  <c r="AA101" i="5" s="1"/>
  <c r="Z101" i="5"/>
  <c r="AL101" i="5"/>
  <c r="AN101" i="5" s="1"/>
  <c r="AM101" i="5"/>
  <c r="AZ101" i="5"/>
  <c r="BA101" i="5"/>
  <c r="BB101" i="5"/>
  <c r="BC101" i="5"/>
  <c r="BO101" i="5"/>
  <c r="BP101" i="5"/>
  <c r="BQ101" i="5"/>
  <c r="BR101" i="5"/>
  <c r="L102" i="5"/>
  <c r="M102" i="5"/>
  <c r="N102" i="5"/>
  <c r="O102" i="5"/>
  <c r="Y102" i="5"/>
  <c r="AA102" i="5" s="1"/>
  <c r="Z102" i="5"/>
  <c r="AL102" i="5"/>
  <c r="AN102" i="5" s="1"/>
  <c r="AM102" i="5"/>
  <c r="AZ102" i="5"/>
  <c r="BA102" i="5"/>
  <c r="BB102" i="5"/>
  <c r="BC102" i="5"/>
  <c r="BO102" i="5"/>
  <c r="BP102" i="5"/>
  <c r="BQ102" i="5"/>
  <c r="BR102" i="5"/>
  <c r="L103" i="5"/>
  <c r="M103" i="5"/>
  <c r="N103" i="5"/>
  <c r="O103" i="5"/>
  <c r="Y103" i="5"/>
  <c r="AA103" i="5" s="1"/>
  <c r="Z103" i="5"/>
  <c r="AL103" i="5"/>
  <c r="AN103" i="5" s="1"/>
  <c r="AM103" i="5"/>
  <c r="AZ103" i="5"/>
  <c r="BA103" i="5"/>
  <c r="BB103" i="5"/>
  <c r="BC103" i="5"/>
  <c r="BO103" i="5"/>
  <c r="BP103" i="5"/>
  <c r="BQ103" i="5"/>
  <c r="BR103" i="5"/>
  <c r="L104" i="5"/>
  <c r="M104" i="5"/>
  <c r="N104" i="5"/>
  <c r="O104" i="5"/>
  <c r="Y104" i="5"/>
  <c r="AA104" i="5" s="1"/>
  <c r="Z104" i="5"/>
  <c r="AL104" i="5"/>
  <c r="AN104" i="5" s="1"/>
  <c r="AM104" i="5"/>
  <c r="AZ104" i="5"/>
  <c r="BA104" i="5"/>
  <c r="BB104" i="5"/>
  <c r="BC104" i="5"/>
  <c r="BO104" i="5"/>
  <c r="BP104" i="5"/>
  <c r="BQ104" i="5"/>
  <c r="BR104" i="5"/>
  <c r="L105" i="5"/>
  <c r="M105" i="5"/>
  <c r="N105" i="5"/>
  <c r="O105" i="5"/>
  <c r="Y105" i="5"/>
  <c r="AA105" i="5" s="1"/>
  <c r="Z105" i="5"/>
  <c r="AL105" i="5"/>
  <c r="AN105" i="5" s="1"/>
  <c r="AM105" i="5"/>
  <c r="AZ105" i="5"/>
  <c r="BA105" i="5"/>
  <c r="BB105" i="5"/>
  <c r="BC105" i="5"/>
  <c r="BO105" i="5"/>
  <c r="BP105" i="5"/>
  <c r="BQ105" i="5"/>
  <c r="BR105" i="5"/>
  <c r="L106" i="5"/>
  <c r="M106" i="5"/>
  <c r="N106" i="5"/>
  <c r="O106" i="5"/>
  <c r="Y106" i="5"/>
  <c r="AA106" i="5" s="1"/>
  <c r="Z106" i="5"/>
  <c r="AL106" i="5"/>
  <c r="AN106" i="5" s="1"/>
  <c r="AM106" i="5"/>
  <c r="AZ106" i="5"/>
  <c r="BA106" i="5"/>
  <c r="BB106" i="5"/>
  <c r="BC106" i="5"/>
  <c r="BO106" i="5"/>
  <c r="BP106" i="5"/>
  <c r="BQ106" i="5"/>
  <c r="BR106" i="5"/>
  <c r="L107" i="5"/>
  <c r="M107" i="5"/>
  <c r="N107" i="5"/>
  <c r="O107" i="5"/>
  <c r="Y107" i="5"/>
  <c r="AA107" i="5" s="1"/>
  <c r="Z107" i="5"/>
  <c r="AL107" i="5"/>
  <c r="AN107" i="5" s="1"/>
  <c r="AM107" i="5"/>
  <c r="AZ107" i="5"/>
  <c r="BA107" i="5"/>
  <c r="BB107" i="5"/>
  <c r="BC107" i="5"/>
  <c r="BO107" i="5"/>
  <c r="BP107" i="5"/>
  <c r="BQ107" i="5"/>
  <c r="BR107" i="5"/>
  <c r="L108" i="5"/>
  <c r="M108" i="5"/>
  <c r="N108" i="5"/>
  <c r="O108" i="5"/>
  <c r="Y108" i="5"/>
  <c r="AA108" i="5" s="1"/>
  <c r="Z108" i="5"/>
  <c r="AL108" i="5"/>
  <c r="AN108" i="5" s="1"/>
  <c r="AM108" i="5"/>
  <c r="AZ108" i="5"/>
  <c r="BA108" i="5"/>
  <c r="BB108" i="5"/>
  <c r="BC108" i="5"/>
  <c r="BO108" i="5"/>
  <c r="BP108" i="5"/>
  <c r="BQ108" i="5"/>
  <c r="BR108" i="5"/>
  <c r="L109" i="5"/>
  <c r="M109" i="5"/>
  <c r="N109" i="5"/>
  <c r="O109" i="5"/>
  <c r="Y109" i="5"/>
  <c r="AA109" i="5" s="1"/>
  <c r="Z109" i="5"/>
  <c r="AL109" i="5"/>
  <c r="AN109" i="5" s="1"/>
  <c r="AM109" i="5"/>
  <c r="AZ109" i="5"/>
  <c r="BA109" i="5"/>
  <c r="BB109" i="5"/>
  <c r="BC109" i="5"/>
  <c r="BO109" i="5"/>
  <c r="BP109" i="5"/>
  <c r="BQ109" i="5"/>
  <c r="BR109" i="5"/>
  <c r="L110" i="5"/>
  <c r="M110" i="5"/>
  <c r="N110" i="5"/>
  <c r="O110" i="5"/>
  <c r="Y110" i="5"/>
  <c r="AA110" i="5" s="1"/>
  <c r="Z110" i="5"/>
  <c r="AL110" i="5"/>
  <c r="AN110" i="5" s="1"/>
  <c r="AM110" i="5"/>
  <c r="AZ110" i="5"/>
  <c r="BA110" i="5"/>
  <c r="BB110" i="5"/>
  <c r="BC110" i="5"/>
  <c r="BO110" i="5"/>
  <c r="BP110" i="5"/>
  <c r="BQ110" i="5"/>
  <c r="BR110" i="5"/>
  <c r="L111" i="5"/>
  <c r="M111" i="5"/>
  <c r="N111" i="5"/>
  <c r="O111" i="5"/>
  <c r="Y111" i="5"/>
  <c r="AA111" i="5" s="1"/>
  <c r="Z111" i="5"/>
  <c r="AL111" i="5"/>
  <c r="AN111" i="5" s="1"/>
  <c r="AM111" i="5"/>
  <c r="AZ111" i="5"/>
  <c r="BA111" i="5"/>
  <c r="BB111" i="5"/>
  <c r="BC111" i="5"/>
  <c r="BO111" i="5"/>
  <c r="BP111" i="5"/>
  <c r="BQ111" i="5"/>
  <c r="BR111" i="5"/>
  <c r="L112" i="5"/>
  <c r="M112" i="5"/>
  <c r="N112" i="5"/>
  <c r="O112" i="5"/>
  <c r="Y112" i="5"/>
  <c r="AA112" i="5" s="1"/>
  <c r="Z112" i="5"/>
  <c r="AL112" i="5"/>
  <c r="AN112" i="5" s="1"/>
  <c r="AM112" i="5"/>
  <c r="AZ112" i="5"/>
  <c r="BA112" i="5"/>
  <c r="BB112" i="5"/>
  <c r="BC112" i="5"/>
  <c r="BO112" i="5"/>
  <c r="BP112" i="5"/>
  <c r="BQ112" i="5"/>
  <c r="BR112" i="5"/>
  <c r="L113" i="5"/>
  <c r="M113" i="5"/>
  <c r="N113" i="5"/>
  <c r="O113" i="5"/>
  <c r="Y113" i="5"/>
  <c r="AA113" i="5" s="1"/>
  <c r="Z113" i="5"/>
  <c r="AL113" i="5"/>
  <c r="AN113" i="5" s="1"/>
  <c r="AM113" i="5"/>
  <c r="AZ113" i="5"/>
  <c r="BA113" i="5"/>
  <c r="BB113" i="5"/>
  <c r="BC113" i="5"/>
  <c r="BO113" i="5"/>
  <c r="BP113" i="5"/>
  <c r="BQ113" i="5"/>
  <c r="BR113" i="5"/>
  <c r="L114" i="5"/>
  <c r="M114" i="5"/>
  <c r="N114" i="5"/>
  <c r="O114" i="5"/>
  <c r="Y114" i="5"/>
  <c r="AA114" i="5" s="1"/>
  <c r="Z114" i="5"/>
  <c r="AL114" i="5"/>
  <c r="AN114" i="5" s="1"/>
  <c r="AM114" i="5"/>
  <c r="AZ114" i="5"/>
  <c r="BA114" i="5"/>
  <c r="BB114" i="5"/>
  <c r="BC114" i="5"/>
  <c r="BO114" i="5"/>
  <c r="BP114" i="5"/>
  <c r="BQ114" i="5"/>
  <c r="BR114" i="5"/>
  <c r="L115" i="5"/>
  <c r="M115" i="5"/>
  <c r="N115" i="5"/>
  <c r="O115" i="5"/>
  <c r="Y115" i="5"/>
  <c r="AA115" i="5" s="1"/>
  <c r="Z115" i="5"/>
  <c r="AL115" i="5"/>
  <c r="AN115" i="5" s="1"/>
  <c r="AM115" i="5"/>
  <c r="AZ115" i="5"/>
  <c r="BA115" i="5"/>
  <c r="BB115" i="5"/>
  <c r="BC115" i="5"/>
  <c r="BO115" i="5"/>
  <c r="BP115" i="5"/>
  <c r="BQ115" i="5"/>
  <c r="BR115" i="5"/>
  <c r="L116" i="5"/>
  <c r="M116" i="5"/>
  <c r="N116" i="5"/>
  <c r="O116" i="5"/>
  <c r="Y116" i="5"/>
  <c r="AA116" i="5" s="1"/>
  <c r="Z116" i="5"/>
  <c r="AL116" i="5"/>
  <c r="AN116" i="5" s="1"/>
  <c r="AM116" i="5"/>
  <c r="AZ116" i="5"/>
  <c r="BA116" i="5"/>
  <c r="BB116" i="5"/>
  <c r="BC116" i="5"/>
  <c r="BO116" i="5"/>
  <c r="BP116" i="5"/>
  <c r="BQ116" i="5"/>
  <c r="BR116" i="5"/>
  <c r="L117" i="5"/>
  <c r="M117" i="5"/>
  <c r="N117" i="5"/>
  <c r="O117" i="5"/>
  <c r="Y117" i="5"/>
  <c r="AA117" i="5" s="1"/>
  <c r="Z117" i="5"/>
  <c r="AL117" i="5"/>
  <c r="AN117" i="5" s="1"/>
  <c r="AM117" i="5"/>
  <c r="AZ117" i="5"/>
  <c r="BA117" i="5"/>
  <c r="BB117" i="5"/>
  <c r="BC117" i="5"/>
  <c r="BO117" i="5"/>
  <c r="BP117" i="5"/>
  <c r="BQ117" i="5"/>
  <c r="BR117" i="5"/>
  <c r="L118" i="5"/>
  <c r="M118" i="5"/>
  <c r="N118" i="5"/>
  <c r="O118" i="5"/>
  <c r="Y118" i="5"/>
  <c r="AA118" i="5" s="1"/>
  <c r="Z118" i="5"/>
  <c r="AL118" i="5"/>
  <c r="AN118" i="5" s="1"/>
  <c r="AM118" i="5"/>
  <c r="AZ118" i="5"/>
  <c r="BA118" i="5"/>
  <c r="BB118" i="5"/>
  <c r="BC118" i="5"/>
  <c r="BO118" i="5"/>
  <c r="BP118" i="5"/>
  <c r="BQ118" i="5"/>
  <c r="BR118" i="5"/>
  <c r="L119" i="5"/>
  <c r="M119" i="5"/>
  <c r="N119" i="5"/>
  <c r="O119" i="5"/>
  <c r="Y119" i="5"/>
  <c r="AA119" i="5" s="1"/>
  <c r="Z119" i="5"/>
  <c r="AL119" i="5"/>
  <c r="AN119" i="5" s="1"/>
  <c r="AM119" i="5"/>
  <c r="AZ119" i="5"/>
  <c r="BA119" i="5"/>
  <c r="BB119" i="5"/>
  <c r="BC119" i="5"/>
  <c r="BO119" i="5"/>
  <c r="BP119" i="5"/>
  <c r="BQ119" i="5"/>
  <c r="BR119" i="5"/>
  <c r="BQ120" i="5"/>
  <c r="BR120" i="5"/>
  <c r="AB67" i="5" l="1"/>
  <c r="AB57" i="5"/>
  <c r="AB47" i="5"/>
  <c r="O87" i="5"/>
  <c r="O76" i="5"/>
  <c r="O26" i="5"/>
  <c r="O88" i="5"/>
  <c r="AB58" i="5"/>
  <c r="AB48" i="5"/>
  <c r="O57" i="5"/>
  <c r="O47" i="5"/>
  <c r="O5" i="5"/>
  <c r="AB49" i="5"/>
  <c r="O78" i="5"/>
  <c r="O68" i="5"/>
  <c r="O58" i="5"/>
  <c r="O38" i="5"/>
  <c r="AB70" i="5"/>
  <c r="O6" i="5"/>
  <c r="O79" i="5"/>
  <c r="O69" i="5"/>
  <c r="O59" i="5"/>
  <c r="O49" i="5"/>
  <c r="AB71" i="5"/>
  <c r="AB61" i="5"/>
  <c r="O80" i="5"/>
  <c r="O70" i="5"/>
  <c r="O60" i="5"/>
  <c r="O50" i="5"/>
  <c r="O40" i="5"/>
  <c r="O30" i="5"/>
  <c r="O7" i="5"/>
  <c r="AB82" i="5"/>
  <c r="AB72" i="5"/>
  <c r="AB62" i="5"/>
  <c r="AB52" i="5"/>
  <c r="O14" i="5"/>
  <c r="O81" i="5"/>
  <c r="O71" i="5"/>
  <c r="O61" i="5"/>
  <c r="O51" i="5"/>
  <c r="O41" i="5"/>
  <c r="O31" i="5"/>
  <c r="O21" i="5"/>
  <c r="AB77" i="5"/>
  <c r="O46" i="5"/>
  <c r="O77" i="5"/>
  <c r="AO119" i="5"/>
  <c r="AO118" i="5"/>
  <c r="AO117" i="5"/>
  <c r="AO116" i="5"/>
  <c r="AO115" i="5"/>
  <c r="AO114" i="5"/>
  <c r="AO113" i="5"/>
  <c r="AO112" i="5"/>
  <c r="AO111" i="5"/>
  <c r="AO110" i="5"/>
  <c r="AO109" i="5"/>
  <c r="AO108" i="5"/>
  <c r="AO107" i="5"/>
  <c r="AO106" i="5"/>
  <c r="AO105" i="5"/>
  <c r="AO104" i="5"/>
  <c r="AO103" i="5"/>
  <c r="AO102" i="5"/>
  <c r="AO101" i="5"/>
  <c r="AO100" i="5"/>
  <c r="AO99" i="5"/>
  <c r="AO98" i="5"/>
  <c r="AO97" i="5"/>
  <c r="AO96" i="5"/>
  <c r="AO95" i="5"/>
  <c r="AO94" i="5"/>
  <c r="AO93" i="5"/>
  <c r="AO92" i="5"/>
  <c r="AO91" i="5"/>
  <c r="AO90" i="5"/>
  <c r="AO89" i="5"/>
  <c r="AB53" i="5"/>
  <c r="AB43" i="5"/>
  <c r="O8" i="5"/>
  <c r="AB68" i="5"/>
  <c r="AB85" i="5"/>
  <c r="O82" i="5"/>
  <c r="O72" i="5"/>
  <c r="O62" i="5"/>
  <c r="O52" i="5"/>
  <c r="O42" i="5"/>
  <c r="O32" i="5"/>
  <c r="O22" i="5"/>
  <c r="O15" i="5"/>
  <c r="BR7" i="5"/>
  <c r="O86" i="5"/>
  <c r="O66" i="5"/>
  <c r="O56" i="5"/>
  <c r="O36" i="5"/>
  <c r="O11" i="5"/>
  <c r="AB78" i="5"/>
  <c r="O18" i="5"/>
  <c r="O37" i="5"/>
  <c r="O27" i="5"/>
  <c r="AB79" i="5"/>
  <c r="AB59" i="5"/>
  <c r="O12" i="5"/>
  <c r="O48" i="5"/>
  <c r="O28" i="5"/>
  <c r="O19" i="5"/>
  <c r="AB80" i="5"/>
  <c r="AB60" i="5"/>
  <c r="AB50" i="5"/>
  <c r="O39" i="5"/>
  <c r="O29" i="5"/>
  <c r="AB81" i="5"/>
  <c r="AB51" i="5"/>
  <c r="O20" i="5"/>
  <c r="AB86" i="5"/>
  <c r="AB84" i="5"/>
  <c r="BR81" i="5"/>
  <c r="BC79" i="5"/>
  <c r="AO77" i="5"/>
  <c r="AA75" i="5"/>
  <c r="AB74" i="5"/>
  <c r="BR71" i="5"/>
  <c r="BC69" i="5"/>
  <c r="AO67" i="5"/>
  <c r="AA65" i="5"/>
  <c r="AB64" i="5"/>
  <c r="BR61" i="5"/>
  <c r="BC59" i="5"/>
  <c r="AO57" i="5"/>
  <c r="AA55" i="5"/>
  <c r="AB54" i="5"/>
  <c r="BR51" i="5"/>
  <c r="BC49" i="5"/>
  <c r="AA45" i="5"/>
  <c r="AB44" i="5"/>
  <c r="BR41" i="5"/>
  <c r="BC39" i="5"/>
  <c r="AA35" i="5"/>
  <c r="BR31" i="5"/>
  <c r="BC29" i="5"/>
  <c r="AA25" i="5"/>
  <c r="BR21" i="5"/>
  <c r="BR14" i="5"/>
  <c r="BC6" i="5"/>
  <c r="AB87" i="5"/>
  <c r="N84" i="5"/>
  <c r="N74" i="5"/>
  <c r="O13" i="5"/>
  <c r="AB119" i="5"/>
  <c r="AB118" i="5"/>
  <c r="AB117" i="5"/>
  <c r="AB116" i="5"/>
  <c r="AB115" i="5"/>
  <c r="AB114" i="5"/>
  <c r="AB113" i="5"/>
  <c r="AB112" i="5"/>
  <c r="AB111" i="5"/>
  <c r="AB110" i="5"/>
  <c r="AB109" i="5"/>
  <c r="AB108" i="5"/>
  <c r="AB107" i="5"/>
  <c r="AB106" i="5"/>
  <c r="AB105" i="5"/>
  <c r="AB104" i="5"/>
  <c r="AB103" i="5"/>
  <c r="AB102" i="5"/>
  <c r="AB101" i="5"/>
  <c r="AB100" i="5"/>
  <c r="AB99" i="5"/>
  <c r="AB98" i="5"/>
  <c r="AB97" i="5"/>
  <c r="AB96" i="5"/>
  <c r="AB95" i="5"/>
  <c r="AB94" i="5"/>
  <c r="AB93" i="5"/>
  <c r="AB92" i="5"/>
  <c r="AB91" i="5"/>
  <c r="AB90" i="5"/>
  <c r="AB89" i="5"/>
  <c r="AB88" i="5"/>
  <c r="BR82" i="5"/>
  <c r="BC80" i="5"/>
  <c r="AO78" i="5"/>
  <c r="BR72" i="5"/>
  <c r="BC70" i="5"/>
  <c r="AO68" i="5"/>
  <c r="BR62" i="5"/>
  <c r="BC60" i="5"/>
  <c r="BR52" i="5"/>
  <c r="BC50" i="5"/>
  <c r="BR42" i="5"/>
  <c r="BC40" i="5"/>
  <c r="AA36" i="5"/>
  <c r="BR32" i="5"/>
  <c r="BC30" i="5"/>
  <c r="AA26" i="5"/>
  <c r="BR22" i="5"/>
  <c r="BC20" i="5"/>
  <c r="O16" i="5"/>
  <c r="BR8" i="5"/>
  <c r="O67" i="5"/>
  <c r="N85" i="5"/>
  <c r="N75" i="5"/>
  <c r="BR15" i="5"/>
  <c r="AA11" i="5"/>
  <c r="BC7" i="5"/>
  <c r="AB69" i="5"/>
  <c r="N86" i="5"/>
  <c r="AA77" i="5"/>
  <c r="AB76" i="5"/>
  <c r="AA67" i="5"/>
  <c r="AB66" i="5"/>
  <c r="AA57" i="5"/>
  <c r="AB56" i="5"/>
  <c r="AA47" i="5"/>
  <c r="AB46" i="5"/>
  <c r="AA37" i="5"/>
  <c r="AA27" i="5"/>
  <c r="AA18" i="5"/>
  <c r="AB4" i="5"/>
  <c r="K32" i="1" l="1"/>
  <c r="J32" i="1"/>
  <c r="K31" i="1"/>
  <c r="J31" i="1"/>
  <c r="K30" i="1"/>
  <c r="J30" i="1"/>
  <c r="K4" i="1"/>
  <c r="J4" i="1"/>
  <c r="K3" i="1"/>
  <c r="J3" i="1"/>
  <c r="K2" i="1"/>
  <c r="J2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29" i="1"/>
  <c r="J29" i="1"/>
  <c r="K28" i="1"/>
  <c r="J28" i="1"/>
  <c r="K27" i="1"/>
  <c r="J27" i="1"/>
  <c r="K26" i="1"/>
  <c r="J26" i="1"/>
  <c r="K25" i="1"/>
  <c r="J25" i="1"/>
  <c r="K24" i="1"/>
  <c r="J24" i="1"/>
  <c r="K23" i="1"/>
  <c r="J23" i="1"/>
  <c r="K22" i="1"/>
  <c r="J22" i="1"/>
  <c r="K21" i="1"/>
</calcChain>
</file>

<file path=xl/sharedStrings.xml><?xml version="1.0" encoding="utf-8"?>
<sst xmlns="http://schemas.openxmlformats.org/spreadsheetml/2006/main" count="1926" uniqueCount="1310">
  <si>
    <t>Station</t>
  </si>
  <si>
    <t>Deployment</t>
  </si>
  <si>
    <t>Core #</t>
  </si>
  <si>
    <t>Location</t>
  </si>
  <si>
    <t>TN%</t>
  </si>
  <si>
    <t>TC%</t>
  </si>
  <si>
    <t>TOC%</t>
  </si>
  <si>
    <t>TOC/TN_Molar</t>
  </si>
  <si>
    <t>TC/TN molar</t>
  </si>
  <si>
    <t>CaCO3%</t>
  </si>
  <si>
    <t>Track</t>
  </si>
  <si>
    <t>Plume</t>
  </si>
  <si>
    <t>Control</t>
  </si>
  <si>
    <t>JC241_013</t>
  </si>
  <si>
    <t>JC241_073</t>
  </si>
  <si>
    <t>JC241_071</t>
  </si>
  <si>
    <t>JC241_074</t>
  </si>
  <si>
    <t>JC241_057</t>
  </si>
  <si>
    <t>JC241_063</t>
  </si>
  <si>
    <t>JC241_075</t>
  </si>
  <si>
    <t>JC241_030</t>
  </si>
  <si>
    <t>JC241_095</t>
  </si>
  <si>
    <t>ROV Push Core</t>
  </si>
  <si>
    <t>Megacore</t>
  </si>
  <si>
    <t>Microbial biomass (mg C m-2)</t>
  </si>
  <si>
    <t>AKS343_Cube 1</t>
  </si>
  <si>
    <t>AKS343_Cube 2</t>
  </si>
  <si>
    <t>AKS343_Cube 3</t>
  </si>
  <si>
    <t>AKS343_Cube 4</t>
  </si>
  <si>
    <t>Station Number</t>
  </si>
  <si>
    <t>Sample station</t>
  </si>
  <si>
    <t>Cube #</t>
  </si>
  <si>
    <t>Position</t>
  </si>
  <si>
    <t>Depth (m)</t>
  </si>
  <si>
    <t>Latitude</t>
  </si>
  <si>
    <t>Longitude</t>
  </si>
  <si>
    <t>Time deployed (UTC)</t>
  </si>
  <si>
    <t>JC241_69</t>
  </si>
  <si>
    <t>On track</t>
  </si>
  <si>
    <t>13o 44.17678N</t>
  </si>
  <si>
    <t>126o 13.22639W</t>
  </si>
  <si>
    <t>Off track</t>
  </si>
  <si>
    <t>13o 44.18736N</t>
  </si>
  <si>
    <t>126o 13.21625W</t>
  </si>
  <si>
    <t>13o 44.18188N</t>
  </si>
  <si>
    <t>126o 13.21997W</t>
  </si>
  <si>
    <t>13o 44.19466N</t>
  </si>
  <si>
    <t>126o 13.22721W</t>
  </si>
  <si>
    <t>Time sampled (UTC)</t>
  </si>
  <si>
    <t>13:17</t>
  </si>
  <si>
    <t>10:05</t>
  </si>
  <si>
    <t>14:15</t>
  </si>
  <si>
    <t>11:10</t>
  </si>
  <si>
    <t>14:37</t>
  </si>
  <si>
    <t>10:41</t>
  </si>
  <si>
    <t>13:45</t>
  </si>
  <si>
    <t>09:35</t>
  </si>
  <si>
    <t>Megacore 5</t>
  </si>
  <si>
    <t>JC241_064</t>
  </si>
  <si>
    <t>Fish trap</t>
  </si>
  <si>
    <t>Fish / Amphipod trap lander</t>
  </si>
  <si>
    <t>JC241_065</t>
  </si>
  <si>
    <t>Boxcore 31</t>
  </si>
  <si>
    <t>Boxcore</t>
  </si>
  <si>
    <t>JC241_066</t>
  </si>
  <si>
    <t>Gravity core 6</t>
  </si>
  <si>
    <t>Gravity Corer</t>
  </si>
  <si>
    <t>JC241_067</t>
  </si>
  <si>
    <t>Boxcore 32</t>
  </si>
  <si>
    <t>JC241_068</t>
  </si>
  <si>
    <t>Gravity core 7</t>
  </si>
  <si>
    <t>JC241_069</t>
  </si>
  <si>
    <t>ROV Dive 406</t>
  </si>
  <si>
    <t>ISIS ROV</t>
  </si>
  <si>
    <t>JC241_070</t>
  </si>
  <si>
    <t>Megacore 6</t>
  </si>
  <si>
    <t>JC241_072</t>
  </si>
  <si>
    <t>Boxcore 33</t>
  </si>
  <si>
    <t>ROV Dive 407</t>
  </si>
  <si>
    <t>Megacore 7</t>
  </si>
  <si>
    <t>Megacore 8</t>
  </si>
  <si>
    <t>JC241_076</t>
  </si>
  <si>
    <t>ROV Dive 408</t>
  </si>
  <si>
    <t>JC241_077</t>
  </si>
  <si>
    <t>JC241_078</t>
  </si>
  <si>
    <t>Boxcore 34</t>
  </si>
  <si>
    <t>JC241_079</t>
  </si>
  <si>
    <t>Boxcore 35</t>
  </si>
  <si>
    <t>JC241_081</t>
  </si>
  <si>
    <t>Boxcore 36</t>
  </si>
  <si>
    <t>JC241_082</t>
  </si>
  <si>
    <t>ROV Dive 409</t>
  </si>
  <si>
    <t>JC241_083</t>
  </si>
  <si>
    <t>Boxcore 37</t>
  </si>
  <si>
    <t>JC241_084</t>
  </si>
  <si>
    <t>Boxcore 38</t>
  </si>
  <si>
    <t>JC241_085</t>
  </si>
  <si>
    <t>Boxcore 39</t>
  </si>
  <si>
    <t>JC241_086</t>
  </si>
  <si>
    <t>Rov Dive 410</t>
  </si>
  <si>
    <t>JC241_087</t>
  </si>
  <si>
    <t>Boxcore 40</t>
  </si>
  <si>
    <t>JC241_088</t>
  </si>
  <si>
    <t>Boxcore 41</t>
  </si>
  <si>
    <t>JC241_089</t>
  </si>
  <si>
    <t>ROV Dive 411</t>
  </si>
  <si>
    <t>JC241_090</t>
  </si>
  <si>
    <t>CTD05</t>
  </si>
  <si>
    <t>CTD</t>
  </si>
  <si>
    <t>Optional Event-Label</t>
  </si>
  <si>
    <t>Gear</t>
  </si>
  <si>
    <t>Area</t>
  </si>
  <si>
    <t>Julian Day</t>
  </si>
  <si>
    <t>UTC Date</t>
  </si>
  <si>
    <t>UTC-time</t>
  </si>
  <si>
    <t>Latitude (N)</t>
  </si>
  <si>
    <t>Longitude (W)</t>
  </si>
  <si>
    <t>Gear Depth (m)</t>
  </si>
  <si>
    <t>Depth  corrected (m)</t>
  </si>
  <si>
    <t>STATION START</t>
  </si>
  <si>
    <t>GEAR REACHING THE BOTTOM/MAX DEPTH</t>
  </si>
  <si>
    <t>GEAR LEAVING THE BOTTOM</t>
  </si>
  <si>
    <t>STATION END (Gear on Deck)</t>
  </si>
  <si>
    <t>disturbance_type</t>
  </si>
  <si>
    <t>Transect</t>
  </si>
  <si>
    <t>area_m2</t>
  </si>
  <si>
    <t>Cruise_ID</t>
  </si>
  <si>
    <t>control</t>
  </si>
  <si>
    <t>C1</t>
  </si>
  <si>
    <t>NA</t>
  </si>
  <si>
    <t>C2</t>
  </si>
  <si>
    <t>C3</t>
  </si>
  <si>
    <t>C4</t>
  </si>
  <si>
    <t>A1</t>
  </si>
  <si>
    <t>A2</t>
  </si>
  <si>
    <t>A3</t>
  </si>
  <si>
    <t>A4</t>
  </si>
  <si>
    <t>plume</t>
  </si>
  <si>
    <t>B1</t>
  </si>
  <si>
    <t>B2</t>
  </si>
  <si>
    <t>B3</t>
  </si>
  <si>
    <t>B4</t>
  </si>
  <si>
    <t>GR7801</t>
  </si>
  <si>
    <t>CR05</t>
  </si>
  <si>
    <t>CR07</t>
  </si>
  <si>
    <t>CR01</t>
  </si>
  <si>
    <t>GR7804</t>
  </si>
  <si>
    <t>S_01</t>
  </si>
  <si>
    <t>S_02</t>
  </si>
  <si>
    <t>S_03</t>
  </si>
  <si>
    <t>S_04</t>
  </si>
  <si>
    <t>S_05</t>
  </si>
  <si>
    <t>S_06</t>
  </si>
  <si>
    <t>S_07</t>
  </si>
  <si>
    <t>S_08</t>
  </si>
  <si>
    <t>S_09</t>
  </si>
  <si>
    <t>S_10</t>
  </si>
  <si>
    <t>S_11</t>
  </si>
  <si>
    <t>S_12</t>
  </si>
  <si>
    <t>JC241</t>
  </si>
  <si>
    <t>Dive</t>
  </si>
  <si>
    <t>403 / 404</t>
  </si>
  <si>
    <t>JC241-059</t>
  </si>
  <si>
    <t>JC241-059 / JC241-060</t>
  </si>
  <si>
    <t>JC241-082</t>
  </si>
  <si>
    <t>Lower fraction size</t>
  </si>
  <si>
    <t>%</t>
  </si>
  <si>
    <t>average OMCO Tracks</t>
  </si>
  <si>
    <t>30426-0002</t>
  </si>
  <si>
    <t>30426-0003</t>
  </si>
  <si>
    <t>30426-0004</t>
  </si>
  <si>
    <t>30426-0005</t>
  </si>
  <si>
    <t>30426-0006</t>
  </si>
  <si>
    <t>30426-0008</t>
  </si>
  <si>
    <t>30426-0010</t>
  </si>
  <si>
    <t>30426-0012</t>
  </si>
  <si>
    <t>30426-0014</t>
  </si>
  <si>
    <t>Average middle tracks</t>
  </si>
  <si>
    <t>2SD</t>
  </si>
  <si>
    <t>Avg - 2SD</t>
  </si>
  <si>
    <t>AVG +2SD</t>
  </si>
  <si>
    <t>30426-0121</t>
  </si>
  <si>
    <t>30426-0125</t>
  </si>
  <si>
    <t>30426-0127</t>
  </si>
  <si>
    <t>30426-0129</t>
  </si>
  <si>
    <t>30426-0131</t>
  </si>
  <si>
    <t>30426-0133</t>
  </si>
  <si>
    <t>30426-0135</t>
  </si>
  <si>
    <t>30426-0137</t>
  </si>
  <si>
    <t>30426-0140</t>
  </si>
  <si>
    <t>30426-0170</t>
  </si>
  <si>
    <t>30426-0171</t>
  </si>
  <si>
    <t>30426-0172</t>
  </si>
  <si>
    <t>30426-0173</t>
  </si>
  <si>
    <t>30426-0174</t>
  </si>
  <si>
    <t>30426-0176</t>
  </si>
  <si>
    <t>30426-0180</t>
  </si>
  <si>
    <t>30426-0182</t>
  </si>
  <si>
    <t>30426-0184</t>
  </si>
  <si>
    <t>30426-0189</t>
  </si>
  <si>
    <t>30426-0190</t>
  </si>
  <si>
    <t>30426-0191</t>
  </si>
  <si>
    <t>30426-0192</t>
  </si>
  <si>
    <t>30426-0193</t>
  </si>
  <si>
    <t>30426-0195</t>
  </si>
  <si>
    <t>30426-0197</t>
  </si>
  <si>
    <t>30426-0199</t>
  </si>
  <si>
    <t>30426-0201</t>
  </si>
  <si>
    <t>30426-0203</t>
  </si>
  <si>
    <t>30426-0207</t>
  </si>
  <si>
    <t>30426-0208</t>
  </si>
  <si>
    <t>30426-0209</t>
  </si>
  <si>
    <t>30426-0210</t>
  </si>
  <si>
    <t>30426-0211</t>
  </si>
  <si>
    <t>30426-0213</t>
  </si>
  <si>
    <t>30426-0215</t>
  </si>
  <si>
    <t>30426-0217</t>
  </si>
  <si>
    <t>30426-0219</t>
  </si>
  <si>
    <t>30426-0221</t>
  </si>
  <si>
    <t>30426-0224</t>
  </si>
  <si>
    <t>µm</t>
  </si>
  <si>
    <t>JC241_013_PC2_SPT_1-2</t>
  </si>
  <si>
    <t>JC241_013_PC2_SPT_2-3</t>
  </si>
  <si>
    <t>JC241_013_PC2_SPT_3-4</t>
  </si>
  <si>
    <t>JC241_013_PC2_SPT_4-5</t>
  </si>
  <si>
    <t>JC241_013_PC2_SPT_5-6</t>
  </si>
  <si>
    <t>JC241_013_PC2_SPT_7-8</t>
  </si>
  <si>
    <t>JC241_013_PC2_SPT_9-10</t>
  </si>
  <si>
    <t>JC241_013_PC2_SPT_12-14</t>
  </si>
  <si>
    <t>JC241_013_PC2_SPT_16-18</t>
  </si>
  <si>
    <t>JC241_066_GCD_SPT_25</t>
  </si>
  <si>
    <t>JC241_066_GCD_SPT_65</t>
  </si>
  <si>
    <t>JC241_066_GCC_SPT_105</t>
  </si>
  <si>
    <t>JC241_066_GCC_SPT_145</t>
  </si>
  <si>
    <t>JC241_066_GCB_SPT_185</t>
  </si>
  <si>
    <t>JC241_066_GCB_SPT_225</t>
  </si>
  <si>
    <t>JC241_066_GCB_SPT_265</t>
  </si>
  <si>
    <t>JC241_066_GCA_SPT_305</t>
  </si>
  <si>
    <t>JC241_066_GCA_SPT_335</t>
  </si>
  <si>
    <t>JC241_071_MC4_SPT_0-1</t>
  </si>
  <si>
    <t>JC241_071_MC4_SPT_1-2</t>
  </si>
  <si>
    <t>JC241_071_MC4_SPT_2-3</t>
  </si>
  <si>
    <t>JC241_071_MC4_SPT_3-4</t>
  </si>
  <si>
    <t>JC241_071_MC4_SPT_4-5</t>
  </si>
  <si>
    <t>JC241_071_MC4_SPT_6-7</t>
  </si>
  <si>
    <t>JC241_071_MC4_SPT_10-12</t>
  </si>
  <si>
    <t>JC241_071_MC4_SPT_14-16</t>
  </si>
  <si>
    <t>JC241_071_MC4_SPT_18-20</t>
  </si>
  <si>
    <t>JC241_073_PC24_SPT_0-1</t>
  </si>
  <si>
    <t>JC241_073_PC24_SPT_1-2</t>
  </si>
  <si>
    <t>JC241_073_PC24_SPT_2-3</t>
  </si>
  <si>
    <t>JC241_073_PC24_SPT_3-4</t>
  </si>
  <si>
    <t>JC241_073_PC24_SPT_4-5</t>
  </si>
  <si>
    <t>JC241_073_PC24_SPT_6-7</t>
  </si>
  <si>
    <t>JC241_073_PC24_SPT_8-9</t>
  </si>
  <si>
    <t>JC241_073_PC24_SPT_10-11</t>
  </si>
  <si>
    <t>JC241_073_PC24_SPT_12-13</t>
  </si>
  <si>
    <t>JC241_073_PC24_SPT_14-15</t>
  </si>
  <si>
    <t>JC241_075_MC2_SPT_0-1</t>
  </si>
  <si>
    <t>JC241_075_MC2_SPT_1-2</t>
  </si>
  <si>
    <t>JC241_075_MC2_SPT_2-3</t>
  </si>
  <si>
    <t>JC241_075_MC2_SPT_3-4</t>
  </si>
  <si>
    <t>JC241_075_MC2_SPT_4-5</t>
  </si>
  <si>
    <t>JC241_075_MC2_SPT_6-7</t>
  </si>
  <si>
    <t>JC241_075_MC2_SPT_8-9</t>
  </si>
  <si>
    <t>JC241_075_MC2_SPT_10-12</t>
  </si>
  <si>
    <t>JC241_075_MC2_SPT_14-16</t>
  </si>
  <si>
    <t>JC241_075_MC2_SPT_18-20</t>
  </si>
  <si>
    <t>JC241_075_MC2_SPT_24-26</t>
  </si>
  <si>
    <t>greater than 2000</t>
  </si>
  <si>
    <t>Annelida</t>
  </si>
  <si>
    <t>Arthropoda</t>
  </si>
  <si>
    <t>Bryozoa</t>
  </si>
  <si>
    <t>Echinodermata</t>
  </si>
  <si>
    <t>Mollusca</t>
  </si>
  <si>
    <t>Nemertea</t>
  </si>
  <si>
    <t>Priapulida</t>
  </si>
  <si>
    <t>JC241_016</t>
  </si>
  <si>
    <t>OMCO Control</t>
  </si>
  <si>
    <t>JC241_018</t>
  </si>
  <si>
    <t>JC241_022</t>
  </si>
  <si>
    <t>JC241_026</t>
  </si>
  <si>
    <t>JC241_029</t>
  </si>
  <si>
    <t>JC241_033</t>
  </si>
  <si>
    <t>JC241_061</t>
  </si>
  <si>
    <t>All number of individuals per 0.25m2 boxcore</t>
  </si>
  <si>
    <t>Brachiopoda</t>
  </si>
  <si>
    <t>Chordata</t>
  </si>
  <si>
    <t>Cnidaria</t>
  </si>
  <si>
    <t>Entoprocta</t>
  </si>
  <si>
    <t>Porifera</t>
  </si>
  <si>
    <t>density_xeno_no m-2</t>
  </si>
  <si>
    <t>density_megafauna_no m-2</t>
  </si>
  <si>
    <t>total_abundance_xenophyophores (&gt;10 mm)</t>
  </si>
  <si>
    <t>total_abundance (megafauna &gt;20 mm size)</t>
  </si>
  <si>
    <t>JC241_009</t>
  </si>
  <si>
    <t>CTD03</t>
  </si>
  <si>
    <t>JC241_011</t>
  </si>
  <si>
    <t>Gravity core 1</t>
  </si>
  <si>
    <t>JC241_012</t>
  </si>
  <si>
    <t>Box core 1</t>
  </si>
  <si>
    <t>ROV dive 399</t>
  </si>
  <si>
    <t>JC241_014</t>
  </si>
  <si>
    <t>Box core 2</t>
  </si>
  <si>
    <t>JC241_015</t>
  </si>
  <si>
    <t>Box core 3</t>
  </si>
  <si>
    <t>JC241_017</t>
  </si>
  <si>
    <t>ROV dive 400</t>
  </si>
  <si>
    <t>Box core 4</t>
  </si>
  <si>
    <t>JC241_019</t>
  </si>
  <si>
    <t>Megacore 1</t>
  </si>
  <si>
    <t>JC241_020</t>
  </si>
  <si>
    <t>Box core 5</t>
  </si>
  <si>
    <t>JC241_021</t>
  </si>
  <si>
    <t>Gravity core 2</t>
  </si>
  <si>
    <t>Box core 6</t>
  </si>
  <si>
    <t>JC241_023</t>
  </si>
  <si>
    <t>ROV dive 401</t>
  </si>
  <si>
    <t>JC241_024</t>
  </si>
  <si>
    <t>Megacore 2</t>
  </si>
  <si>
    <t>JC241_025</t>
  </si>
  <si>
    <t>Box core 7</t>
  </si>
  <si>
    <t>Box core 8</t>
  </si>
  <si>
    <t>JC241_027</t>
  </si>
  <si>
    <t>JC241_028</t>
  </si>
  <si>
    <t>Gravity core 3</t>
  </si>
  <si>
    <t>Boxcore 9</t>
  </si>
  <si>
    <t>Megacore 3</t>
  </si>
  <si>
    <t>JC241_031</t>
  </si>
  <si>
    <t>CTD04</t>
  </si>
  <si>
    <t>JC241_032</t>
  </si>
  <si>
    <t>ROV Dive 402</t>
  </si>
  <si>
    <t>Boxcore 10</t>
  </si>
  <si>
    <t>JC241_034</t>
  </si>
  <si>
    <t>Gravity core 4</t>
  </si>
  <si>
    <t>JC241_056</t>
  </si>
  <si>
    <t>Megacore 4</t>
  </si>
  <si>
    <t>JC241_058</t>
  </si>
  <si>
    <t>Gravity Core 5</t>
  </si>
  <si>
    <t>JC241_059</t>
  </si>
  <si>
    <t>ROV Dive 403</t>
  </si>
  <si>
    <t>JC241_060</t>
  </si>
  <si>
    <t>ROV Dive 404</t>
  </si>
  <si>
    <t>Boxcore 30</t>
  </si>
  <si>
    <t>JC241_062</t>
  </si>
  <si>
    <t>ROV Dive 405</t>
  </si>
  <si>
    <t>Percentage of sample (%)</t>
  </si>
  <si>
    <t>BGS Sample Number: 30426-0001</t>
  </si>
  <si>
    <t>Sample: JC241_013_PC2_SPT_0-1</t>
  </si>
  <si>
    <t>Note on sample numbers</t>
  </si>
  <si>
    <t>example: JC241_013_PC2_SPT_0-1</t>
  </si>
  <si>
    <t>Expedition</t>
  </si>
  <si>
    <t>Sample</t>
  </si>
  <si>
    <t>013</t>
  </si>
  <si>
    <t>push core 2</t>
  </si>
  <si>
    <t>core number</t>
  </si>
  <si>
    <t>Split</t>
  </si>
  <si>
    <t>0-1 cm</t>
  </si>
  <si>
    <t>Comprised on expedition_sample_core number_split</t>
  </si>
  <si>
    <t>PC = Pushcore, GC = gravity core, MC = multicore</t>
  </si>
  <si>
    <t>Variable</t>
  </si>
  <si>
    <t>Units</t>
  </si>
  <si>
    <t>Sediment-dwelling macrofauna</t>
  </si>
  <si>
    <r>
      <t>Numbers per 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seafloor</t>
    </r>
  </si>
  <si>
    <t>Nodule-dwelling macrofauna</t>
  </si>
  <si>
    <t>Megafaunal-sized xenophyophores</t>
  </si>
  <si>
    <t>Megafaunal density</t>
  </si>
  <si>
    <t>Sediment Total Organic Carbon</t>
  </si>
  <si>
    <t>Sediment Total Nitrogen</t>
  </si>
  <si>
    <r>
      <t>mg C m</t>
    </r>
    <r>
      <rPr>
        <vertAlign val="superscript"/>
        <sz val="10"/>
        <color theme="1"/>
        <rFont val="Arial"/>
        <family val="2"/>
      </rPr>
      <t>-2</t>
    </r>
  </si>
  <si>
    <t>Track n</t>
  </si>
  <si>
    <t>Track mean</t>
  </si>
  <si>
    <t>Track standard deviation</t>
  </si>
  <si>
    <t>Control n</t>
  </si>
  <si>
    <t>Control mean</t>
  </si>
  <si>
    <t>Control standard deviation</t>
  </si>
  <si>
    <t>Plume/near track n</t>
  </si>
  <si>
    <t>Plume/near track mean</t>
  </si>
  <si>
    <t>Plume/near track standard deviation</t>
  </si>
  <si>
    <t>Pre distubance n</t>
  </si>
  <si>
    <t>Pre disturbance mean</t>
  </si>
  <si>
    <t>Pre disturbance standard deviation</t>
  </si>
  <si>
    <t>Total</t>
  </si>
  <si>
    <t>track</t>
  </si>
  <si>
    <r>
      <t>Photographic transect, each &gt;200 m</t>
    </r>
    <r>
      <rPr>
        <vertAlign val="superscript"/>
        <sz val="10"/>
        <color theme="1"/>
        <rFont val="Arial"/>
        <family val="2"/>
      </rPr>
      <t>2</t>
    </r>
  </si>
  <si>
    <t>ROV pushcore or megacore</t>
  </si>
  <si>
    <t>ROV pushcore</t>
  </si>
  <si>
    <t>Horizon_depth_centre_mm</t>
  </si>
  <si>
    <t>Sample Type</t>
  </si>
  <si>
    <r>
      <t>50 x 50 cm boxcore sample, top 100 mm of sediment. Volume 0.025 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.</t>
    </r>
  </si>
  <si>
    <t>number_images</t>
  </si>
  <si>
    <t>Campaign</t>
  </si>
  <si>
    <t>Total_Individuals</t>
  </si>
  <si>
    <t>Species_Richness</t>
  </si>
  <si>
    <t>Shannon</t>
  </si>
  <si>
    <t>Pielou_Evenness</t>
  </si>
  <si>
    <t>Fisher_Alpha</t>
  </si>
  <si>
    <t>green1</t>
  </si>
  <si>
    <t>L</t>
  </si>
  <si>
    <t>blue3</t>
  </si>
  <si>
    <t>blue2</t>
  </si>
  <si>
    <t>white1</t>
  </si>
  <si>
    <t>red1</t>
  </si>
  <si>
    <t>green2</t>
  </si>
  <si>
    <t>green3</t>
  </si>
  <si>
    <t>white3</t>
  </si>
  <si>
    <t>yellow1</t>
  </si>
  <si>
    <t>yellowstripe</t>
  </si>
  <si>
    <t>red3</t>
  </si>
  <si>
    <t>blue1</t>
  </si>
  <si>
    <t>red2</t>
  </si>
  <si>
    <t>JC241-062</t>
  </si>
  <si>
    <t>JC241-013</t>
  </si>
  <si>
    <t>JC241-069</t>
  </si>
  <si>
    <t>JC241-073</t>
  </si>
  <si>
    <t>JC241-089</t>
  </si>
  <si>
    <t>ColourCore</t>
  </si>
  <si>
    <t>Disturbance_type</t>
  </si>
  <si>
    <t>density_cm2</t>
  </si>
  <si>
    <t>Live_Dead</t>
  </si>
  <si>
    <t>AMM_001</t>
  </si>
  <si>
    <t>AMM_002</t>
  </si>
  <si>
    <t>AMM_003</t>
  </si>
  <si>
    <t>AMM_004</t>
  </si>
  <si>
    <t>AMM_005</t>
  </si>
  <si>
    <t>AMM_006</t>
  </si>
  <si>
    <t>AMM_007</t>
  </si>
  <si>
    <t>AST_001</t>
  </si>
  <si>
    <t>AST_002</t>
  </si>
  <si>
    <t>AST_003</t>
  </si>
  <si>
    <t>AST_004</t>
  </si>
  <si>
    <t>BAC_001</t>
  </si>
  <si>
    <t>BAC_002</t>
  </si>
  <si>
    <t>BAC_003</t>
  </si>
  <si>
    <t>BAC_004</t>
  </si>
  <si>
    <t>CHN_001</t>
  </si>
  <si>
    <t>CHN_002</t>
  </si>
  <si>
    <t>CHN_003</t>
  </si>
  <si>
    <t>CHN_004</t>
  </si>
  <si>
    <t>CHN_005</t>
  </si>
  <si>
    <t>CHN_006</t>
  </si>
  <si>
    <t>CHN_007</t>
  </si>
  <si>
    <t>CHN_008</t>
  </si>
  <si>
    <t>CHN_010</t>
  </si>
  <si>
    <t>CHN_011</t>
  </si>
  <si>
    <t>CHN_012</t>
  </si>
  <si>
    <t>CHN_013</t>
  </si>
  <si>
    <t>CHN_014</t>
  </si>
  <si>
    <t>CHN_015</t>
  </si>
  <si>
    <t>CHN_016</t>
  </si>
  <si>
    <t>CHN_017</t>
  </si>
  <si>
    <t>CHN_018</t>
  </si>
  <si>
    <t>CHN_019</t>
  </si>
  <si>
    <t>CHN_020</t>
  </si>
  <si>
    <t>FLK_001</t>
  </si>
  <si>
    <t>FLK_002</t>
  </si>
  <si>
    <t>FLK_003</t>
  </si>
  <si>
    <t>FLK_004</t>
  </si>
  <si>
    <t>FLK_005</t>
  </si>
  <si>
    <t>FLK_006</t>
  </si>
  <si>
    <t>FLK_007</t>
  </si>
  <si>
    <t>FLK_008</t>
  </si>
  <si>
    <t>FLK_009</t>
  </si>
  <si>
    <t>FLK_010</t>
  </si>
  <si>
    <t>FLK_011</t>
  </si>
  <si>
    <t>FLK_012</t>
  </si>
  <si>
    <t>FLK_013</t>
  </si>
  <si>
    <t>FLK_014</t>
  </si>
  <si>
    <t>FLK_015</t>
  </si>
  <si>
    <t>FLK_016</t>
  </si>
  <si>
    <t xml:space="preserve">FLK_016 </t>
  </si>
  <si>
    <t>FLK_017</t>
  </si>
  <si>
    <t>FLK_018</t>
  </si>
  <si>
    <t>FLK_019</t>
  </si>
  <si>
    <t>FLK_020</t>
  </si>
  <si>
    <t>FLK_021</t>
  </si>
  <si>
    <t>FLK_022</t>
  </si>
  <si>
    <t>FLK_023</t>
  </si>
  <si>
    <t>FLK_024</t>
  </si>
  <si>
    <t>FLK_025</t>
  </si>
  <si>
    <t>FLK_026</t>
  </si>
  <si>
    <t>FLK_029</t>
  </si>
  <si>
    <t>FLK_030</t>
  </si>
  <si>
    <t>FLK_031</t>
  </si>
  <si>
    <t>FLK_032</t>
  </si>
  <si>
    <t>FLK_034</t>
  </si>
  <si>
    <t>FLK_035</t>
  </si>
  <si>
    <t>FLK_036</t>
  </si>
  <si>
    <t>FLK_037</t>
  </si>
  <si>
    <t>FLK_038</t>
  </si>
  <si>
    <t>FLK_039</t>
  </si>
  <si>
    <t>FLK_040</t>
  </si>
  <si>
    <t>FLK_041</t>
  </si>
  <si>
    <t>FLK_042</t>
  </si>
  <si>
    <t>FLK_043</t>
  </si>
  <si>
    <t>FLK_044</t>
  </si>
  <si>
    <t>FLK_045</t>
  </si>
  <si>
    <t>FLK_046</t>
  </si>
  <si>
    <t>FLK_047</t>
  </si>
  <si>
    <t>FLK_048</t>
  </si>
  <si>
    <t>FLK_049</t>
  </si>
  <si>
    <t>FLK_050</t>
  </si>
  <si>
    <t>FLK_051</t>
  </si>
  <si>
    <t>FLK_052</t>
  </si>
  <si>
    <t>FLK_053</t>
  </si>
  <si>
    <t>FLK_054</t>
  </si>
  <si>
    <t>FLK_055</t>
  </si>
  <si>
    <t>FLK_058</t>
  </si>
  <si>
    <t>FLK_059</t>
  </si>
  <si>
    <t>FLK_060</t>
  </si>
  <si>
    <t>FLK_061</t>
  </si>
  <si>
    <t>FLK_062</t>
  </si>
  <si>
    <t>FLK_063</t>
  </si>
  <si>
    <t>FLK_064</t>
  </si>
  <si>
    <t>FLK_065</t>
  </si>
  <si>
    <t>FLK_066</t>
  </si>
  <si>
    <t>HAB_001</t>
  </si>
  <si>
    <t>HAB_003</t>
  </si>
  <si>
    <t>HAB_004</t>
  </si>
  <si>
    <t>HAB_005</t>
  </si>
  <si>
    <t>HAB_006</t>
  </si>
  <si>
    <t>HAB_007</t>
  </si>
  <si>
    <t>HAB_008</t>
  </si>
  <si>
    <t>HAB_009</t>
  </si>
  <si>
    <t>HAB_010</t>
  </si>
  <si>
    <t>HAB_011</t>
  </si>
  <si>
    <t>HAB_012</t>
  </si>
  <si>
    <t>HAB_013</t>
  </si>
  <si>
    <t>HAB_014</t>
  </si>
  <si>
    <t>HAB_016</t>
  </si>
  <si>
    <t>HAB_017</t>
  </si>
  <si>
    <t>HAB_018</t>
  </si>
  <si>
    <t>HAB_019</t>
  </si>
  <si>
    <t>HAB_020</t>
  </si>
  <si>
    <t>HAB_021</t>
  </si>
  <si>
    <t>HAB_022</t>
  </si>
  <si>
    <t>HOR_001</t>
  </si>
  <si>
    <t>HOR_002</t>
  </si>
  <si>
    <t>HOR_003</t>
  </si>
  <si>
    <t>HOR_004</t>
  </si>
  <si>
    <t>HOR_005</t>
  </si>
  <si>
    <t>HOR_006</t>
  </si>
  <si>
    <t>HOR_007</t>
  </si>
  <si>
    <t>HOR_008</t>
  </si>
  <si>
    <t>HOR_009</t>
  </si>
  <si>
    <t>HOR_010</t>
  </si>
  <si>
    <t>HOR_011</t>
  </si>
  <si>
    <t>HOR_012</t>
  </si>
  <si>
    <t>HOR_013</t>
  </si>
  <si>
    <t>HOR_014</t>
  </si>
  <si>
    <t>HOR_015</t>
  </si>
  <si>
    <t>HOR_016</t>
  </si>
  <si>
    <t>HOR_017</t>
  </si>
  <si>
    <t xml:space="preserve">HOR_017 </t>
  </si>
  <si>
    <t>HOR_018</t>
  </si>
  <si>
    <t>HOR_019</t>
  </si>
  <si>
    <t>HOR_020</t>
  </si>
  <si>
    <t>HOR_021</t>
  </si>
  <si>
    <t>HOR_022</t>
  </si>
  <si>
    <t>HOR_023</t>
  </si>
  <si>
    <t>HOR_024</t>
  </si>
  <si>
    <t>HOR_025</t>
  </si>
  <si>
    <t>HOR_026</t>
  </si>
  <si>
    <t>HOR_027</t>
  </si>
  <si>
    <t>HOR_028</t>
  </si>
  <si>
    <t>HOR_029</t>
  </si>
  <si>
    <t>HOR_030</t>
  </si>
  <si>
    <t>HOR_031</t>
  </si>
  <si>
    <t>HOR_032</t>
  </si>
  <si>
    <t>HOR_033</t>
  </si>
  <si>
    <t>HOR_034</t>
  </si>
  <si>
    <t>HOR_035</t>
  </si>
  <si>
    <t>HOR_036</t>
  </si>
  <si>
    <t>HOR_037</t>
  </si>
  <si>
    <t>HOR_038</t>
  </si>
  <si>
    <t>HOR_039</t>
  </si>
  <si>
    <t>HOR_040</t>
  </si>
  <si>
    <t>HOR_041</t>
  </si>
  <si>
    <t>HOR_042</t>
  </si>
  <si>
    <t>HOR_043</t>
  </si>
  <si>
    <t>HOR_044</t>
  </si>
  <si>
    <t xml:space="preserve">HOR_044 </t>
  </si>
  <si>
    <t>HOR_045</t>
  </si>
  <si>
    <t>HOR_046</t>
  </si>
  <si>
    <t>HOR_047</t>
  </si>
  <si>
    <t>HOR_048</t>
  </si>
  <si>
    <t>HOR_049</t>
  </si>
  <si>
    <t>HOR_050</t>
  </si>
  <si>
    <t>HOR_051</t>
  </si>
  <si>
    <t>HOR_052</t>
  </si>
  <si>
    <t>HOR_053</t>
  </si>
  <si>
    <t>HOR_054</t>
  </si>
  <si>
    <t>HOR_055</t>
  </si>
  <si>
    <t>HOR_056</t>
  </si>
  <si>
    <t>HOR_057</t>
  </si>
  <si>
    <t>HOR_058</t>
  </si>
  <si>
    <t>HOR_059</t>
  </si>
  <si>
    <t>HOR_060</t>
  </si>
  <si>
    <t>HOR_061</t>
  </si>
  <si>
    <t>HOR_062</t>
  </si>
  <si>
    <t>HOR_063</t>
  </si>
  <si>
    <t>HOR_064</t>
  </si>
  <si>
    <t>HOR_065</t>
  </si>
  <si>
    <t>HOR_066</t>
  </si>
  <si>
    <t>HOR_067</t>
  </si>
  <si>
    <t>HOR_068</t>
  </si>
  <si>
    <t>HOR_069</t>
  </si>
  <si>
    <t>HOR_070</t>
  </si>
  <si>
    <t>HOR_071</t>
  </si>
  <si>
    <t>HOR_072</t>
  </si>
  <si>
    <t>HOR_073</t>
  </si>
  <si>
    <t>HOR_074</t>
  </si>
  <si>
    <t>HOR_075</t>
  </si>
  <si>
    <t>HOR_076</t>
  </si>
  <si>
    <t>HOR_077</t>
  </si>
  <si>
    <t>HOR_078</t>
  </si>
  <si>
    <t>HOR_079</t>
  </si>
  <si>
    <t xml:space="preserve">HOR_080 </t>
  </si>
  <si>
    <t>HOR_081</t>
  </si>
  <si>
    <t>HOR_082</t>
  </si>
  <si>
    <t>HOR_083</t>
  </si>
  <si>
    <t>HOR_084</t>
  </si>
  <si>
    <t>HOR_085</t>
  </si>
  <si>
    <t>HOR_086</t>
  </si>
  <si>
    <t>HOR_087</t>
  </si>
  <si>
    <t>HOR_088</t>
  </si>
  <si>
    <t>HOR_089</t>
  </si>
  <si>
    <t>HOR_090</t>
  </si>
  <si>
    <t>HOR_091</t>
  </si>
  <si>
    <t>HOR_092</t>
  </si>
  <si>
    <t>HOR_093</t>
  </si>
  <si>
    <t>HOR_094</t>
  </si>
  <si>
    <t>HOR_095</t>
  </si>
  <si>
    <t>HOR_096</t>
  </si>
  <si>
    <t>HOR_097</t>
  </si>
  <si>
    <t>HOR_098</t>
  </si>
  <si>
    <t>HOR_099</t>
  </si>
  <si>
    <t>HOR_100</t>
  </si>
  <si>
    <t>HOR_101</t>
  </si>
  <si>
    <t>HOR_102</t>
  </si>
  <si>
    <t>HOR_103</t>
  </si>
  <si>
    <t>HOR_104</t>
  </si>
  <si>
    <t>HOR_105</t>
  </si>
  <si>
    <t>HOR_106</t>
  </si>
  <si>
    <t>HOR_107</t>
  </si>
  <si>
    <t>HOR_108</t>
  </si>
  <si>
    <t>HOR_109</t>
  </si>
  <si>
    <t>HOR_110</t>
  </si>
  <si>
    <t>HOR_111</t>
  </si>
  <si>
    <t>HOR_112</t>
  </si>
  <si>
    <t>HOR_113</t>
  </si>
  <si>
    <t>HOR_114</t>
  </si>
  <si>
    <t>HOR_115</t>
  </si>
  <si>
    <t>HOR_116</t>
  </si>
  <si>
    <t>HOR_117</t>
  </si>
  <si>
    <t>HOR_118</t>
  </si>
  <si>
    <t>HOR_119</t>
  </si>
  <si>
    <t>HOR_120</t>
  </si>
  <si>
    <t>HOR_121</t>
  </si>
  <si>
    <t>HOR_122</t>
  </si>
  <si>
    <t>HOR_123</t>
  </si>
  <si>
    <t>HOR_124</t>
  </si>
  <si>
    <t>HOR_125</t>
  </si>
  <si>
    <t>HOR_126</t>
  </si>
  <si>
    <t>HOR_127</t>
  </si>
  <si>
    <t>HOR_128</t>
  </si>
  <si>
    <t>HOR_129</t>
  </si>
  <si>
    <t>HOR_130</t>
  </si>
  <si>
    <t>HOR_131</t>
  </si>
  <si>
    <t>HOR_132</t>
  </si>
  <si>
    <t>HOR_133</t>
  </si>
  <si>
    <t>HOR_134</t>
  </si>
  <si>
    <t>HOR_135</t>
  </si>
  <si>
    <t>HOR_136</t>
  </si>
  <si>
    <t>HOR_138</t>
  </si>
  <si>
    <t>HOR_139</t>
  </si>
  <si>
    <t>HOR_140</t>
  </si>
  <si>
    <t>HOR_141</t>
  </si>
  <si>
    <t>HOR_142</t>
  </si>
  <si>
    <t>HOR_143</t>
  </si>
  <si>
    <t>HOR_144</t>
  </si>
  <si>
    <t>HOR_145</t>
  </si>
  <si>
    <t>HOR_146</t>
  </si>
  <si>
    <t>HOR_147</t>
  </si>
  <si>
    <t>HOR_148</t>
  </si>
  <si>
    <t>HOR_149</t>
  </si>
  <si>
    <t>HOR_150</t>
  </si>
  <si>
    <t>HOR_151</t>
  </si>
  <si>
    <t>HOR_152</t>
  </si>
  <si>
    <t>HOR_153</t>
  </si>
  <si>
    <t>IND_001</t>
  </si>
  <si>
    <t>IND_003</t>
  </si>
  <si>
    <t>IND_004</t>
  </si>
  <si>
    <t>IND_005</t>
  </si>
  <si>
    <t>IND_006</t>
  </si>
  <si>
    <t>IND_007</t>
  </si>
  <si>
    <t>IND_008</t>
  </si>
  <si>
    <t>IND_009</t>
  </si>
  <si>
    <t>IND_010</t>
  </si>
  <si>
    <t>IND_011</t>
  </si>
  <si>
    <t>IND_012</t>
  </si>
  <si>
    <t>IND_013</t>
  </si>
  <si>
    <t>IND_014</t>
  </si>
  <si>
    <t>IND_015</t>
  </si>
  <si>
    <t>IND_016</t>
  </si>
  <si>
    <t>IND_017</t>
  </si>
  <si>
    <t>IND_018</t>
  </si>
  <si>
    <t>IND_019</t>
  </si>
  <si>
    <t>IND_020</t>
  </si>
  <si>
    <t>IND_021</t>
  </si>
  <si>
    <t>IND_022</t>
  </si>
  <si>
    <t>IND_023</t>
  </si>
  <si>
    <t>IND_024</t>
  </si>
  <si>
    <t>IND_025</t>
  </si>
  <si>
    <t>IND_026</t>
  </si>
  <si>
    <t>IND_027</t>
  </si>
  <si>
    <t>IND_028</t>
  </si>
  <si>
    <t>IND_029</t>
  </si>
  <si>
    <t>IND_030</t>
  </si>
  <si>
    <t>IND_031</t>
  </si>
  <si>
    <t>IND_032</t>
  </si>
  <si>
    <t>IND_033</t>
  </si>
  <si>
    <t>IND_034</t>
  </si>
  <si>
    <t>IND_035</t>
  </si>
  <si>
    <t>IND_036</t>
  </si>
  <si>
    <t>IND_037</t>
  </si>
  <si>
    <t>IND_038</t>
  </si>
  <si>
    <t>IND_039</t>
  </si>
  <si>
    <t>IND_040</t>
  </si>
  <si>
    <t>IND_041</t>
  </si>
  <si>
    <t>IND_042</t>
  </si>
  <si>
    <t>IND_043</t>
  </si>
  <si>
    <t>IND_044</t>
  </si>
  <si>
    <t>IND_045</t>
  </si>
  <si>
    <t>IND_046</t>
  </si>
  <si>
    <t>IND_047</t>
  </si>
  <si>
    <t>IND_048</t>
  </si>
  <si>
    <t>IND_049</t>
  </si>
  <si>
    <t>IND_050</t>
  </si>
  <si>
    <t>IND_051</t>
  </si>
  <si>
    <t>IND_052</t>
  </si>
  <si>
    <t>IND_053</t>
  </si>
  <si>
    <t>IND_054</t>
  </si>
  <si>
    <t>IND_055</t>
  </si>
  <si>
    <t>IND_056</t>
  </si>
  <si>
    <t>IND_057</t>
  </si>
  <si>
    <t>IND_058</t>
  </si>
  <si>
    <t>IND_059</t>
  </si>
  <si>
    <t>IND_060</t>
  </si>
  <si>
    <t>IND_061</t>
  </si>
  <si>
    <t>IND_062</t>
  </si>
  <si>
    <t>IND_063</t>
  </si>
  <si>
    <t>IND_064</t>
  </si>
  <si>
    <t>IND_065</t>
  </si>
  <si>
    <t>IND_066</t>
  </si>
  <si>
    <t>IND_067</t>
  </si>
  <si>
    <t>IND_068</t>
  </si>
  <si>
    <t>IND_069</t>
  </si>
  <si>
    <t>IND_070</t>
  </si>
  <si>
    <t>IND_071</t>
  </si>
  <si>
    <t>IND_072</t>
  </si>
  <si>
    <t>IND_073</t>
  </si>
  <si>
    <t>IND_074</t>
  </si>
  <si>
    <t>IND_075</t>
  </si>
  <si>
    <t>IND_076</t>
  </si>
  <si>
    <t>IND_077</t>
  </si>
  <si>
    <t>IND_078</t>
  </si>
  <si>
    <t>IND_079</t>
  </si>
  <si>
    <t>IND_080</t>
  </si>
  <si>
    <t>IND_081</t>
  </si>
  <si>
    <t>IND_082</t>
  </si>
  <si>
    <t>IND_084</t>
  </si>
  <si>
    <t>IND_085</t>
  </si>
  <si>
    <t>IND_086</t>
  </si>
  <si>
    <t>IND_087</t>
  </si>
  <si>
    <t>KMK_001</t>
  </si>
  <si>
    <t>KMK_002</t>
  </si>
  <si>
    <t>KMK_003</t>
  </si>
  <si>
    <t>KMK_004</t>
  </si>
  <si>
    <t>KMK_005</t>
  </si>
  <si>
    <t>KMK_006</t>
  </si>
  <si>
    <t>KMK_007</t>
  </si>
  <si>
    <t>KMK_008</t>
  </si>
  <si>
    <t>KMK_009</t>
  </si>
  <si>
    <t>KMK_010</t>
  </si>
  <si>
    <t>KMK_011</t>
  </si>
  <si>
    <t>KMK_012</t>
  </si>
  <si>
    <t>KMK_013</t>
  </si>
  <si>
    <t>KMK_014</t>
  </si>
  <si>
    <t>KMK_015</t>
  </si>
  <si>
    <t>KMK_016</t>
  </si>
  <si>
    <t>KMK_017</t>
  </si>
  <si>
    <t>KMK_018</t>
  </si>
  <si>
    <t>KMK_019</t>
  </si>
  <si>
    <t>KMK_020</t>
  </si>
  <si>
    <t>KMK_021</t>
  </si>
  <si>
    <t>KMK_022</t>
  </si>
  <si>
    <t>KMK_023</t>
  </si>
  <si>
    <t>KMK_024</t>
  </si>
  <si>
    <t>KMK_025</t>
  </si>
  <si>
    <t>KMK_026</t>
  </si>
  <si>
    <t>KMK_027</t>
  </si>
  <si>
    <t>KMK_028</t>
  </si>
  <si>
    <t>KMK_029</t>
  </si>
  <si>
    <t>KMK_030</t>
  </si>
  <si>
    <t>KMK_031</t>
  </si>
  <si>
    <t>KMK_032</t>
  </si>
  <si>
    <t>KMK_033</t>
  </si>
  <si>
    <t>KMK_034</t>
  </si>
  <si>
    <t>KMK_035</t>
  </si>
  <si>
    <t>KMK_036</t>
  </si>
  <si>
    <t>KMK_037</t>
  </si>
  <si>
    <t>KMK_038</t>
  </si>
  <si>
    <t>KMK_039</t>
  </si>
  <si>
    <t>KMK_040</t>
  </si>
  <si>
    <t>KMK_041</t>
  </si>
  <si>
    <t>KMK_042</t>
  </si>
  <si>
    <t>KMK_043</t>
  </si>
  <si>
    <t>KMK_044</t>
  </si>
  <si>
    <t>KMK_045</t>
  </si>
  <si>
    <t>KMK_046</t>
  </si>
  <si>
    <t>KMK_047</t>
  </si>
  <si>
    <t>KMK_049</t>
  </si>
  <si>
    <t>KMK_050</t>
  </si>
  <si>
    <t>KMK_051</t>
  </si>
  <si>
    <t>KMK_052</t>
  </si>
  <si>
    <t>KMK_053</t>
  </si>
  <si>
    <t>KMK_054</t>
  </si>
  <si>
    <t>KMK_055</t>
  </si>
  <si>
    <t>KMK_056</t>
  </si>
  <si>
    <t>KMK_057</t>
  </si>
  <si>
    <t>KMK_059</t>
  </si>
  <si>
    <t>KMK_060</t>
  </si>
  <si>
    <t>KMK_061</t>
  </si>
  <si>
    <t>KMK_062</t>
  </si>
  <si>
    <t>KMK_063</t>
  </si>
  <si>
    <t>KMK_064</t>
  </si>
  <si>
    <t>KMK_065</t>
  </si>
  <si>
    <t>KMK_066</t>
  </si>
  <si>
    <t>KMK_067</t>
  </si>
  <si>
    <t>KMK_068</t>
  </si>
  <si>
    <t>KMK_069</t>
  </si>
  <si>
    <t>KMK_070</t>
  </si>
  <si>
    <t>KMK_071</t>
  </si>
  <si>
    <t>KMK_072</t>
  </si>
  <si>
    <t>KMK_073</t>
  </si>
  <si>
    <t>LIT_001</t>
  </si>
  <si>
    <t>LIT_002</t>
  </si>
  <si>
    <t>LIT_003</t>
  </si>
  <si>
    <t>LIT_004</t>
  </si>
  <si>
    <t>LIT_005</t>
  </si>
  <si>
    <t>LIT_006</t>
  </si>
  <si>
    <t>LIT_007</t>
  </si>
  <si>
    <t>LIT_008</t>
  </si>
  <si>
    <t>LIT_009</t>
  </si>
  <si>
    <t>LIT_010</t>
  </si>
  <si>
    <t>LIT_011</t>
  </si>
  <si>
    <t>LIT_012</t>
  </si>
  <si>
    <t>LIT_013</t>
  </si>
  <si>
    <t>LIT_014</t>
  </si>
  <si>
    <t>LIT_015</t>
  </si>
  <si>
    <t>LIT_016</t>
  </si>
  <si>
    <t>LIT_017</t>
  </si>
  <si>
    <t>LIT_018</t>
  </si>
  <si>
    <t>LIT_019</t>
  </si>
  <si>
    <t>LIT_020</t>
  </si>
  <si>
    <t>LIT_021</t>
  </si>
  <si>
    <t>LIT_022</t>
  </si>
  <si>
    <t>LIT_023</t>
  </si>
  <si>
    <t>LIT_024</t>
  </si>
  <si>
    <t>LIT_025</t>
  </si>
  <si>
    <t>LIT_026</t>
  </si>
  <si>
    <t>MAS_001</t>
  </si>
  <si>
    <t>MAS_002</t>
  </si>
  <si>
    <t>MAS_003</t>
  </si>
  <si>
    <t>MAS_004</t>
  </si>
  <si>
    <t>MAS_005</t>
  </si>
  <si>
    <t>MAS_006</t>
  </si>
  <si>
    <t>MAS_007</t>
  </si>
  <si>
    <t>MAS_008</t>
  </si>
  <si>
    <t>MAS_009</t>
  </si>
  <si>
    <t>MAS_011</t>
  </si>
  <si>
    <t>MAS_012</t>
  </si>
  <si>
    <t>MAS_013</t>
  </si>
  <si>
    <t>MAS_014</t>
  </si>
  <si>
    <t>MAS_015</t>
  </si>
  <si>
    <t>MAS_016</t>
  </si>
  <si>
    <t>MAS_017</t>
  </si>
  <si>
    <t>MAS_018</t>
  </si>
  <si>
    <t>MAS_019</t>
  </si>
  <si>
    <t>MAS_020</t>
  </si>
  <si>
    <t>MAS_021</t>
  </si>
  <si>
    <t xml:space="preserve">MAS_021 </t>
  </si>
  <si>
    <t>MAS_022</t>
  </si>
  <si>
    <t>MAS_023</t>
  </si>
  <si>
    <t>MAS_024</t>
  </si>
  <si>
    <t>MAS_025</t>
  </si>
  <si>
    <t>MAS_026</t>
  </si>
  <si>
    <t>MAS_027</t>
  </si>
  <si>
    <t>MAS_028</t>
  </si>
  <si>
    <t>MAS_029</t>
  </si>
  <si>
    <t>MAS_030</t>
  </si>
  <si>
    <t>MAS_031</t>
  </si>
  <si>
    <t>MAS_032</t>
  </si>
  <si>
    <t>MAS_033</t>
  </si>
  <si>
    <t>MAS_034</t>
  </si>
  <si>
    <t>MAS_035</t>
  </si>
  <si>
    <t>MAS_036</t>
  </si>
  <si>
    <t>MAS_037</t>
  </si>
  <si>
    <t>MAS_038</t>
  </si>
  <si>
    <t>MAS_039</t>
  </si>
  <si>
    <t>MAS_040</t>
  </si>
  <si>
    <t>MAS_041</t>
  </si>
  <si>
    <t>MAS_042</t>
  </si>
  <si>
    <t>MAS_043</t>
  </si>
  <si>
    <t>MAS_044</t>
  </si>
  <si>
    <t>MAS_045</t>
  </si>
  <si>
    <t>MAS_046</t>
  </si>
  <si>
    <t>MAS_047</t>
  </si>
  <si>
    <t>MAS_048</t>
  </si>
  <si>
    <t>MAS_049</t>
  </si>
  <si>
    <t>MAS_050</t>
  </si>
  <si>
    <t>MAS_051</t>
  </si>
  <si>
    <t>MAS_052</t>
  </si>
  <si>
    <t>MAS_053</t>
  </si>
  <si>
    <t>MAS_054</t>
  </si>
  <si>
    <t>MAS_055</t>
  </si>
  <si>
    <t>MAS_056</t>
  </si>
  <si>
    <t>MAS_057</t>
  </si>
  <si>
    <t>MAS_058</t>
  </si>
  <si>
    <t>MAS_059</t>
  </si>
  <si>
    <t>MAS_060</t>
  </si>
  <si>
    <t>MAS_061</t>
  </si>
  <si>
    <t>MAS_062</t>
  </si>
  <si>
    <t>MAS_063</t>
  </si>
  <si>
    <t>MAS_064</t>
  </si>
  <si>
    <t>MAS_065</t>
  </si>
  <si>
    <t>MIL_001</t>
  </si>
  <si>
    <t>MIL_002</t>
  </si>
  <si>
    <t>MIL_003</t>
  </si>
  <si>
    <t>MIL_004</t>
  </si>
  <si>
    <t>MIL_005</t>
  </si>
  <si>
    <t>MIL_006</t>
  </si>
  <si>
    <t>MIL_007</t>
  </si>
  <si>
    <t>MIL_008</t>
  </si>
  <si>
    <t>MIL_009</t>
  </si>
  <si>
    <t>MIL_010</t>
  </si>
  <si>
    <t>MIL_011</t>
  </si>
  <si>
    <t>MIL_012</t>
  </si>
  <si>
    <t>MIL_013</t>
  </si>
  <si>
    <t>MIL_014</t>
  </si>
  <si>
    <t>MIL_015</t>
  </si>
  <si>
    <t>MIL_016</t>
  </si>
  <si>
    <t>MIL_017</t>
  </si>
  <si>
    <t>MIL_018</t>
  </si>
  <si>
    <t>MIL_019</t>
  </si>
  <si>
    <t>MIL_020</t>
  </si>
  <si>
    <t>MIL_021</t>
  </si>
  <si>
    <t>MIL_022</t>
  </si>
  <si>
    <t>MIL_023</t>
  </si>
  <si>
    <t>MIL_024</t>
  </si>
  <si>
    <t>MIL_025</t>
  </si>
  <si>
    <t>MIL_026</t>
  </si>
  <si>
    <t>MIL_027</t>
  </si>
  <si>
    <t>NOD_001</t>
  </si>
  <si>
    <t>NOD_002</t>
  </si>
  <si>
    <t>NOD_003</t>
  </si>
  <si>
    <t>NOD_004</t>
  </si>
  <si>
    <t>NOD_005</t>
  </si>
  <si>
    <t>NOD_015</t>
  </si>
  <si>
    <t>ORG_001</t>
  </si>
  <si>
    <t>ORG_002</t>
  </si>
  <si>
    <t>ORG_003</t>
  </si>
  <si>
    <t>ORG_004</t>
  </si>
  <si>
    <t>ORG_005</t>
  </si>
  <si>
    <t>ORG_006</t>
  </si>
  <si>
    <t>ORG_007</t>
  </si>
  <si>
    <t>ORG_008</t>
  </si>
  <si>
    <t>ORG_009</t>
  </si>
  <si>
    <t>ORG_010</t>
  </si>
  <si>
    <t>ORG_011</t>
  </si>
  <si>
    <t>ORG_012</t>
  </si>
  <si>
    <t>ORG_013</t>
  </si>
  <si>
    <t>ORG_014</t>
  </si>
  <si>
    <t>ORG_015</t>
  </si>
  <si>
    <t>ORG_016</t>
  </si>
  <si>
    <t>ORG_017</t>
  </si>
  <si>
    <t>ORG_018</t>
  </si>
  <si>
    <t>ORG_019</t>
  </si>
  <si>
    <t>ORG_020</t>
  </si>
  <si>
    <t>ORG_021</t>
  </si>
  <si>
    <t>ORG_022</t>
  </si>
  <si>
    <t>ORG_023</t>
  </si>
  <si>
    <t>ORG_024</t>
  </si>
  <si>
    <t>ORG_025</t>
  </si>
  <si>
    <t>ORG_026</t>
  </si>
  <si>
    <t>ORG_027</t>
  </si>
  <si>
    <t>ORG_028</t>
  </si>
  <si>
    <t>ORG_029</t>
  </si>
  <si>
    <t>ORG_030</t>
  </si>
  <si>
    <t>ORG_031</t>
  </si>
  <si>
    <t>ORG_032</t>
  </si>
  <si>
    <t>ORG_033</t>
  </si>
  <si>
    <t>ORG_034</t>
  </si>
  <si>
    <t>ORG_035</t>
  </si>
  <si>
    <t>ORG_036</t>
  </si>
  <si>
    <t>ORG_037</t>
  </si>
  <si>
    <t>ORG_038</t>
  </si>
  <si>
    <t>ORG_039</t>
  </si>
  <si>
    <t>ORG_040</t>
  </si>
  <si>
    <t>ORG_041</t>
  </si>
  <si>
    <t>ORG_061</t>
  </si>
  <si>
    <t>ORG_062</t>
  </si>
  <si>
    <t>ORG_063</t>
  </si>
  <si>
    <t>ORG_064</t>
  </si>
  <si>
    <t>ORG_065</t>
  </si>
  <si>
    <t>ORG_066</t>
  </si>
  <si>
    <t>ORG_067</t>
  </si>
  <si>
    <t>ORG_068</t>
  </si>
  <si>
    <t>ORG_069</t>
  </si>
  <si>
    <t>PLY_001</t>
  </si>
  <si>
    <t>PLY_002</t>
  </si>
  <si>
    <t>PLY_003</t>
  </si>
  <si>
    <t>PLY_004</t>
  </si>
  <si>
    <t>PLY_005</t>
  </si>
  <si>
    <t>PLY_006</t>
  </si>
  <si>
    <t>PLY_010</t>
  </si>
  <si>
    <t>PLY_011</t>
  </si>
  <si>
    <t>PLY_012</t>
  </si>
  <si>
    <t>PLY_013</t>
  </si>
  <si>
    <t>PLY_014</t>
  </si>
  <si>
    <t>ROT_001</t>
  </si>
  <si>
    <t>ROT_002</t>
  </si>
  <si>
    <t>ROT_003</t>
  </si>
  <si>
    <t>ROT_004</t>
  </si>
  <si>
    <t>ROT_005</t>
  </si>
  <si>
    <t>ROT_006</t>
  </si>
  <si>
    <t>ROT_007</t>
  </si>
  <si>
    <t>ROT_009</t>
  </si>
  <si>
    <t>ROT_010</t>
  </si>
  <si>
    <t>ROT_011</t>
  </si>
  <si>
    <t>ROT_012</t>
  </si>
  <si>
    <t>ROT_013</t>
  </si>
  <si>
    <t>ROT_014</t>
  </si>
  <si>
    <t>ROT_015</t>
  </si>
  <si>
    <t>ROT_016</t>
  </si>
  <si>
    <t>ROT_017</t>
  </si>
  <si>
    <t>ROT_018</t>
  </si>
  <si>
    <t>ROT_019</t>
  </si>
  <si>
    <t>ROT_020</t>
  </si>
  <si>
    <t>ROT_021</t>
  </si>
  <si>
    <t>ROT_022</t>
  </si>
  <si>
    <t>ROT_023</t>
  </si>
  <si>
    <t>ROT_024</t>
  </si>
  <si>
    <t>ROT_025</t>
  </si>
  <si>
    <t>ROT_026</t>
  </si>
  <si>
    <t>ROT_027</t>
  </si>
  <si>
    <t>ROT_028</t>
  </si>
  <si>
    <t>ROT_029</t>
  </si>
  <si>
    <t>ROT_030</t>
  </si>
  <si>
    <t>ROT_031</t>
  </si>
  <si>
    <t>ROT_032</t>
  </si>
  <si>
    <t>ROT_033</t>
  </si>
  <si>
    <t>ROT_034</t>
  </si>
  <si>
    <t>ROT_035</t>
  </si>
  <si>
    <t>ROT_036</t>
  </si>
  <si>
    <t>ROT_037</t>
  </si>
  <si>
    <t>ROT_038</t>
  </si>
  <si>
    <t>ROT_039</t>
  </si>
  <si>
    <t>ROT_040</t>
  </si>
  <si>
    <t>ROT_041</t>
  </si>
  <si>
    <t>ROT_042</t>
  </si>
  <si>
    <t>ROT_043</t>
  </si>
  <si>
    <t>ROT_044</t>
  </si>
  <si>
    <t>ROT_045</t>
  </si>
  <si>
    <t>ROT_046</t>
  </si>
  <si>
    <t>ROT_047</t>
  </si>
  <si>
    <t>ROT_048</t>
  </si>
  <si>
    <t>ROT_049</t>
  </si>
  <si>
    <t>ROT_050</t>
  </si>
  <si>
    <t>ROT_051</t>
  </si>
  <si>
    <t>ROT_052</t>
  </si>
  <si>
    <t>ROT_053</t>
  </si>
  <si>
    <t>ROT_056</t>
  </si>
  <si>
    <t>ROT_057</t>
  </si>
  <si>
    <t>ROT_058</t>
  </si>
  <si>
    <t>ROT_059</t>
  </si>
  <si>
    <t>ROT_060</t>
  </si>
  <si>
    <t>ROT_061</t>
  </si>
  <si>
    <t>ROT_062</t>
  </si>
  <si>
    <t>SAC_001</t>
  </si>
  <si>
    <t>SAC_002</t>
  </si>
  <si>
    <t>SAC_003</t>
  </si>
  <si>
    <t>SAC_004</t>
  </si>
  <si>
    <t>SAC_005</t>
  </si>
  <si>
    <t>SAC_006</t>
  </si>
  <si>
    <t>SAC_007</t>
  </si>
  <si>
    <t>SAC_008</t>
  </si>
  <si>
    <t>SAC_009</t>
  </si>
  <si>
    <t>SAC_010</t>
  </si>
  <si>
    <t>SAC_011</t>
  </si>
  <si>
    <t>SAC_012</t>
  </si>
  <si>
    <t>SAC_013</t>
  </si>
  <si>
    <t>SAC_014</t>
  </si>
  <si>
    <t>SAC_015</t>
  </si>
  <si>
    <t>SAC_016</t>
  </si>
  <si>
    <t>SAC_017</t>
  </si>
  <si>
    <t>SAC_018</t>
  </si>
  <si>
    <t>SAC_019</t>
  </si>
  <si>
    <t>SAC_020</t>
  </si>
  <si>
    <t>SAC_021</t>
  </si>
  <si>
    <t>SAC_022</t>
  </si>
  <si>
    <t xml:space="preserve">SAC_023 </t>
  </si>
  <si>
    <t>SAC_024</t>
  </si>
  <si>
    <t>SAC_025</t>
  </si>
  <si>
    <t>SAC_026</t>
  </si>
  <si>
    <t>SAC_027</t>
  </si>
  <si>
    <t>SAC_028</t>
  </si>
  <si>
    <t>SAC_029</t>
  </si>
  <si>
    <t>SAC_030</t>
  </si>
  <si>
    <t>SAC_031</t>
  </si>
  <si>
    <t>SAC_032</t>
  </si>
  <si>
    <t>SAC_033</t>
  </si>
  <si>
    <t>SAC_034</t>
  </si>
  <si>
    <t>SAC_035</t>
  </si>
  <si>
    <t>SPN_001</t>
  </si>
  <si>
    <t>SPN_002</t>
  </si>
  <si>
    <t>SPN_003</t>
  </si>
  <si>
    <t>SPN_004</t>
  </si>
  <si>
    <t>SPN_005</t>
  </si>
  <si>
    <t>TRO _002</t>
  </si>
  <si>
    <t>TRO_001</t>
  </si>
  <si>
    <t>TRO_002</t>
  </si>
  <si>
    <t>TRO_003</t>
  </si>
  <si>
    <t>TRO_004</t>
  </si>
  <si>
    <t>TRO_005</t>
  </si>
  <si>
    <t>TRO_006</t>
  </si>
  <si>
    <t>TRO_007</t>
  </si>
  <si>
    <t>TRO_008</t>
  </si>
  <si>
    <t>TRO_009</t>
  </si>
  <si>
    <t>TRO_010</t>
  </si>
  <si>
    <t>TRO_011</t>
  </si>
  <si>
    <t>TRO_013</t>
  </si>
  <si>
    <t>TRO_014</t>
  </si>
  <si>
    <t>TRO_015</t>
  </si>
  <si>
    <t>TRO_016</t>
  </si>
  <si>
    <t>TRO_017</t>
  </si>
  <si>
    <t>TRO_018</t>
  </si>
  <si>
    <t>TRO_019</t>
  </si>
  <si>
    <t>TRO_020</t>
  </si>
  <si>
    <t>TRO_021</t>
  </si>
  <si>
    <t>TRO_022</t>
  </si>
  <si>
    <t>TRO_023</t>
  </si>
  <si>
    <t>TRO_024</t>
  </si>
  <si>
    <t>TRO_025</t>
  </si>
  <si>
    <t>TRO_026</t>
  </si>
  <si>
    <t>TRO_027</t>
  </si>
  <si>
    <t>TRO_028</t>
  </si>
  <si>
    <t>TRO_029</t>
  </si>
  <si>
    <t>TRO_030</t>
  </si>
  <si>
    <t>TRO_031</t>
  </si>
  <si>
    <t>TRO_032</t>
  </si>
  <si>
    <t>TRO_033</t>
  </si>
  <si>
    <t>TRO_034</t>
  </si>
  <si>
    <t>TRO_035</t>
  </si>
  <si>
    <t>TRO_036</t>
  </si>
  <si>
    <t>TRO_037</t>
  </si>
  <si>
    <t>TRO_038</t>
  </si>
  <si>
    <t>TRO_039</t>
  </si>
  <si>
    <t>TRO_040</t>
  </si>
  <si>
    <t>TRO_041</t>
  </si>
  <si>
    <t>TRO_043</t>
  </si>
  <si>
    <t>TRO_044</t>
  </si>
  <si>
    <t>TUB_001</t>
  </si>
  <si>
    <t>TUB_002</t>
  </si>
  <si>
    <t>TUB_003</t>
  </si>
  <si>
    <t>TUB_004</t>
  </si>
  <si>
    <t xml:space="preserve">TUB_004 </t>
  </si>
  <si>
    <t>TUB_005</t>
  </si>
  <si>
    <t>TUB_006</t>
  </si>
  <si>
    <t>TUB_007</t>
  </si>
  <si>
    <t>TUB_008</t>
  </si>
  <si>
    <t>TUB_009</t>
  </si>
  <si>
    <t>TUB_010</t>
  </si>
  <si>
    <t>TUB_011</t>
  </si>
  <si>
    <t>TUB_012</t>
  </si>
  <si>
    <t>TUB_013</t>
  </si>
  <si>
    <t>TUB_014</t>
  </si>
  <si>
    <t>TUB_015</t>
  </si>
  <si>
    <t>TUB_016</t>
  </si>
  <si>
    <t>TUB_017</t>
  </si>
  <si>
    <t>TUB_018</t>
  </si>
  <si>
    <t>TUB_019</t>
  </si>
  <si>
    <t>TUB_020</t>
  </si>
  <si>
    <t>TUB_021</t>
  </si>
  <si>
    <t>TUB_022</t>
  </si>
  <si>
    <t>TUB_023</t>
  </si>
  <si>
    <t>TUB_024</t>
  </si>
  <si>
    <t>TUB_025</t>
  </si>
  <si>
    <t>TUB_026</t>
  </si>
  <si>
    <t>TUB_027</t>
  </si>
  <si>
    <t>TUB_028</t>
  </si>
  <si>
    <t>TUB_029</t>
  </si>
  <si>
    <t>TUB_030</t>
  </si>
  <si>
    <t>TUB_031</t>
  </si>
  <si>
    <t>TUB_032</t>
  </si>
  <si>
    <t>TUB_033</t>
  </si>
  <si>
    <t>TUB_034</t>
  </si>
  <si>
    <t>TUB_035</t>
  </si>
  <si>
    <t>TUB_036</t>
  </si>
  <si>
    <t>TUB_037</t>
  </si>
  <si>
    <t>TUB_038</t>
  </si>
  <si>
    <t>TUB_039</t>
  </si>
  <si>
    <t>TUB_040</t>
  </si>
  <si>
    <t>TUB_041</t>
  </si>
  <si>
    <t>TUB_042</t>
  </si>
  <si>
    <t>TUB_043</t>
  </si>
  <si>
    <t>TUB_044</t>
  </si>
  <si>
    <t>TUB_045</t>
  </si>
  <si>
    <t>TUB_046</t>
  </si>
  <si>
    <t>TUB_047</t>
  </si>
  <si>
    <t>TUB_048</t>
  </si>
  <si>
    <t>TUB_049</t>
  </si>
  <si>
    <t>TUB_050</t>
  </si>
  <si>
    <t>TUB_051</t>
  </si>
  <si>
    <t>TUB_052</t>
  </si>
  <si>
    <t>TUB_053</t>
  </si>
  <si>
    <t>TUB_054</t>
  </si>
  <si>
    <t>TUB_055</t>
  </si>
  <si>
    <t>TUB_056</t>
  </si>
  <si>
    <t>TUB_057</t>
  </si>
  <si>
    <t>TUB_058</t>
  </si>
  <si>
    <t>TUB_060</t>
  </si>
  <si>
    <t>TUB_061</t>
  </si>
  <si>
    <t>TUB_062</t>
  </si>
  <si>
    <t>TUB_063</t>
  </si>
  <si>
    <t>TUB_064</t>
  </si>
  <si>
    <t>TUB_065</t>
  </si>
  <si>
    <t>TUB_066</t>
  </si>
  <si>
    <t>TUB_067</t>
  </si>
  <si>
    <t>TUB_068</t>
  </si>
  <si>
    <t>TUB_070</t>
  </si>
  <si>
    <t>TUB_071</t>
  </si>
  <si>
    <t>TUB_072</t>
  </si>
  <si>
    <t>TUB_073</t>
  </si>
  <si>
    <t>TUB_074</t>
  </si>
  <si>
    <t>TUB_075</t>
  </si>
  <si>
    <t>TUB_076</t>
  </si>
  <si>
    <t>TUB_077</t>
  </si>
  <si>
    <t>TUB_078</t>
  </si>
  <si>
    <t>TUB_079</t>
  </si>
  <si>
    <t>TUB_080</t>
  </si>
  <si>
    <t>TUB_081</t>
  </si>
  <si>
    <t>TUB_082</t>
  </si>
  <si>
    <t>TUB_083</t>
  </si>
  <si>
    <t>TUB_084</t>
  </si>
  <si>
    <t>TUB_085</t>
  </si>
  <si>
    <t>TUB_086</t>
  </si>
  <si>
    <t>TUB_087</t>
  </si>
  <si>
    <t>TUB_088</t>
  </si>
  <si>
    <t>TUB_089</t>
  </si>
  <si>
    <t>TUB_090</t>
  </si>
  <si>
    <t>TUB_091</t>
  </si>
  <si>
    <t>TUB_092</t>
  </si>
  <si>
    <t>TUB_093</t>
  </si>
  <si>
    <t>TUB_094</t>
  </si>
  <si>
    <t>TUB_095</t>
  </si>
  <si>
    <t>TUB_096</t>
  </si>
  <si>
    <t>TUB_097</t>
  </si>
  <si>
    <t>TUB_098</t>
  </si>
  <si>
    <t>TUB_099</t>
  </si>
  <si>
    <t>TUB_100</t>
  </si>
  <si>
    <t>TUB_101</t>
  </si>
  <si>
    <t>TUB_102</t>
  </si>
  <si>
    <t>TUB_103</t>
  </si>
  <si>
    <t>TUB_104</t>
  </si>
  <si>
    <t>TUB_105</t>
  </si>
  <si>
    <t>TXT_001</t>
  </si>
  <si>
    <t>TXT_002</t>
  </si>
  <si>
    <t>TXT_003</t>
  </si>
  <si>
    <t>TXT_004</t>
  </si>
  <si>
    <t>TXT_005</t>
  </si>
  <si>
    <t>TXT_006</t>
  </si>
  <si>
    <t>TXT_007</t>
  </si>
  <si>
    <t>TXT_009</t>
  </si>
  <si>
    <t>TXT_010</t>
  </si>
  <si>
    <t>XEN_001</t>
  </si>
  <si>
    <t>XEN_002</t>
  </si>
  <si>
    <t>XEN_003</t>
  </si>
  <si>
    <t>XEN_004</t>
  </si>
  <si>
    <t>XEN_005</t>
  </si>
  <si>
    <t>Columns represent foraminiferal species</t>
  </si>
  <si>
    <t>Meiofaunal-sized foraminifera</t>
  </si>
  <si>
    <r>
      <t>Numbers per cm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seafloor</t>
    </r>
  </si>
  <si>
    <t>OMCO Disturbed</t>
  </si>
  <si>
    <t>Metazoa indet.</t>
  </si>
  <si>
    <t>All Disturbed n</t>
  </si>
  <si>
    <t>All Disturbed mean</t>
  </si>
  <si>
    <t>All Disturbed standard deviation</t>
  </si>
  <si>
    <t>propulsion.track</t>
  </si>
  <si>
    <t>CR03, CR04, CR06, CR08</t>
  </si>
  <si>
    <t>Sample_Type</t>
  </si>
  <si>
    <t>ROVDive</t>
  </si>
  <si>
    <t>Date_UTC_dd_mm_yyyy</t>
  </si>
  <si>
    <t>Time_UTC_hh_mm</t>
  </si>
  <si>
    <t>Microbial biomass</t>
  </si>
  <si>
    <r>
      <t>mg C m</t>
    </r>
    <r>
      <rPr>
        <vertAlign val="superscript"/>
        <sz val="10"/>
        <color theme="1"/>
        <rFont val="Arial"/>
        <family val="2"/>
      </rPr>
      <t>-2</t>
    </r>
    <r>
      <rPr>
        <sz val="10"/>
        <color theme="1"/>
        <rFont val="Arial"/>
        <family val="2"/>
      </rPr>
      <t xml:space="preserve"> d</t>
    </r>
    <r>
      <rPr>
        <vertAlign val="superscript"/>
        <sz val="10"/>
        <color theme="1"/>
        <rFont val="Arial"/>
        <family val="2"/>
      </rPr>
      <t>-1</t>
    </r>
  </si>
  <si>
    <t>Carbon assimilation</t>
  </si>
  <si>
    <t>Total assimilation rate (mg C m-2 d-1)</t>
  </si>
  <si>
    <t>Function (ratio assimilation to biomass)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</si>
</sst>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[$-F400]h:mm:ss\ AM/PM"/>
    <numFmt numFmtId="167" formatCode="0.000"/>
  </numFmts>
  <fonts count="11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Times New Roman"/>
      <family val="2"/>
    </font>
    <font>
      <sz val="10"/>
      <color indexed="8"/>
      <name val="Times New Roman"/>
      <family val="1"/>
      <charset val="204"/>
    </font>
    <font>
      <b/>
      <sz val="11"/>
      <color rgb="FFFFFF0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vertAlign val="superscript"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1" fontId="0" fillId="2" borderId="6" xfId="0" applyNumberFormat="1" applyFill="1" applyBorder="1" applyAlignment="1">
      <alignment vertical="top"/>
    </xf>
    <xf numFmtId="14" fontId="0" fillId="2" borderId="3" xfId="0" applyNumberFormat="1" applyFill="1" applyBorder="1" applyAlignment="1" applyProtection="1">
      <alignment vertical="top"/>
      <protection locked="0"/>
    </xf>
    <xf numFmtId="1" fontId="0" fillId="2" borderId="3" xfId="0" applyNumberFormat="1" applyFill="1" applyBorder="1" applyAlignment="1">
      <alignment vertical="top"/>
    </xf>
    <xf numFmtId="165" fontId="0" fillId="2" borderId="3" xfId="0" applyNumberFormat="1" applyFill="1" applyBorder="1" applyAlignment="1">
      <alignment vertical="top"/>
    </xf>
    <xf numFmtId="165" fontId="0" fillId="2" borderId="2" xfId="0" applyNumberFormat="1" applyFill="1" applyBorder="1" applyAlignment="1">
      <alignment vertical="top"/>
    </xf>
    <xf numFmtId="1" fontId="0" fillId="2" borderId="7" xfId="0" applyNumberFormat="1" applyFill="1" applyBorder="1" applyAlignment="1">
      <alignment vertical="top"/>
    </xf>
    <xf numFmtId="1" fontId="0" fillId="3" borderId="6" xfId="0" applyNumberFormat="1" applyFill="1" applyBorder="1" applyAlignment="1">
      <alignment vertical="top"/>
    </xf>
    <xf numFmtId="14" fontId="0" fillId="3" borderId="3" xfId="0" applyNumberFormat="1" applyFill="1" applyBorder="1" applyAlignment="1" applyProtection="1">
      <alignment vertical="top"/>
      <protection locked="0"/>
    </xf>
    <xf numFmtId="0" fontId="0" fillId="3" borderId="3" xfId="0" applyFill="1" applyBorder="1" applyAlignment="1">
      <alignment vertical="top"/>
    </xf>
    <xf numFmtId="1" fontId="0" fillId="3" borderId="3" xfId="0" applyNumberFormat="1" applyFill="1" applyBorder="1" applyAlignment="1">
      <alignment vertical="top"/>
    </xf>
    <xf numFmtId="165" fontId="0" fillId="3" borderId="3" xfId="0" applyNumberFormat="1" applyFill="1" applyBorder="1" applyAlignment="1">
      <alignment vertical="top"/>
    </xf>
    <xf numFmtId="165" fontId="0" fillId="3" borderId="4" xfId="0" applyNumberFormat="1" applyFill="1" applyBorder="1" applyAlignment="1">
      <alignment vertical="top"/>
    </xf>
    <xf numFmtId="1" fontId="0" fillId="3" borderId="5" xfId="0" applyNumberFormat="1" applyFill="1" applyBorder="1" applyAlignment="1">
      <alignment vertical="top"/>
    </xf>
    <xf numFmtId="1" fontId="0" fillId="2" borderId="8" xfId="0" applyNumberFormat="1" applyFill="1" applyBorder="1" applyAlignment="1">
      <alignment vertical="top"/>
    </xf>
    <xf numFmtId="1" fontId="0" fillId="3" borderId="8" xfId="0" applyNumberFormat="1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165" fontId="0" fillId="2" borderId="4" xfId="0" applyNumberFormat="1" applyFill="1" applyBorder="1" applyAlignment="1">
      <alignment vertical="top"/>
    </xf>
    <xf numFmtId="1" fontId="0" fillId="2" borderId="5" xfId="0" applyNumberFormat="1" applyFill="1" applyBorder="1" applyAlignment="1">
      <alignment vertical="top"/>
    </xf>
    <xf numFmtId="0" fontId="0" fillId="0" borderId="2" xfId="0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2" xfId="0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>
      <alignment vertical="top" wrapText="1"/>
    </xf>
    <xf numFmtId="0" fontId="0" fillId="2" borderId="10" xfId="0" applyFill="1" applyBorder="1" applyAlignment="1">
      <alignment vertical="top" wrapText="1"/>
    </xf>
    <xf numFmtId="0" fontId="0" fillId="2" borderId="9" xfId="0" applyFill="1" applyBorder="1" applyAlignment="1">
      <alignment horizontal="center" vertical="top" wrapText="1"/>
    </xf>
    <xf numFmtId="1" fontId="0" fillId="3" borderId="10" xfId="0" applyNumberFormat="1" applyFill="1" applyBorder="1" applyAlignment="1">
      <alignment horizontal="center" vertical="top" wrapText="1"/>
    </xf>
    <xf numFmtId="0" fontId="0" fillId="3" borderId="2" xfId="0" applyFill="1" applyBorder="1" applyAlignment="1" applyProtection="1">
      <alignment horizontal="center" vertical="top" wrapText="1"/>
      <protection locked="0"/>
    </xf>
    <xf numFmtId="0" fontId="0" fillId="3" borderId="9" xfId="0" applyFill="1" applyBorder="1" applyAlignment="1">
      <alignment horizontal="center" vertical="top" wrapText="1"/>
    </xf>
    <xf numFmtId="1" fontId="0" fillId="3" borderId="12" xfId="0" applyNumberFormat="1" applyFill="1" applyBorder="1" applyAlignment="1">
      <alignment horizontal="center" vertical="top" wrapText="1"/>
    </xf>
    <xf numFmtId="1" fontId="0" fillId="3" borderId="13" xfId="0" applyNumberForma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166" fontId="0" fillId="2" borderId="2" xfId="0" applyNumberFormat="1" applyFill="1" applyBorder="1" applyAlignment="1">
      <alignment horizontal="center" vertical="top" wrapText="1"/>
    </xf>
    <xf numFmtId="166" fontId="0" fillId="2" borderId="3" xfId="0" applyNumberFormat="1" applyFill="1" applyBorder="1" applyAlignment="1">
      <alignment vertical="top"/>
    </xf>
    <xf numFmtId="166" fontId="0" fillId="0" borderId="0" xfId="0" applyNumberFormat="1"/>
    <xf numFmtId="1" fontId="1" fillId="6" borderId="16" xfId="0" applyNumberFormat="1" applyFont="1" applyFill="1" applyBorder="1" applyAlignment="1" applyProtection="1">
      <alignment horizontal="center" vertical="top"/>
      <protection locked="0"/>
    </xf>
    <xf numFmtId="0" fontId="5" fillId="5" borderId="18" xfId="0" applyFont="1" applyFill="1" applyBorder="1" applyAlignment="1">
      <alignment horizontal="center" vertical="top"/>
    </xf>
    <xf numFmtId="166" fontId="0" fillId="3" borderId="3" xfId="0" applyNumberFormat="1" applyFill="1" applyBorder="1" applyAlignment="1">
      <alignment vertical="top"/>
    </xf>
    <xf numFmtId="0" fontId="3" fillId="0" borderId="20" xfId="0" applyFont="1" applyBorder="1" applyAlignment="1">
      <alignment horizontal="left" vertical="top" wrapText="1" indent="2"/>
    </xf>
    <xf numFmtId="0" fontId="3" fillId="0" borderId="21" xfId="0" applyFont="1" applyBorder="1" applyAlignment="1">
      <alignment horizontal="left" vertical="top" wrapText="1" indent="2"/>
    </xf>
    <xf numFmtId="0" fontId="3" fillId="0" borderId="0" xfId="0" applyFont="1" applyAlignment="1">
      <alignment horizontal="left" vertical="top" wrapText="1" indent="2"/>
    </xf>
    <xf numFmtId="0" fontId="6" fillId="7" borderId="22" xfId="0" applyFont="1" applyFill="1" applyBorder="1" applyAlignment="1">
      <alignment horizontal="right"/>
    </xf>
    <xf numFmtId="0" fontId="6" fillId="0" borderId="0" xfId="0" applyFont="1"/>
    <xf numFmtId="0" fontId="6" fillId="0" borderId="6" xfId="0" applyFont="1" applyBorder="1" applyAlignment="1">
      <alignment horizontal="right"/>
    </xf>
    <xf numFmtId="0" fontId="7" fillId="7" borderId="6" xfId="0" applyFont="1" applyFill="1" applyBorder="1"/>
    <xf numFmtId="0" fontId="7" fillId="3" borderId="6" xfId="0" applyFont="1" applyFill="1" applyBorder="1"/>
    <xf numFmtId="0" fontId="7" fillId="8" borderId="6" xfId="0" applyFont="1" applyFill="1" applyBorder="1"/>
    <xf numFmtId="0" fontId="7" fillId="9" borderId="6" xfId="0" applyFont="1" applyFill="1" applyBorder="1"/>
    <xf numFmtId="0" fontId="7" fillId="10" borderId="6" xfId="0" applyFont="1" applyFill="1" applyBorder="1"/>
    <xf numFmtId="0" fontId="7" fillId="10" borderId="14" xfId="0" applyFont="1" applyFill="1" applyBorder="1"/>
    <xf numFmtId="0" fontId="7" fillId="10" borderId="14" xfId="0" applyFont="1" applyFill="1" applyBorder="1" applyAlignment="1">
      <alignment horizontal="right"/>
    </xf>
    <xf numFmtId="0" fontId="6" fillId="0" borderId="22" xfId="0" applyFont="1" applyBorder="1"/>
    <xf numFmtId="165" fontId="6" fillId="0" borderId="22" xfId="0" applyNumberFormat="1" applyFont="1" applyBorder="1"/>
    <xf numFmtId="165" fontId="6" fillId="0" borderId="0" xfId="0" applyNumberFormat="1" applyFont="1"/>
    <xf numFmtId="165" fontId="0" fillId="0" borderId="0" xfId="0" applyNumberFormat="1"/>
    <xf numFmtId="165" fontId="6" fillId="0" borderId="22" xfId="0" applyNumberFormat="1" applyFont="1" applyBorder="1" applyAlignment="1">
      <alignment wrapText="1"/>
    </xf>
    <xf numFmtId="0" fontId="0" fillId="0" borderId="22" xfId="0" applyBorder="1"/>
    <xf numFmtId="164" fontId="3" fillId="0" borderId="1" xfId="0" applyNumberFormat="1" applyFont="1" applyBorder="1" applyAlignment="1">
      <alignment horizontal="left" vertical="top" wrapText="1" indent="2"/>
    </xf>
    <xf numFmtId="2" fontId="3" fillId="0" borderId="1" xfId="0" applyNumberFormat="1" applyFont="1" applyBorder="1" applyAlignment="1">
      <alignment horizontal="left" vertical="top" wrapText="1" indent="2"/>
    </xf>
    <xf numFmtId="166" fontId="0" fillId="3" borderId="2" xfId="0" applyNumberFormat="1" applyFill="1" applyBorder="1" applyAlignment="1">
      <alignment horizontal="center" vertical="top" wrapText="1"/>
    </xf>
    <xf numFmtId="0" fontId="7" fillId="3" borderId="22" xfId="0" applyFont="1" applyFill="1" applyBorder="1" applyAlignment="1">
      <alignment horizontal="right"/>
    </xf>
    <xf numFmtId="0" fontId="7" fillId="8" borderId="22" xfId="0" applyFont="1" applyFill="1" applyBorder="1" applyAlignment="1">
      <alignment horizontal="right"/>
    </xf>
    <xf numFmtId="0" fontId="7" fillId="9" borderId="22" xfId="0" applyFont="1" applyFill="1" applyBorder="1" applyAlignment="1">
      <alignment horizontal="right"/>
    </xf>
    <xf numFmtId="0" fontId="7" fillId="10" borderId="22" xfId="0" applyFont="1" applyFill="1" applyBorder="1" applyAlignment="1">
      <alignment horizontal="right"/>
    </xf>
    <xf numFmtId="0" fontId="7" fillId="10" borderId="0" xfId="0" applyFont="1" applyFill="1" applyAlignment="1">
      <alignment horizontal="right"/>
    </xf>
    <xf numFmtId="0" fontId="7" fillId="10" borderId="0" xfId="0" applyFont="1" applyFill="1"/>
    <xf numFmtId="0" fontId="7" fillId="3" borderId="22" xfId="0" applyFont="1" applyFill="1" applyBorder="1"/>
    <xf numFmtId="0" fontId="7" fillId="8" borderId="22" xfId="0" applyFont="1" applyFill="1" applyBorder="1"/>
    <xf numFmtId="0" fontId="7" fillId="9" borderId="22" xfId="0" applyFont="1" applyFill="1" applyBorder="1"/>
    <xf numFmtId="0" fontId="7" fillId="10" borderId="22" xfId="0" applyFont="1" applyFill="1" applyBorder="1"/>
    <xf numFmtId="0" fontId="7" fillId="7" borderId="22" xfId="0" applyFont="1" applyFill="1" applyBorder="1" applyAlignment="1">
      <alignment horizontal="right"/>
    </xf>
    <xf numFmtId="0" fontId="9" fillId="0" borderId="0" xfId="0" applyFont="1"/>
    <xf numFmtId="0" fontId="9" fillId="0" borderId="0" xfId="0" quotePrefix="1" applyFont="1"/>
    <xf numFmtId="0" fontId="6" fillId="0" borderId="0" xfId="0" applyFont="1" applyAlignment="1">
      <alignment vertical="center" wrapText="1"/>
    </xf>
    <xf numFmtId="167" fontId="6" fillId="0" borderId="0" xfId="0" applyNumberFormat="1" applyFont="1" applyAlignment="1">
      <alignment vertical="center" wrapText="1"/>
    </xf>
    <xf numFmtId="1" fontId="6" fillId="0" borderId="0" xfId="0" applyNumberFormat="1" applyFont="1" applyAlignment="1">
      <alignment vertical="center" wrapText="1"/>
    </xf>
    <xf numFmtId="14" fontId="3" fillId="0" borderId="1" xfId="0" applyNumberFormat="1" applyFont="1" applyBorder="1" applyAlignment="1">
      <alignment horizontal="left" vertical="top" wrapText="1" indent="2"/>
    </xf>
    <xf numFmtId="20" fontId="3" fillId="0" borderId="1" xfId="0" applyNumberFormat="1" applyFont="1" applyBorder="1" applyAlignment="1">
      <alignment horizontal="left" vertical="top" wrapText="1" indent="2"/>
    </xf>
    <xf numFmtId="1" fontId="0" fillId="0" borderId="0" xfId="0" applyNumberFormat="1"/>
    <xf numFmtId="0" fontId="5" fillId="5" borderId="11" xfId="0" applyFont="1" applyFill="1" applyBorder="1" applyAlignment="1">
      <alignment horizontal="center" vertical="top"/>
    </xf>
    <xf numFmtId="0" fontId="5" fillId="5" borderId="16" xfId="0" applyFont="1" applyFill="1" applyBorder="1" applyAlignment="1">
      <alignment horizontal="center" vertical="top"/>
    </xf>
    <xf numFmtId="0" fontId="1" fillId="6" borderId="19" xfId="0" applyFont="1" applyFill="1" applyBorder="1" applyAlignment="1">
      <alignment horizontal="center" vertical="top"/>
    </xf>
    <xf numFmtId="0" fontId="1" fillId="6" borderId="16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center" vertical="top"/>
    </xf>
    <xf numFmtId="0" fontId="5" fillId="5" borderId="4" xfId="0" applyFont="1" applyFill="1" applyBorder="1" applyAlignment="1">
      <alignment horizontal="center" vertical="top"/>
    </xf>
    <xf numFmtId="0" fontId="5" fillId="5" borderId="14" xfId="0" applyFont="1" applyFill="1" applyBorder="1" applyAlignment="1">
      <alignment horizontal="center" vertical="top"/>
    </xf>
    <xf numFmtId="0" fontId="5" fillId="5" borderId="15" xfId="0" applyFont="1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4" borderId="16" xfId="0" applyFill="1" applyBorder="1" applyAlignment="1">
      <alignment horizontal="center" vertical="top"/>
    </xf>
    <xf numFmtId="0" fontId="0" fillId="4" borderId="1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 wrapText="1"/>
    </xf>
    <xf numFmtId="0" fontId="0" fillId="2" borderId="11" xfId="0" applyFill="1" applyBorder="1" applyAlignment="1">
      <alignment vertical="top" wrapText="1"/>
    </xf>
    <xf numFmtId="0" fontId="0" fillId="2" borderId="10" xfId="0" applyFill="1" applyBorder="1" applyAlignment="1">
      <alignment vertical="top" wrapText="1"/>
    </xf>
    <xf numFmtId="0" fontId="0" fillId="3" borderId="2" xfId="0" applyFill="1" applyBorder="1" applyAlignment="1">
      <alignment horizontal="center" vertical="top" wrapText="1"/>
    </xf>
    <xf numFmtId="0" fontId="8" fillId="0" borderId="22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E7883-1BBF-4402-AFFE-0F159F22F667}">
  <dimension ref="A1:AI61"/>
  <sheetViews>
    <sheetView workbookViewId="0">
      <selection activeCell="B45" sqref="B45"/>
    </sheetView>
  </sheetViews>
  <sheetFormatPr defaultRowHeight="15.5" x14ac:dyDescent="0.35"/>
  <cols>
    <col min="1" max="1" width="9.5" bestFit="1" customWidth="1"/>
    <col min="2" max="2" width="12.33203125" bestFit="1" customWidth="1"/>
    <col min="3" max="3" width="24.08203125" bestFit="1" customWidth="1"/>
    <col min="5" max="5" width="10.33203125" bestFit="1" customWidth="1"/>
    <col min="6" max="6" width="9" style="41"/>
    <col min="7" max="7" width="7.58203125" bestFit="1" customWidth="1"/>
    <col min="13" max="13" width="10.33203125" bestFit="1" customWidth="1"/>
    <col min="14" max="14" width="8.58203125" style="41"/>
    <col min="21" max="21" width="10.33203125" bestFit="1" customWidth="1"/>
    <col min="22" max="22" width="8.58203125" style="41"/>
    <col min="29" max="29" width="10.33203125" bestFit="1" customWidth="1"/>
    <col min="30" max="30" width="8.58203125" style="41"/>
  </cols>
  <sheetData>
    <row r="1" spans="1:35" x14ac:dyDescent="0.35">
      <c r="A1" s="94"/>
      <c r="B1" s="95"/>
      <c r="C1" s="96"/>
      <c r="D1" s="91" t="s">
        <v>119</v>
      </c>
      <c r="E1" s="92"/>
      <c r="F1" s="92"/>
      <c r="G1" s="92"/>
      <c r="H1" s="92"/>
      <c r="I1" s="92"/>
      <c r="J1" s="92"/>
      <c r="K1" s="93"/>
      <c r="L1" s="88" t="s">
        <v>120</v>
      </c>
      <c r="M1" s="89"/>
      <c r="N1" s="89"/>
      <c r="O1" s="89"/>
      <c r="P1" s="89"/>
      <c r="Q1" s="89"/>
      <c r="R1" s="89"/>
      <c r="S1" s="90"/>
      <c r="T1" s="88" t="s">
        <v>121</v>
      </c>
      <c r="U1" s="89"/>
      <c r="V1" s="89"/>
      <c r="W1" s="89"/>
      <c r="X1" s="89"/>
      <c r="Y1" s="89"/>
      <c r="Z1" s="89"/>
      <c r="AA1" s="42"/>
      <c r="AB1" s="86" t="s">
        <v>122</v>
      </c>
      <c r="AC1" s="87"/>
      <c r="AD1" s="87"/>
      <c r="AE1" s="87"/>
      <c r="AF1" s="87"/>
      <c r="AG1" s="87"/>
      <c r="AH1" s="87"/>
      <c r="AI1" s="43"/>
    </row>
    <row r="2" spans="1:35" ht="46.5" x14ac:dyDescent="0.35">
      <c r="A2" s="26" t="s">
        <v>0</v>
      </c>
      <c r="B2" s="26" t="s">
        <v>109</v>
      </c>
      <c r="C2" s="26" t="s">
        <v>110</v>
      </c>
      <c r="D2" s="27" t="s">
        <v>112</v>
      </c>
      <c r="E2" s="28" t="s">
        <v>113</v>
      </c>
      <c r="F2" s="39" t="s">
        <v>114</v>
      </c>
      <c r="G2" s="29" t="s">
        <v>115</v>
      </c>
      <c r="H2" s="30"/>
      <c r="I2" s="98" t="s">
        <v>116</v>
      </c>
      <c r="J2" s="99"/>
      <c r="K2" s="31" t="s">
        <v>33</v>
      </c>
      <c r="L2" s="32" t="s">
        <v>112</v>
      </c>
      <c r="M2" s="33" t="s">
        <v>113</v>
      </c>
      <c r="N2" s="66" t="s">
        <v>114</v>
      </c>
      <c r="O2" s="100" t="s">
        <v>115</v>
      </c>
      <c r="P2" s="100"/>
      <c r="Q2" s="100" t="s">
        <v>116</v>
      </c>
      <c r="R2" s="100"/>
      <c r="S2" s="34" t="s">
        <v>117</v>
      </c>
      <c r="T2" s="35" t="s">
        <v>112</v>
      </c>
      <c r="U2" s="33" t="s">
        <v>113</v>
      </c>
      <c r="V2" s="66" t="s">
        <v>114</v>
      </c>
      <c r="W2" s="100" t="s">
        <v>115</v>
      </c>
      <c r="X2" s="100"/>
      <c r="Y2" s="100" t="s">
        <v>116</v>
      </c>
      <c r="Z2" s="100"/>
      <c r="AA2" s="36" t="s">
        <v>117</v>
      </c>
      <c r="AB2" s="37" t="s">
        <v>112</v>
      </c>
      <c r="AC2" s="28" t="s">
        <v>113</v>
      </c>
      <c r="AD2" s="39" t="s">
        <v>114</v>
      </c>
      <c r="AE2" s="97" t="s">
        <v>115</v>
      </c>
      <c r="AF2" s="97"/>
      <c r="AG2" s="97" t="s">
        <v>116</v>
      </c>
      <c r="AH2" s="97"/>
      <c r="AI2" s="38" t="s">
        <v>118</v>
      </c>
    </row>
    <row r="3" spans="1:35" x14ac:dyDescent="0.35">
      <c r="A3" s="7" t="s">
        <v>295</v>
      </c>
      <c r="B3" s="7" t="s">
        <v>296</v>
      </c>
      <c r="C3" s="7" t="s">
        <v>108</v>
      </c>
      <c r="D3" s="8">
        <v>23045</v>
      </c>
      <c r="E3" s="9">
        <v>44971</v>
      </c>
      <c r="F3" s="40">
        <v>0.85972222222222217</v>
      </c>
      <c r="G3" s="10">
        <v>13</v>
      </c>
      <c r="H3" s="11">
        <v>43.875999999999998</v>
      </c>
      <c r="I3" s="10">
        <v>126</v>
      </c>
      <c r="J3" s="12">
        <v>13.36</v>
      </c>
      <c r="K3" s="13">
        <v>4717</v>
      </c>
      <c r="L3" s="14">
        <v>23045</v>
      </c>
      <c r="M3" s="15">
        <v>44971</v>
      </c>
      <c r="N3" s="44">
        <v>0.92083333333333339</v>
      </c>
      <c r="O3" s="17">
        <v>13</v>
      </c>
      <c r="P3" s="18">
        <v>43.8748</v>
      </c>
      <c r="Q3" s="17">
        <v>126</v>
      </c>
      <c r="R3" s="19">
        <v>13.3597</v>
      </c>
      <c r="S3" s="20">
        <v>4694</v>
      </c>
      <c r="T3" s="22"/>
      <c r="U3" s="15"/>
      <c r="V3" s="44"/>
      <c r="W3" s="16"/>
      <c r="X3" s="16"/>
      <c r="Y3" s="16"/>
      <c r="Z3" s="16"/>
      <c r="AA3" s="23"/>
      <c r="AB3" s="21">
        <v>23045</v>
      </c>
      <c r="AC3" s="9">
        <v>44971</v>
      </c>
      <c r="AD3" s="40">
        <v>0.99930555555555556</v>
      </c>
      <c r="AE3" s="10">
        <v>13</v>
      </c>
      <c r="AF3" s="11">
        <v>43.875</v>
      </c>
      <c r="AG3" s="10">
        <v>126</v>
      </c>
      <c r="AH3" s="12">
        <v>13.875</v>
      </c>
      <c r="AI3" s="13"/>
    </row>
    <row r="4" spans="1:35" x14ac:dyDescent="0.35">
      <c r="A4" s="7" t="s">
        <v>297</v>
      </c>
      <c r="B4" s="7" t="s">
        <v>298</v>
      </c>
      <c r="C4" s="7" t="s">
        <v>66</v>
      </c>
      <c r="D4" s="8">
        <v>23046</v>
      </c>
      <c r="E4" s="9">
        <v>44972</v>
      </c>
      <c r="F4" s="40">
        <v>0.5131944444444444</v>
      </c>
      <c r="G4" s="10">
        <v>13</v>
      </c>
      <c r="H4" s="11">
        <v>44.21</v>
      </c>
      <c r="I4" s="10">
        <v>126</v>
      </c>
      <c r="J4" s="12">
        <v>12.17</v>
      </c>
      <c r="K4" s="13">
        <v>4685</v>
      </c>
      <c r="L4" s="14">
        <v>23046</v>
      </c>
      <c r="M4" s="15">
        <v>44972</v>
      </c>
      <c r="N4" s="44">
        <v>0.56388888888888888</v>
      </c>
      <c r="O4" s="17">
        <v>13</v>
      </c>
      <c r="P4" s="18">
        <v>44.207000000000001</v>
      </c>
      <c r="Q4" s="17">
        <v>126</v>
      </c>
      <c r="R4" s="19">
        <v>12.172000000000001</v>
      </c>
      <c r="S4" s="20">
        <v>4749</v>
      </c>
      <c r="T4" s="14">
        <v>23046</v>
      </c>
      <c r="U4" s="15">
        <v>44972</v>
      </c>
      <c r="V4" s="44">
        <v>0.57222222222222219</v>
      </c>
      <c r="W4" s="17">
        <v>13</v>
      </c>
      <c r="X4" s="18">
        <v>44.207000000000001</v>
      </c>
      <c r="Y4" s="17">
        <v>126</v>
      </c>
      <c r="Z4" s="19">
        <v>12.172000000000001</v>
      </c>
      <c r="AA4" s="20">
        <v>4749</v>
      </c>
      <c r="AB4" s="21">
        <v>23046</v>
      </c>
      <c r="AC4" s="9">
        <v>44972</v>
      </c>
      <c r="AD4" s="40">
        <v>0.62847222222222221</v>
      </c>
      <c r="AE4" s="10">
        <v>13</v>
      </c>
      <c r="AF4" s="11">
        <v>44.207000000000001</v>
      </c>
      <c r="AG4" s="10">
        <v>126</v>
      </c>
      <c r="AH4" s="12">
        <v>12.172000000000001</v>
      </c>
      <c r="AI4" s="13">
        <v>4687</v>
      </c>
    </row>
    <row r="5" spans="1:35" x14ac:dyDescent="0.35">
      <c r="A5" s="7" t="s">
        <v>299</v>
      </c>
      <c r="B5" s="7" t="s">
        <v>300</v>
      </c>
      <c r="C5" s="7" t="s">
        <v>63</v>
      </c>
      <c r="D5" s="8">
        <v>23046</v>
      </c>
      <c r="E5" s="9">
        <v>44972</v>
      </c>
      <c r="F5" s="40">
        <v>0.65277777777777779</v>
      </c>
      <c r="G5" s="10">
        <v>13</v>
      </c>
      <c r="H5" s="11">
        <v>44.209000000000003</v>
      </c>
      <c r="I5" s="10">
        <v>126</v>
      </c>
      <c r="J5" s="12">
        <v>12.198700000000001</v>
      </c>
      <c r="K5" s="13">
        <v>4685</v>
      </c>
      <c r="L5" s="14">
        <v>23046</v>
      </c>
      <c r="M5" s="15">
        <v>44972</v>
      </c>
      <c r="N5" s="44">
        <v>0.74444444444444446</v>
      </c>
      <c r="O5" s="17">
        <v>13</v>
      </c>
      <c r="P5" s="18">
        <v>44.21</v>
      </c>
      <c r="Q5" s="17">
        <v>126</v>
      </c>
      <c r="R5" s="19">
        <v>12.2</v>
      </c>
      <c r="S5" s="20">
        <v>4684</v>
      </c>
      <c r="T5" s="14">
        <v>23046</v>
      </c>
      <c r="U5" s="15">
        <v>44972</v>
      </c>
      <c r="V5" s="44">
        <v>0.74513888888888891</v>
      </c>
      <c r="W5" s="17">
        <v>13</v>
      </c>
      <c r="X5" s="18">
        <v>44.21</v>
      </c>
      <c r="Y5" s="17">
        <v>126</v>
      </c>
      <c r="Z5" s="19">
        <v>12.2</v>
      </c>
      <c r="AA5" s="20">
        <v>4684</v>
      </c>
      <c r="AB5" s="21">
        <v>23046</v>
      </c>
      <c r="AC5" s="9">
        <v>44972</v>
      </c>
      <c r="AD5" s="40">
        <v>0.80972222222222223</v>
      </c>
      <c r="AE5" s="10">
        <v>13</v>
      </c>
      <c r="AF5" s="11">
        <v>44.207999999999998</v>
      </c>
      <c r="AG5" s="10">
        <v>126</v>
      </c>
      <c r="AH5" s="12">
        <v>12.201000000000001</v>
      </c>
      <c r="AI5" s="13">
        <v>4659</v>
      </c>
    </row>
    <row r="6" spans="1:35" x14ac:dyDescent="0.35">
      <c r="A6" s="7" t="s">
        <v>13</v>
      </c>
      <c r="B6" s="7" t="s">
        <v>301</v>
      </c>
      <c r="C6" s="7" t="s">
        <v>73</v>
      </c>
      <c r="D6" s="8">
        <v>23046</v>
      </c>
      <c r="E6" s="9">
        <v>44972</v>
      </c>
      <c r="F6" s="40">
        <v>0.85069444444444453</v>
      </c>
      <c r="G6" s="10">
        <v>13</v>
      </c>
      <c r="H6" s="11">
        <v>43.845999999999997</v>
      </c>
      <c r="I6" s="10">
        <v>126</v>
      </c>
      <c r="J6" s="12">
        <v>12.746</v>
      </c>
      <c r="K6" s="13">
        <v>4712</v>
      </c>
      <c r="L6" s="14">
        <v>23047</v>
      </c>
      <c r="M6" s="15">
        <v>44973</v>
      </c>
      <c r="N6" s="44">
        <v>1.1805555555555555E-2</v>
      </c>
      <c r="O6" s="17">
        <v>13</v>
      </c>
      <c r="P6" s="18">
        <v>43.874769999999998</v>
      </c>
      <c r="Q6" s="17">
        <v>126</v>
      </c>
      <c r="R6" s="19">
        <v>12.713710000000001</v>
      </c>
      <c r="S6" s="20">
        <v>4700</v>
      </c>
      <c r="T6" s="22">
        <v>23047</v>
      </c>
      <c r="U6" s="15">
        <v>44973</v>
      </c>
      <c r="V6" s="44">
        <v>0.42499999999999999</v>
      </c>
      <c r="W6" s="16">
        <v>13</v>
      </c>
      <c r="X6" s="16">
        <v>44.303100000000001</v>
      </c>
      <c r="Y6" s="16">
        <v>126</v>
      </c>
      <c r="Z6" s="16">
        <v>13.234999999999999</v>
      </c>
      <c r="AA6" s="23">
        <v>4700</v>
      </c>
      <c r="AB6" s="21">
        <v>23047</v>
      </c>
      <c r="AC6" s="9">
        <v>44973</v>
      </c>
      <c r="AD6" s="40">
        <v>0.69166666666666676</v>
      </c>
      <c r="AE6" s="10">
        <v>13</v>
      </c>
      <c r="AF6" s="11">
        <v>43.530999999999999</v>
      </c>
      <c r="AG6" s="10">
        <v>126</v>
      </c>
      <c r="AH6" s="12">
        <v>13.246</v>
      </c>
      <c r="AI6" s="13"/>
    </row>
    <row r="7" spans="1:35" x14ac:dyDescent="0.35">
      <c r="A7" s="7" t="s">
        <v>302</v>
      </c>
      <c r="B7" s="7" t="s">
        <v>303</v>
      </c>
      <c r="C7" s="7" t="s">
        <v>63</v>
      </c>
      <c r="D7" s="8">
        <v>23047</v>
      </c>
      <c r="E7" s="9">
        <v>44973</v>
      </c>
      <c r="F7" s="40">
        <v>0.72152777777777777</v>
      </c>
      <c r="G7" s="10">
        <v>13</v>
      </c>
      <c r="H7" s="11">
        <v>44.21</v>
      </c>
      <c r="I7" s="10">
        <v>126</v>
      </c>
      <c r="J7" s="12">
        <v>12.2</v>
      </c>
      <c r="K7" s="13">
        <v>4688</v>
      </c>
      <c r="L7" s="14">
        <v>23047</v>
      </c>
      <c r="M7" s="15">
        <v>44973</v>
      </c>
      <c r="N7" s="44">
        <v>0.80208333333333337</v>
      </c>
      <c r="O7" s="17">
        <v>13</v>
      </c>
      <c r="P7" s="18">
        <v>44.21</v>
      </c>
      <c r="Q7" s="17">
        <v>126</v>
      </c>
      <c r="R7" s="19">
        <v>12.201000000000001</v>
      </c>
      <c r="S7" s="20">
        <v>4682</v>
      </c>
      <c r="T7" s="14">
        <v>23047</v>
      </c>
      <c r="U7" s="15">
        <v>44973</v>
      </c>
      <c r="V7" s="44">
        <v>0.8027777777777777</v>
      </c>
      <c r="W7" s="17">
        <v>13</v>
      </c>
      <c r="X7" s="18">
        <v>44.21</v>
      </c>
      <c r="Y7" s="17">
        <v>126</v>
      </c>
      <c r="Z7" s="19">
        <v>12.201000000000001</v>
      </c>
      <c r="AA7" s="20">
        <v>4682</v>
      </c>
      <c r="AB7" s="21">
        <v>23047</v>
      </c>
      <c r="AC7" s="9">
        <v>44973</v>
      </c>
      <c r="AD7" s="40">
        <v>0.86805555555555547</v>
      </c>
      <c r="AE7" s="10">
        <v>13</v>
      </c>
      <c r="AF7" s="11">
        <v>44.210099999999997</v>
      </c>
      <c r="AG7" s="10">
        <v>126</v>
      </c>
      <c r="AH7" s="12">
        <v>12.199199999999999</v>
      </c>
      <c r="AI7" s="13">
        <v>4689</v>
      </c>
    </row>
    <row r="8" spans="1:35" x14ac:dyDescent="0.35">
      <c r="A8" s="7" t="s">
        <v>304</v>
      </c>
      <c r="B8" s="7" t="s">
        <v>59</v>
      </c>
      <c r="C8" s="7" t="s">
        <v>60</v>
      </c>
      <c r="D8" s="8">
        <v>23047</v>
      </c>
      <c r="E8" s="9">
        <v>44973</v>
      </c>
      <c r="F8" s="40">
        <v>0.9</v>
      </c>
      <c r="G8" s="10">
        <v>13</v>
      </c>
      <c r="H8" s="11">
        <v>44.161799999999999</v>
      </c>
      <c r="I8" s="10">
        <v>126</v>
      </c>
      <c r="J8" s="12">
        <v>12.031980000000001</v>
      </c>
      <c r="K8" s="13">
        <v>4668</v>
      </c>
      <c r="L8" s="14">
        <v>23048</v>
      </c>
      <c r="M8" s="15">
        <v>44974</v>
      </c>
      <c r="N8" s="44">
        <v>2.0833333333333332E-2</v>
      </c>
      <c r="O8" s="17">
        <v>13</v>
      </c>
      <c r="P8" s="18">
        <v>44.161799999999999</v>
      </c>
      <c r="Q8" s="17">
        <v>126</v>
      </c>
      <c r="R8" s="19">
        <v>12.031980000000001</v>
      </c>
      <c r="S8" s="20">
        <v>4668</v>
      </c>
      <c r="T8" s="14">
        <v>23049</v>
      </c>
      <c r="U8" s="15">
        <v>44975</v>
      </c>
      <c r="V8" s="44">
        <v>0.94027777777777777</v>
      </c>
      <c r="W8" s="16">
        <v>13</v>
      </c>
      <c r="X8" s="16">
        <v>44.161799999999999</v>
      </c>
      <c r="Y8" s="16">
        <v>126</v>
      </c>
      <c r="Z8" s="16">
        <v>12.031980000000001</v>
      </c>
      <c r="AA8" s="23"/>
      <c r="AB8" s="21">
        <v>23049</v>
      </c>
      <c r="AC8" s="9">
        <v>44975</v>
      </c>
      <c r="AD8" s="40">
        <v>6.8749999999999992E-2</v>
      </c>
      <c r="AE8" s="10">
        <v>13</v>
      </c>
      <c r="AF8" s="11">
        <v>44.21</v>
      </c>
      <c r="AG8" s="10">
        <v>126</v>
      </c>
      <c r="AH8" s="12">
        <v>11.946999999999999</v>
      </c>
      <c r="AI8" s="13"/>
    </row>
    <row r="9" spans="1:35" x14ac:dyDescent="0.35">
      <c r="A9" s="7" t="s">
        <v>277</v>
      </c>
      <c r="B9" s="7" t="s">
        <v>305</v>
      </c>
      <c r="C9" s="7" t="s">
        <v>63</v>
      </c>
      <c r="D9" s="8">
        <v>23047</v>
      </c>
      <c r="E9" s="9">
        <v>44973</v>
      </c>
      <c r="F9" s="40">
        <v>0.92013888888888884</v>
      </c>
      <c r="G9" s="10">
        <v>13</v>
      </c>
      <c r="H9" s="11">
        <v>44.21208</v>
      </c>
      <c r="I9" s="10">
        <v>126</v>
      </c>
      <c r="J9" s="12">
        <v>12.20778</v>
      </c>
      <c r="K9" s="13">
        <v>4689</v>
      </c>
      <c r="L9" s="14">
        <v>23047</v>
      </c>
      <c r="M9" s="15">
        <v>44973</v>
      </c>
      <c r="N9" s="44">
        <v>0.99930555555555556</v>
      </c>
      <c r="O9" s="17">
        <v>13</v>
      </c>
      <c r="P9" s="18">
        <v>44.211052000000002</v>
      </c>
      <c r="Q9" s="17">
        <v>126</v>
      </c>
      <c r="R9" s="19">
        <v>12.207660000000001</v>
      </c>
      <c r="S9" s="20">
        <v>4689</v>
      </c>
      <c r="T9" s="14">
        <v>23047</v>
      </c>
      <c r="U9" s="15">
        <v>44973</v>
      </c>
      <c r="V9" s="44">
        <v>0.99930555555555556</v>
      </c>
      <c r="W9" s="17">
        <v>13</v>
      </c>
      <c r="X9" s="18">
        <v>44.211052000000002</v>
      </c>
      <c r="Y9" s="17">
        <v>126</v>
      </c>
      <c r="Z9" s="19">
        <v>12.207660000000001</v>
      </c>
      <c r="AA9" s="20">
        <v>4689</v>
      </c>
      <c r="AB9" s="21">
        <v>23048</v>
      </c>
      <c r="AC9" s="9">
        <v>44974</v>
      </c>
      <c r="AD9" s="40">
        <v>6.0416666666666667E-2</v>
      </c>
      <c r="AE9" s="10">
        <v>13</v>
      </c>
      <c r="AF9" s="11">
        <v>44.21</v>
      </c>
      <c r="AG9" s="10">
        <v>126</v>
      </c>
      <c r="AH9" s="12">
        <v>12.21</v>
      </c>
      <c r="AI9" s="13">
        <v>4699</v>
      </c>
    </row>
    <row r="10" spans="1:35" x14ac:dyDescent="0.35">
      <c r="A10" s="7" t="s">
        <v>306</v>
      </c>
      <c r="B10" s="7" t="s">
        <v>307</v>
      </c>
      <c r="C10" s="7" t="s">
        <v>73</v>
      </c>
      <c r="D10" s="8">
        <v>23048</v>
      </c>
      <c r="E10" s="9">
        <v>44974</v>
      </c>
      <c r="F10" s="40">
        <v>0.10902777777777778</v>
      </c>
      <c r="G10" s="10">
        <v>13</v>
      </c>
      <c r="H10" s="11">
        <v>44.41</v>
      </c>
      <c r="I10" s="10">
        <v>126</v>
      </c>
      <c r="J10" s="12">
        <v>13.34</v>
      </c>
      <c r="K10" s="13">
        <v>4715</v>
      </c>
      <c r="L10" s="14">
        <v>23048</v>
      </c>
      <c r="M10" s="15">
        <v>44974</v>
      </c>
      <c r="N10" s="44">
        <v>0.30763888888888891</v>
      </c>
      <c r="O10" s="17">
        <v>13</v>
      </c>
      <c r="P10" s="18">
        <v>44.4</v>
      </c>
      <c r="Q10" s="17">
        <v>126</v>
      </c>
      <c r="R10" s="19">
        <v>13.2</v>
      </c>
      <c r="S10" s="20">
        <v>4726</v>
      </c>
      <c r="T10" s="22">
        <v>23048</v>
      </c>
      <c r="U10" s="15">
        <v>44974</v>
      </c>
      <c r="V10" s="44">
        <v>0.51874999999999993</v>
      </c>
      <c r="W10" s="16">
        <v>13</v>
      </c>
      <c r="X10" s="16">
        <v>43.598999999999997</v>
      </c>
      <c r="Y10" s="16">
        <v>126</v>
      </c>
      <c r="Z10" s="16">
        <v>13.343999999999999</v>
      </c>
      <c r="AA10" s="23">
        <v>4737</v>
      </c>
      <c r="AB10" s="21">
        <v>23048</v>
      </c>
      <c r="AC10" s="9">
        <v>44974</v>
      </c>
      <c r="AD10" s="40">
        <v>0.77708333333333324</v>
      </c>
      <c r="AE10" s="10">
        <v>13</v>
      </c>
      <c r="AF10" s="11">
        <v>43.598999999999997</v>
      </c>
      <c r="AG10" s="10">
        <v>126</v>
      </c>
      <c r="AH10" s="12">
        <v>13.343999999999999</v>
      </c>
      <c r="AI10" s="13">
        <v>4737</v>
      </c>
    </row>
    <row r="11" spans="1:35" x14ac:dyDescent="0.35">
      <c r="A11" s="7" t="s">
        <v>279</v>
      </c>
      <c r="B11" s="7" t="s">
        <v>308</v>
      </c>
      <c r="C11" s="7" t="s">
        <v>63</v>
      </c>
      <c r="D11" s="8">
        <v>23048</v>
      </c>
      <c r="E11" s="9">
        <v>44974</v>
      </c>
      <c r="F11" s="40">
        <v>0.94513888888888886</v>
      </c>
      <c r="G11" s="10">
        <v>13</v>
      </c>
      <c r="H11" s="11">
        <v>43.95</v>
      </c>
      <c r="I11" s="10">
        <v>126</v>
      </c>
      <c r="J11" s="12">
        <v>12.25</v>
      </c>
      <c r="K11" s="13">
        <v>4693</v>
      </c>
      <c r="L11" s="14">
        <v>23048</v>
      </c>
      <c r="M11" s="15">
        <v>44974</v>
      </c>
      <c r="N11" s="44">
        <v>0.8847222222222223</v>
      </c>
      <c r="O11" s="17">
        <v>13</v>
      </c>
      <c r="P11" s="18">
        <v>43.95</v>
      </c>
      <c r="Q11" s="17">
        <v>126</v>
      </c>
      <c r="R11" s="19">
        <v>12.25</v>
      </c>
      <c r="S11" s="20">
        <v>4698</v>
      </c>
      <c r="T11" s="14">
        <v>23048</v>
      </c>
      <c r="U11" s="15">
        <v>44974</v>
      </c>
      <c r="V11" s="44">
        <v>0.88541666666666663</v>
      </c>
      <c r="W11" s="17">
        <v>13</v>
      </c>
      <c r="X11" s="18">
        <v>43.95</v>
      </c>
      <c r="Y11" s="17">
        <v>126</v>
      </c>
      <c r="Z11" s="19">
        <v>12.25</v>
      </c>
      <c r="AA11" s="20">
        <v>4698</v>
      </c>
      <c r="AB11" s="21">
        <v>23048</v>
      </c>
      <c r="AC11" s="9">
        <v>44974</v>
      </c>
      <c r="AD11" s="40">
        <v>0.94513888888888886</v>
      </c>
      <c r="AE11" s="10">
        <v>13</v>
      </c>
      <c r="AF11" s="11">
        <v>43.95</v>
      </c>
      <c r="AG11" s="10">
        <v>126</v>
      </c>
      <c r="AH11" s="12">
        <v>12.25</v>
      </c>
      <c r="AI11" s="13">
        <v>4698</v>
      </c>
    </row>
    <row r="12" spans="1:35" x14ac:dyDescent="0.35">
      <c r="A12" s="7" t="s">
        <v>309</v>
      </c>
      <c r="B12" s="6" t="s">
        <v>310</v>
      </c>
      <c r="C12" s="7" t="s">
        <v>23</v>
      </c>
      <c r="D12" s="8">
        <v>23049</v>
      </c>
      <c r="E12" s="9">
        <v>44975</v>
      </c>
      <c r="F12" s="40">
        <v>9.6527777777777768E-2</v>
      </c>
      <c r="G12" s="10">
        <v>13</v>
      </c>
      <c r="H12" s="11">
        <v>43.948999999999998</v>
      </c>
      <c r="I12" s="10">
        <v>126</v>
      </c>
      <c r="J12" s="12">
        <v>12.25</v>
      </c>
      <c r="K12" s="13">
        <v>4682</v>
      </c>
      <c r="L12" s="14">
        <v>23049</v>
      </c>
      <c r="M12" s="15">
        <v>44975</v>
      </c>
      <c r="N12" s="44">
        <v>0.19027777777777777</v>
      </c>
      <c r="O12" s="17">
        <v>13</v>
      </c>
      <c r="P12" s="18">
        <v>43.95</v>
      </c>
      <c r="Q12" s="17">
        <v>126</v>
      </c>
      <c r="R12" s="19">
        <v>12.25</v>
      </c>
      <c r="S12" s="20">
        <v>4704</v>
      </c>
      <c r="T12" s="14">
        <v>23049</v>
      </c>
      <c r="U12" s="15">
        <v>44975</v>
      </c>
      <c r="V12" s="44">
        <v>0.19097222222222221</v>
      </c>
      <c r="W12" s="17">
        <v>13</v>
      </c>
      <c r="X12" s="18">
        <v>43.95</v>
      </c>
      <c r="Y12" s="17">
        <v>126</v>
      </c>
      <c r="Z12" s="19">
        <v>12.25</v>
      </c>
      <c r="AA12" s="20">
        <v>4704</v>
      </c>
      <c r="AB12" s="21">
        <v>23049</v>
      </c>
      <c r="AC12" s="9">
        <v>44975</v>
      </c>
      <c r="AD12" s="40">
        <v>0.26944444444444443</v>
      </c>
      <c r="AE12" s="10">
        <v>13</v>
      </c>
      <c r="AF12" s="11">
        <v>43.949759999999998</v>
      </c>
      <c r="AG12" s="10">
        <v>126</v>
      </c>
      <c r="AH12" s="12">
        <v>12.250260000000001</v>
      </c>
      <c r="AI12" s="13">
        <v>4692</v>
      </c>
    </row>
    <row r="13" spans="1:35" x14ac:dyDescent="0.35">
      <c r="A13" s="7" t="s">
        <v>311</v>
      </c>
      <c r="B13" s="7" t="s">
        <v>312</v>
      </c>
      <c r="C13" s="7" t="s">
        <v>63</v>
      </c>
      <c r="D13" s="8">
        <v>23049</v>
      </c>
      <c r="E13" s="9">
        <v>44975</v>
      </c>
      <c r="F13" s="40">
        <v>0.30069444444444443</v>
      </c>
      <c r="G13" s="10">
        <v>13</v>
      </c>
      <c r="H13" s="11">
        <v>44.301000000000002</v>
      </c>
      <c r="I13" s="10">
        <v>126</v>
      </c>
      <c r="J13" s="12">
        <v>12.339</v>
      </c>
      <c r="K13" s="13">
        <v>4664</v>
      </c>
      <c r="L13" s="14">
        <v>23049</v>
      </c>
      <c r="M13" s="15">
        <v>44975</v>
      </c>
      <c r="N13" s="44">
        <v>0.37986111111111115</v>
      </c>
      <c r="O13" s="17">
        <v>13</v>
      </c>
      <c r="P13" s="18">
        <v>44.298999999999999</v>
      </c>
      <c r="Q13" s="17">
        <v>126</v>
      </c>
      <c r="R13" s="19">
        <v>12.339</v>
      </c>
      <c r="S13" s="20">
        <v>4664</v>
      </c>
      <c r="T13" s="14">
        <v>23049</v>
      </c>
      <c r="U13" s="15">
        <v>44975</v>
      </c>
      <c r="V13" s="44">
        <v>0.38055555555555554</v>
      </c>
      <c r="W13" s="17">
        <v>13</v>
      </c>
      <c r="X13" s="18">
        <v>44.298999999999999</v>
      </c>
      <c r="Y13" s="17">
        <v>126</v>
      </c>
      <c r="Z13" s="19">
        <v>12.339</v>
      </c>
      <c r="AA13" s="20">
        <v>4664</v>
      </c>
      <c r="AB13" s="21">
        <v>23049</v>
      </c>
      <c r="AC13" s="9">
        <v>44975</v>
      </c>
      <c r="AD13" s="40">
        <v>0.43541666666666662</v>
      </c>
      <c r="AE13" s="10">
        <v>13</v>
      </c>
      <c r="AF13" s="11">
        <v>44.298999999999999</v>
      </c>
      <c r="AG13" s="10">
        <v>126</v>
      </c>
      <c r="AH13" s="12">
        <v>12.339</v>
      </c>
      <c r="AI13" s="13">
        <v>4664</v>
      </c>
    </row>
    <row r="14" spans="1:35" x14ac:dyDescent="0.35">
      <c r="A14" s="7" t="s">
        <v>313</v>
      </c>
      <c r="B14" s="7" t="s">
        <v>314</v>
      </c>
      <c r="C14" s="7" t="s">
        <v>66</v>
      </c>
      <c r="D14" s="8">
        <v>23049</v>
      </c>
      <c r="E14" s="9">
        <v>44975</v>
      </c>
      <c r="F14" s="40">
        <v>0.4770833333333333</v>
      </c>
      <c r="G14" s="10">
        <v>13</v>
      </c>
      <c r="H14" s="11">
        <v>44.301000000000002</v>
      </c>
      <c r="I14" s="10">
        <v>126</v>
      </c>
      <c r="J14" s="12">
        <v>12.34</v>
      </c>
      <c r="K14" s="13">
        <v>4705</v>
      </c>
      <c r="L14" s="14">
        <v>23049</v>
      </c>
      <c r="M14" s="15">
        <v>44975</v>
      </c>
      <c r="N14" s="44">
        <v>0.53472222222222221</v>
      </c>
      <c r="O14" s="17">
        <v>13</v>
      </c>
      <c r="P14" s="18">
        <v>44.301000000000002</v>
      </c>
      <c r="Q14" s="17">
        <v>126</v>
      </c>
      <c r="R14" s="19">
        <v>12.34</v>
      </c>
      <c r="S14" s="20">
        <v>4705</v>
      </c>
      <c r="T14" s="14">
        <v>23049</v>
      </c>
      <c r="U14" s="15">
        <v>44975</v>
      </c>
      <c r="V14" s="44">
        <v>0.53680555555555554</v>
      </c>
      <c r="W14" s="17">
        <v>13</v>
      </c>
      <c r="X14" s="18">
        <v>44.301000000000002</v>
      </c>
      <c r="Y14" s="17">
        <v>126</v>
      </c>
      <c r="Z14" s="19">
        <v>12.34</v>
      </c>
      <c r="AA14" s="20">
        <v>4705</v>
      </c>
      <c r="AB14" s="21">
        <v>23049</v>
      </c>
      <c r="AC14" s="9">
        <v>44975</v>
      </c>
      <c r="AD14" s="40">
        <v>0.59583333333333333</v>
      </c>
      <c r="AE14" s="10">
        <v>13</v>
      </c>
      <c r="AF14" s="11">
        <v>44.301000000000002</v>
      </c>
      <c r="AG14" s="10">
        <v>126</v>
      </c>
      <c r="AH14" s="12">
        <v>12.34</v>
      </c>
      <c r="AI14" s="13">
        <v>4705</v>
      </c>
    </row>
    <row r="15" spans="1:35" x14ac:dyDescent="0.35">
      <c r="A15" s="7" t="s">
        <v>280</v>
      </c>
      <c r="B15" s="7" t="s">
        <v>315</v>
      </c>
      <c r="C15" s="7" t="s">
        <v>63</v>
      </c>
      <c r="D15" s="8">
        <v>23049</v>
      </c>
      <c r="E15" s="9">
        <v>44975</v>
      </c>
      <c r="F15" s="40">
        <v>0.62430555555555556</v>
      </c>
      <c r="G15" s="10">
        <v>13</v>
      </c>
      <c r="H15" s="11">
        <v>44.249000000000002</v>
      </c>
      <c r="I15" s="10">
        <v>126</v>
      </c>
      <c r="J15" s="12">
        <v>12.289</v>
      </c>
      <c r="K15" s="13">
        <v>4696</v>
      </c>
      <c r="L15" s="14">
        <v>23049</v>
      </c>
      <c r="M15" s="15">
        <v>44975</v>
      </c>
      <c r="N15" s="44">
        <v>0.7055555555555556</v>
      </c>
      <c r="O15" s="17">
        <v>13</v>
      </c>
      <c r="P15" s="18">
        <v>44.249000000000002</v>
      </c>
      <c r="Q15" s="17">
        <v>126</v>
      </c>
      <c r="R15" s="19">
        <v>12.289</v>
      </c>
      <c r="S15" s="20">
        <v>4696</v>
      </c>
      <c r="T15" s="14">
        <v>23049</v>
      </c>
      <c r="U15" s="15">
        <v>44975</v>
      </c>
      <c r="V15" s="44">
        <v>0.70624999999999993</v>
      </c>
      <c r="W15" s="17">
        <v>13</v>
      </c>
      <c r="X15" s="18">
        <v>44.249000000000002</v>
      </c>
      <c r="Y15" s="17">
        <v>126</v>
      </c>
      <c r="Z15" s="19">
        <v>12.289</v>
      </c>
      <c r="AA15" s="20">
        <v>4696</v>
      </c>
      <c r="AB15" s="21">
        <v>23049</v>
      </c>
      <c r="AC15" s="9">
        <v>44975</v>
      </c>
      <c r="AD15" s="40">
        <v>0.7680555555555556</v>
      </c>
      <c r="AE15" s="10">
        <v>13</v>
      </c>
      <c r="AF15" s="11">
        <v>44.249000000000002</v>
      </c>
      <c r="AG15" s="10">
        <v>126</v>
      </c>
      <c r="AH15" s="12">
        <v>12.289</v>
      </c>
      <c r="AI15" s="13">
        <v>4696</v>
      </c>
    </row>
    <row r="16" spans="1:35" x14ac:dyDescent="0.35">
      <c r="A16" s="7" t="s">
        <v>316</v>
      </c>
      <c r="B16" s="7" t="s">
        <v>317</v>
      </c>
      <c r="C16" s="7" t="s">
        <v>73</v>
      </c>
      <c r="D16" s="8">
        <v>23049</v>
      </c>
      <c r="E16" s="9">
        <v>44975</v>
      </c>
      <c r="F16" s="40">
        <v>0.80833333333333324</v>
      </c>
      <c r="G16" s="10">
        <v>13</v>
      </c>
      <c r="H16" s="11">
        <v>44.531999999999996</v>
      </c>
      <c r="I16" s="10">
        <v>126</v>
      </c>
      <c r="J16" s="12">
        <v>13.273</v>
      </c>
      <c r="K16" s="13">
        <v>4720</v>
      </c>
      <c r="L16" s="14">
        <v>23049</v>
      </c>
      <c r="M16" s="15">
        <v>44975</v>
      </c>
      <c r="N16" s="44">
        <v>0.98402777777777783</v>
      </c>
      <c r="O16" s="17">
        <v>13</v>
      </c>
      <c r="P16" s="18">
        <v>44.527000000000001</v>
      </c>
      <c r="Q16" s="17">
        <v>126</v>
      </c>
      <c r="R16" s="19">
        <v>12.239000000000001</v>
      </c>
      <c r="S16" s="20">
        <v>4720</v>
      </c>
      <c r="T16" s="22">
        <v>23050</v>
      </c>
      <c r="U16" s="15">
        <v>44976</v>
      </c>
      <c r="V16" s="44">
        <v>0</v>
      </c>
      <c r="W16" s="16">
        <v>13</v>
      </c>
      <c r="X16" s="16">
        <v>44.527000000000001</v>
      </c>
      <c r="Y16" s="16">
        <v>126</v>
      </c>
      <c r="Z16" s="16">
        <v>13.254</v>
      </c>
      <c r="AA16" s="23">
        <v>4726</v>
      </c>
      <c r="AB16" s="21">
        <v>23050</v>
      </c>
      <c r="AC16" s="9">
        <v>44976</v>
      </c>
      <c r="AD16" s="40">
        <v>0.17083333333333331</v>
      </c>
      <c r="AE16" s="10">
        <v>13</v>
      </c>
      <c r="AF16" s="11">
        <v>44.527000000000001</v>
      </c>
      <c r="AG16" s="10">
        <v>126</v>
      </c>
      <c r="AH16" s="12">
        <v>13.254</v>
      </c>
      <c r="AI16" s="13">
        <v>4726</v>
      </c>
    </row>
    <row r="17" spans="1:35" x14ac:dyDescent="0.35">
      <c r="A17" s="6" t="s">
        <v>318</v>
      </c>
      <c r="B17" s="7" t="s">
        <v>319</v>
      </c>
      <c r="C17" s="7" t="s">
        <v>23</v>
      </c>
      <c r="D17" s="8">
        <v>23050</v>
      </c>
      <c r="E17" s="9">
        <v>44976</v>
      </c>
      <c r="F17" s="40">
        <v>0.19583333333333333</v>
      </c>
      <c r="G17" s="10">
        <v>13</v>
      </c>
      <c r="H17" s="11">
        <v>44.247999999999998</v>
      </c>
      <c r="I17" s="10">
        <v>126</v>
      </c>
      <c r="J17" s="12">
        <v>12.288</v>
      </c>
      <c r="K17" s="13">
        <v>4697</v>
      </c>
      <c r="L17" s="14">
        <v>23050</v>
      </c>
      <c r="M17" s="15">
        <v>44976</v>
      </c>
      <c r="N17" s="44">
        <v>0.28611111111111115</v>
      </c>
      <c r="O17" s="17">
        <v>13</v>
      </c>
      <c r="P17" s="18">
        <v>44.247999999999998</v>
      </c>
      <c r="Q17" s="17">
        <v>126</v>
      </c>
      <c r="R17" s="19">
        <v>12.288</v>
      </c>
      <c r="S17" s="20">
        <v>4716</v>
      </c>
      <c r="T17" s="14">
        <v>23050</v>
      </c>
      <c r="U17" s="15">
        <v>44976</v>
      </c>
      <c r="V17" s="44">
        <v>0.28750000000000003</v>
      </c>
      <c r="W17" s="17">
        <v>13</v>
      </c>
      <c r="X17" s="18">
        <v>44.247999999999998</v>
      </c>
      <c r="Y17" s="17">
        <v>126</v>
      </c>
      <c r="Z17" s="19">
        <v>12.288</v>
      </c>
      <c r="AA17" s="20">
        <v>4716</v>
      </c>
      <c r="AB17" s="21">
        <v>23050</v>
      </c>
      <c r="AC17" s="9">
        <v>44976</v>
      </c>
      <c r="AD17" s="40">
        <v>0.35833333333333334</v>
      </c>
      <c r="AE17" s="10">
        <v>13</v>
      </c>
      <c r="AF17" s="11">
        <v>44.248019999999997</v>
      </c>
      <c r="AG17" s="10">
        <v>126</v>
      </c>
      <c r="AH17" s="12">
        <v>12.2889</v>
      </c>
      <c r="AI17" s="13">
        <v>4697</v>
      </c>
    </row>
    <row r="18" spans="1:35" x14ac:dyDescent="0.35">
      <c r="A18" s="7" t="s">
        <v>320</v>
      </c>
      <c r="B18" s="7" t="s">
        <v>321</v>
      </c>
      <c r="C18" s="7" t="s">
        <v>63</v>
      </c>
      <c r="D18" s="8">
        <v>23050</v>
      </c>
      <c r="E18" s="9">
        <v>44976</v>
      </c>
      <c r="F18" s="40">
        <v>0.39166666666666666</v>
      </c>
      <c r="G18" s="10">
        <v>13</v>
      </c>
      <c r="H18" s="11">
        <v>44.113999999999997</v>
      </c>
      <c r="I18" s="10">
        <v>126</v>
      </c>
      <c r="J18" s="12">
        <v>12.324</v>
      </c>
      <c r="K18" s="13">
        <v>4702</v>
      </c>
      <c r="L18" s="14">
        <v>23050</v>
      </c>
      <c r="M18" s="15">
        <v>44976</v>
      </c>
      <c r="N18" s="44">
        <v>0.47222222222222227</v>
      </c>
      <c r="O18" s="17">
        <v>13</v>
      </c>
      <c r="P18" s="18">
        <v>44.113999999999997</v>
      </c>
      <c r="Q18" s="17">
        <v>126</v>
      </c>
      <c r="R18" s="19">
        <v>12.324</v>
      </c>
      <c r="S18" s="20">
        <v>4702</v>
      </c>
      <c r="T18" s="14">
        <v>23050</v>
      </c>
      <c r="U18" s="15">
        <v>44976</v>
      </c>
      <c r="V18" s="44">
        <v>0.47291666666666665</v>
      </c>
      <c r="W18" s="17">
        <v>13</v>
      </c>
      <c r="X18" s="18">
        <v>44.113999999999997</v>
      </c>
      <c r="Y18" s="17">
        <v>126</v>
      </c>
      <c r="Z18" s="19">
        <v>12.324</v>
      </c>
      <c r="AA18" s="20">
        <v>4702</v>
      </c>
      <c r="AB18" s="21">
        <v>23050</v>
      </c>
      <c r="AC18" s="9">
        <v>44976</v>
      </c>
      <c r="AD18" s="40">
        <v>0.53472222222222221</v>
      </c>
      <c r="AE18" s="10">
        <v>13</v>
      </c>
      <c r="AF18" s="11">
        <v>44.113999999999997</v>
      </c>
      <c r="AG18" s="10">
        <v>126</v>
      </c>
      <c r="AH18" s="12">
        <v>12.324</v>
      </c>
      <c r="AI18" s="13">
        <v>4702</v>
      </c>
    </row>
    <row r="19" spans="1:35" x14ac:dyDescent="0.35">
      <c r="A19" s="7" t="s">
        <v>281</v>
      </c>
      <c r="B19" s="7" t="s">
        <v>322</v>
      </c>
      <c r="C19" s="7" t="s">
        <v>63</v>
      </c>
      <c r="D19" s="8">
        <v>23050</v>
      </c>
      <c r="E19" s="9">
        <v>44976</v>
      </c>
      <c r="F19" s="40">
        <v>0.55208333333333337</v>
      </c>
      <c r="G19" s="10">
        <v>13</v>
      </c>
      <c r="H19" s="11">
        <v>44.247999999999998</v>
      </c>
      <c r="I19" s="10">
        <v>126</v>
      </c>
      <c r="J19" s="12">
        <v>12.343</v>
      </c>
      <c r="K19" s="13">
        <v>4710</v>
      </c>
      <c r="L19" s="14">
        <v>23050</v>
      </c>
      <c r="M19" s="15">
        <v>44976</v>
      </c>
      <c r="N19" s="44">
        <v>0.63055555555555554</v>
      </c>
      <c r="O19" s="17">
        <v>13</v>
      </c>
      <c r="P19" s="18">
        <v>44.247999999999998</v>
      </c>
      <c r="Q19" s="17">
        <v>126</v>
      </c>
      <c r="R19" s="19">
        <v>12.343</v>
      </c>
      <c r="S19" s="20">
        <v>4710</v>
      </c>
      <c r="T19" s="14">
        <v>23050</v>
      </c>
      <c r="U19" s="15">
        <v>44976</v>
      </c>
      <c r="V19" s="44">
        <v>0.63124999999999998</v>
      </c>
      <c r="W19" s="17">
        <v>13</v>
      </c>
      <c r="X19" s="18">
        <v>44.247999999999998</v>
      </c>
      <c r="Y19" s="17">
        <v>126</v>
      </c>
      <c r="Z19" s="19">
        <v>12.343</v>
      </c>
      <c r="AA19" s="20">
        <v>4710</v>
      </c>
      <c r="AB19" s="21">
        <v>23050</v>
      </c>
      <c r="AC19" s="9">
        <v>44976</v>
      </c>
      <c r="AD19" s="40">
        <v>0.70624999999999993</v>
      </c>
      <c r="AE19" s="10">
        <v>13</v>
      </c>
      <c r="AF19" s="11">
        <v>44.247999999999998</v>
      </c>
      <c r="AG19" s="10">
        <v>126</v>
      </c>
      <c r="AH19" s="12">
        <v>12.343</v>
      </c>
      <c r="AI19" s="13">
        <v>4710</v>
      </c>
    </row>
    <row r="20" spans="1:35" x14ac:dyDescent="0.35">
      <c r="A20" s="6" t="s">
        <v>323</v>
      </c>
      <c r="B20" s="7" t="s">
        <v>59</v>
      </c>
      <c r="C20" s="7" t="s">
        <v>60</v>
      </c>
      <c r="D20" s="8">
        <v>23050</v>
      </c>
      <c r="E20" s="9">
        <v>44976</v>
      </c>
      <c r="F20" s="40">
        <v>0.73472222222222217</v>
      </c>
      <c r="G20" s="10">
        <v>13</v>
      </c>
      <c r="H20" s="11">
        <v>44.151000000000003</v>
      </c>
      <c r="I20" s="10">
        <v>126</v>
      </c>
      <c r="J20" s="12">
        <v>12.901</v>
      </c>
      <c r="K20" s="13">
        <v>4722</v>
      </c>
      <c r="L20" s="14">
        <v>23050</v>
      </c>
      <c r="M20" s="15">
        <v>44976</v>
      </c>
      <c r="N20" s="44">
        <v>0.84027777777777779</v>
      </c>
      <c r="O20" s="17">
        <v>13</v>
      </c>
      <c r="P20" s="18">
        <v>44.151000000000003</v>
      </c>
      <c r="Q20" s="17">
        <v>126</v>
      </c>
      <c r="R20" s="19">
        <v>12.901</v>
      </c>
      <c r="S20" s="20">
        <v>4722</v>
      </c>
      <c r="T20" s="22">
        <v>23052</v>
      </c>
      <c r="U20" s="15">
        <v>44978</v>
      </c>
      <c r="V20" s="44">
        <v>0.63750000000000007</v>
      </c>
      <c r="W20" s="17">
        <v>13</v>
      </c>
      <c r="X20" s="18">
        <v>44.151000000000003</v>
      </c>
      <c r="Y20" s="17">
        <v>126</v>
      </c>
      <c r="Z20" s="19">
        <v>12.901</v>
      </c>
      <c r="AA20" s="23">
        <v>4722</v>
      </c>
      <c r="AB20" s="21">
        <v>23052</v>
      </c>
      <c r="AC20" s="9">
        <v>44978</v>
      </c>
      <c r="AD20" s="40">
        <v>0.7416666666666667</v>
      </c>
      <c r="AE20" s="10"/>
      <c r="AF20" s="11"/>
      <c r="AG20" s="10"/>
      <c r="AH20" s="12"/>
      <c r="AI20" s="13"/>
    </row>
    <row r="21" spans="1:35" x14ac:dyDescent="0.35">
      <c r="A21" s="7" t="s">
        <v>324</v>
      </c>
      <c r="B21" s="7" t="s">
        <v>325</v>
      </c>
      <c r="C21" s="7" t="s">
        <v>66</v>
      </c>
      <c r="D21" s="8">
        <v>23050</v>
      </c>
      <c r="E21" s="9">
        <v>44976</v>
      </c>
      <c r="F21" s="40">
        <v>0.88124999999999998</v>
      </c>
      <c r="G21" s="10">
        <v>13</v>
      </c>
      <c r="H21" s="11">
        <v>43.82</v>
      </c>
      <c r="I21" s="10">
        <v>126</v>
      </c>
      <c r="J21" s="12">
        <v>12.27</v>
      </c>
      <c r="K21" s="13">
        <v>4600</v>
      </c>
      <c r="L21" s="14">
        <v>23050</v>
      </c>
      <c r="M21" s="15">
        <v>44976</v>
      </c>
      <c r="N21" s="44">
        <v>0.9291666666666667</v>
      </c>
      <c r="O21" s="17">
        <v>13</v>
      </c>
      <c r="P21" s="18">
        <v>43.82</v>
      </c>
      <c r="Q21" s="17">
        <v>126</v>
      </c>
      <c r="R21" s="19">
        <v>12.27</v>
      </c>
      <c r="S21" s="20">
        <v>4696</v>
      </c>
      <c r="T21" s="14">
        <v>23050</v>
      </c>
      <c r="U21" s="15">
        <v>44976</v>
      </c>
      <c r="V21" s="44">
        <v>0.92986111111111114</v>
      </c>
      <c r="W21" s="17">
        <v>13</v>
      </c>
      <c r="X21" s="18">
        <v>43.82</v>
      </c>
      <c r="Y21" s="17">
        <v>126</v>
      </c>
      <c r="Z21" s="19">
        <v>12.27</v>
      </c>
      <c r="AA21" s="20">
        <v>4696</v>
      </c>
      <c r="AB21" s="21">
        <v>23050</v>
      </c>
      <c r="AC21" s="9">
        <v>44976</v>
      </c>
      <c r="AD21" s="40">
        <v>0.9902777777777777</v>
      </c>
      <c r="AE21" s="10">
        <v>13</v>
      </c>
      <c r="AF21" s="11">
        <v>43.82</v>
      </c>
      <c r="AG21" s="10">
        <v>126</v>
      </c>
      <c r="AH21" s="12">
        <v>12.27</v>
      </c>
      <c r="AI21" s="13">
        <v>4696</v>
      </c>
    </row>
    <row r="22" spans="1:35" x14ac:dyDescent="0.35">
      <c r="A22" s="7" t="s">
        <v>282</v>
      </c>
      <c r="B22" s="7" t="s">
        <v>326</v>
      </c>
      <c r="C22" s="7" t="s">
        <v>63</v>
      </c>
      <c r="D22" s="8">
        <v>23051</v>
      </c>
      <c r="E22" s="9">
        <v>44977</v>
      </c>
      <c r="F22" s="40">
        <v>2.8472222222222222E-2</v>
      </c>
      <c r="G22" s="10">
        <v>13</v>
      </c>
      <c r="H22" s="11">
        <v>43.854999999999997</v>
      </c>
      <c r="I22" s="10">
        <v>126</v>
      </c>
      <c r="J22" s="12">
        <v>12.249000000000001</v>
      </c>
      <c r="K22" s="13">
        <v>4694</v>
      </c>
      <c r="L22" s="14">
        <v>23051</v>
      </c>
      <c r="M22" s="15">
        <v>44977</v>
      </c>
      <c r="N22" s="44">
        <v>0.10833333333333334</v>
      </c>
      <c r="O22" s="17">
        <v>13</v>
      </c>
      <c r="P22" s="18">
        <v>43.856000000000002</v>
      </c>
      <c r="Q22" s="17">
        <v>126</v>
      </c>
      <c r="R22" s="19">
        <v>12.247</v>
      </c>
      <c r="S22" s="20">
        <v>4704</v>
      </c>
      <c r="T22" s="14">
        <v>23051</v>
      </c>
      <c r="U22" s="15">
        <v>44977</v>
      </c>
      <c r="V22" s="44">
        <v>0.10902777777777778</v>
      </c>
      <c r="W22" s="17">
        <v>13</v>
      </c>
      <c r="X22" s="18">
        <v>43.856000000000002</v>
      </c>
      <c r="Y22" s="17">
        <v>126</v>
      </c>
      <c r="Z22" s="19">
        <v>12.247</v>
      </c>
      <c r="AA22" s="20">
        <v>4704</v>
      </c>
      <c r="AB22" s="21">
        <v>23051</v>
      </c>
      <c r="AC22" s="9">
        <v>44977</v>
      </c>
      <c r="AD22" s="40">
        <v>0.17152777777777775</v>
      </c>
      <c r="AE22" s="10">
        <v>13</v>
      </c>
      <c r="AF22" s="11">
        <v>43.854999999999997</v>
      </c>
      <c r="AG22" s="10">
        <v>126</v>
      </c>
      <c r="AH22" s="12">
        <v>12.246</v>
      </c>
      <c r="AI22" s="13">
        <v>4693</v>
      </c>
    </row>
    <row r="23" spans="1:35" x14ac:dyDescent="0.35">
      <c r="A23" s="6" t="s">
        <v>20</v>
      </c>
      <c r="B23" s="7" t="s">
        <v>327</v>
      </c>
      <c r="C23" s="7" t="s">
        <v>23</v>
      </c>
      <c r="D23" s="8">
        <v>23051</v>
      </c>
      <c r="E23" s="9">
        <v>44977</v>
      </c>
      <c r="F23" s="40">
        <v>0.62569444444444444</v>
      </c>
      <c r="G23" s="10">
        <v>13</v>
      </c>
      <c r="H23" s="11">
        <v>43.856000000000002</v>
      </c>
      <c r="I23" s="10">
        <v>126</v>
      </c>
      <c r="J23" s="12">
        <v>12.247</v>
      </c>
      <c r="K23" s="13">
        <v>4694</v>
      </c>
      <c r="L23" s="14">
        <v>23051</v>
      </c>
      <c r="M23" s="15">
        <v>44977</v>
      </c>
      <c r="N23" s="44">
        <v>0.71458333333333324</v>
      </c>
      <c r="O23" s="17">
        <v>13</v>
      </c>
      <c r="P23" s="18">
        <v>43.856999999999999</v>
      </c>
      <c r="Q23" s="17">
        <v>126</v>
      </c>
      <c r="R23" s="19">
        <v>12.247</v>
      </c>
      <c r="S23" s="20">
        <v>4691</v>
      </c>
      <c r="T23" s="14">
        <v>23051</v>
      </c>
      <c r="U23" s="15">
        <v>44977</v>
      </c>
      <c r="V23" s="44">
        <v>0.71666666666666667</v>
      </c>
      <c r="W23" s="17">
        <v>13</v>
      </c>
      <c r="X23" s="18">
        <v>43.856999999999999</v>
      </c>
      <c r="Y23" s="17">
        <v>126</v>
      </c>
      <c r="Z23" s="19">
        <v>12.247</v>
      </c>
      <c r="AA23" s="20">
        <v>4691</v>
      </c>
      <c r="AB23" s="21">
        <v>23051</v>
      </c>
      <c r="AC23" s="9">
        <v>44977</v>
      </c>
      <c r="AD23" s="40">
        <v>0.78888888888888886</v>
      </c>
      <c r="AE23" s="10">
        <v>13</v>
      </c>
      <c r="AF23" s="11">
        <v>43.856999999999999</v>
      </c>
      <c r="AG23" s="10">
        <v>126</v>
      </c>
      <c r="AH23" s="12">
        <v>12.247</v>
      </c>
      <c r="AI23" s="13">
        <v>4693</v>
      </c>
    </row>
    <row r="24" spans="1:35" x14ac:dyDescent="0.35">
      <c r="A24" s="7" t="s">
        <v>328</v>
      </c>
      <c r="B24" s="7" t="s">
        <v>329</v>
      </c>
      <c r="C24" s="7" t="s">
        <v>108</v>
      </c>
      <c r="D24" s="8">
        <v>23051</v>
      </c>
      <c r="E24" s="9">
        <v>44977</v>
      </c>
      <c r="F24" s="40">
        <v>0.81319444444444444</v>
      </c>
      <c r="G24" s="10">
        <v>13</v>
      </c>
      <c r="H24" s="11">
        <v>44.250999999999998</v>
      </c>
      <c r="I24" s="10">
        <v>126</v>
      </c>
      <c r="J24" s="12">
        <v>12.298999999999999</v>
      </c>
      <c r="K24" s="13">
        <v>4699</v>
      </c>
      <c r="L24" s="14">
        <v>23051</v>
      </c>
      <c r="M24" s="15">
        <v>44977</v>
      </c>
      <c r="N24" s="44">
        <v>0.87708333333333333</v>
      </c>
      <c r="O24" s="17">
        <v>13</v>
      </c>
      <c r="P24" s="18">
        <v>44.25</v>
      </c>
      <c r="Q24" s="17">
        <v>126</v>
      </c>
      <c r="R24" s="19">
        <v>12.3</v>
      </c>
      <c r="S24" s="20">
        <v>4675</v>
      </c>
      <c r="T24" s="14">
        <v>23051</v>
      </c>
      <c r="U24" s="15">
        <v>44977</v>
      </c>
      <c r="V24" s="44">
        <v>0.93125000000000002</v>
      </c>
      <c r="W24" s="17">
        <v>13</v>
      </c>
      <c r="X24" s="18">
        <v>44.25</v>
      </c>
      <c r="Y24" s="17">
        <v>126</v>
      </c>
      <c r="Z24" s="19">
        <v>12.301</v>
      </c>
      <c r="AA24" s="20">
        <v>4699</v>
      </c>
      <c r="AB24" s="21">
        <v>23051</v>
      </c>
      <c r="AC24" s="9">
        <v>44977</v>
      </c>
      <c r="AD24" s="40">
        <v>0.94652777777777775</v>
      </c>
      <c r="AE24" s="10">
        <v>13</v>
      </c>
      <c r="AF24" s="11">
        <v>44.25</v>
      </c>
      <c r="AG24" s="10">
        <v>126</v>
      </c>
      <c r="AH24" s="12">
        <v>12.301</v>
      </c>
      <c r="AI24" s="13">
        <v>4699</v>
      </c>
    </row>
    <row r="25" spans="1:35" x14ac:dyDescent="0.35">
      <c r="A25" s="7" t="s">
        <v>330</v>
      </c>
      <c r="B25" s="7" t="s">
        <v>331</v>
      </c>
      <c r="C25" s="7" t="s">
        <v>73</v>
      </c>
      <c r="D25" s="8">
        <v>23051</v>
      </c>
      <c r="E25" s="9">
        <v>44977</v>
      </c>
      <c r="F25" s="40">
        <v>0.97083333333333333</v>
      </c>
      <c r="G25" s="10">
        <v>13</v>
      </c>
      <c r="H25" s="11">
        <v>44.537999999999997</v>
      </c>
      <c r="I25" s="10">
        <v>126</v>
      </c>
      <c r="J25" s="12">
        <v>13.281000000000001</v>
      </c>
      <c r="K25" s="13">
        <v>4722</v>
      </c>
      <c r="L25" s="14">
        <v>23052</v>
      </c>
      <c r="M25" s="15">
        <v>44978</v>
      </c>
      <c r="N25" s="44">
        <v>0.14305555555555557</v>
      </c>
      <c r="O25" s="17">
        <v>13</v>
      </c>
      <c r="P25" s="18">
        <v>44.225999999999999</v>
      </c>
      <c r="Q25" s="17">
        <v>126</v>
      </c>
      <c r="R25" s="19">
        <v>13.265000000000001</v>
      </c>
      <c r="S25" s="20">
        <v>4722</v>
      </c>
      <c r="T25" s="14">
        <v>23052</v>
      </c>
      <c r="U25" s="15">
        <v>44978</v>
      </c>
      <c r="V25" s="44">
        <v>0.24861111111111112</v>
      </c>
      <c r="W25" s="16">
        <v>13</v>
      </c>
      <c r="X25" s="16">
        <v>43.945999999999998</v>
      </c>
      <c r="Y25" s="16">
        <v>126</v>
      </c>
      <c r="Z25" s="16">
        <v>13.175000000000001</v>
      </c>
      <c r="AA25" s="23">
        <v>4697</v>
      </c>
      <c r="AB25" s="21">
        <v>23052</v>
      </c>
      <c r="AC25" s="9">
        <v>44978</v>
      </c>
      <c r="AD25" s="40">
        <v>0.40833333333333338</v>
      </c>
      <c r="AE25" s="10">
        <v>13</v>
      </c>
      <c r="AF25" s="11">
        <v>43.887</v>
      </c>
      <c r="AG25" s="10">
        <v>126</v>
      </c>
      <c r="AH25" s="12">
        <v>13.23</v>
      </c>
      <c r="AI25" s="13">
        <v>4698</v>
      </c>
    </row>
    <row r="26" spans="1:35" x14ac:dyDescent="0.35">
      <c r="A26" s="6" t="s">
        <v>283</v>
      </c>
      <c r="B26" s="7" t="s">
        <v>332</v>
      </c>
      <c r="C26" s="7" t="s">
        <v>63</v>
      </c>
      <c r="D26" s="8">
        <v>23052</v>
      </c>
      <c r="E26" s="9">
        <v>44978</v>
      </c>
      <c r="F26" s="40">
        <v>0.43333333333333335</v>
      </c>
      <c r="G26" s="10">
        <v>13</v>
      </c>
      <c r="H26" s="11">
        <v>44.100299999999997</v>
      </c>
      <c r="I26" s="10">
        <v>126</v>
      </c>
      <c r="J26" s="12">
        <v>13.237740000000001</v>
      </c>
      <c r="K26" s="13">
        <v>4728</v>
      </c>
      <c r="L26" s="14">
        <v>23052</v>
      </c>
      <c r="M26" s="15">
        <v>44978</v>
      </c>
      <c r="N26" s="44">
        <v>0.5229166666666667</v>
      </c>
      <c r="O26" s="17">
        <v>13</v>
      </c>
      <c r="P26" s="18">
        <v>44.103000000000002</v>
      </c>
      <c r="Q26" s="17">
        <v>126</v>
      </c>
      <c r="R26" s="19">
        <v>13.2378</v>
      </c>
      <c r="S26" s="20">
        <v>4600</v>
      </c>
      <c r="T26" s="14">
        <v>23052</v>
      </c>
      <c r="U26" s="15">
        <v>44978</v>
      </c>
      <c r="V26" s="44">
        <v>0.52500000000000002</v>
      </c>
      <c r="W26" s="17">
        <v>13</v>
      </c>
      <c r="X26" s="18">
        <v>44.103000000000002</v>
      </c>
      <c r="Y26" s="17">
        <v>126</v>
      </c>
      <c r="Z26" s="19">
        <v>13.2378</v>
      </c>
      <c r="AA26" s="20">
        <v>4600</v>
      </c>
      <c r="AB26" s="21">
        <v>23052</v>
      </c>
      <c r="AC26" s="9">
        <v>44978</v>
      </c>
      <c r="AD26" s="40">
        <v>0.66666666666666663</v>
      </c>
      <c r="AE26" s="10">
        <v>13</v>
      </c>
      <c r="AF26" s="11">
        <v>44.103000000000002</v>
      </c>
      <c r="AG26" s="10">
        <v>126</v>
      </c>
      <c r="AH26" s="12">
        <v>13.2378</v>
      </c>
      <c r="AI26" s="13">
        <v>4600</v>
      </c>
    </row>
    <row r="27" spans="1:35" x14ac:dyDescent="0.35">
      <c r="A27" s="7" t="s">
        <v>333</v>
      </c>
      <c r="B27" s="7" t="s">
        <v>334</v>
      </c>
      <c r="C27" s="7" t="s">
        <v>66</v>
      </c>
      <c r="D27" s="8">
        <v>23052</v>
      </c>
      <c r="E27" s="9">
        <v>44978</v>
      </c>
      <c r="F27" s="40">
        <v>0.78402777777777777</v>
      </c>
      <c r="G27" s="10">
        <v>13</v>
      </c>
      <c r="H27" s="11">
        <v>44.1</v>
      </c>
      <c r="I27" s="10">
        <v>126</v>
      </c>
      <c r="J27" s="12">
        <v>13.238</v>
      </c>
      <c r="K27" s="13">
        <v>4707</v>
      </c>
      <c r="L27" s="14">
        <v>23052</v>
      </c>
      <c r="M27" s="15">
        <v>44978</v>
      </c>
      <c r="N27" s="44">
        <v>0.82638888888888884</v>
      </c>
      <c r="O27" s="17">
        <v>13</v>
      </c>
      <c r="P27" s="18">
        <v>44.1</v>
      </c>
      <c r="Q27" s="17">
        <v>126</v>
      </c>
      <c r="R27" s="19">
        <v>13.238</v>
      </c>
      <c r="S27" s="20">
        <v>4707</v>
      </c>
      <c r="T27" s="14">
        <v>23052</v>
      </c>
      <c r="U27" s="15">
        <v>44978</v>
      </c>
      <c r="V27" s="44">
        <v>0.82708333333333339</v>
      </c>
      <c r="W27" s="17">
        <v>13</v>
      </c>
      <c r="X27" s="18">
        <v>44.1</v>
      </c>
      <c r="Y27" s="17">
        <v>126</v>
      </c>
      <c r="Z27" s="19">
        <v>13.238</v>
      </c>
      <c r="AA27" s="20">
        <v>4707</v>
      </c>
      <c r="AB27" s="21">
        <v>23052</v>
      </c>
      <c r="AC27" s="9">
        <v>44978</v>
      </c>
      <c r="AD27" s="40">
        <v>0.89027777777777783</v>
      </c>
      <c r="AE27" s="10">
        <v>13</v>
      </c>
      <c r="AF27" s="11">
        <v>44.101999999999997</v>
      </c>
      <c r="AG27" s="10">
        <v>126</v>
      </c>
      <c r="AH27" s="12">
        <v>13.239000000000001</v>
      </c>
      <c r="AI27" s="13">
        <v>4705</v>
      </c>
    </row>
    <row r="28" spans="1:35" x14ac:dyDescent="0.35">
      <c r="A28" s="6" t="s">
        <v>335</v>
      </c>
      <c r="B28" s="7" t="s">
        <v>59</v>
      </c>
      <c r="C28" s="7" t="s">
        <v>60</v>
      </c>
      <c r="D28" s="8">
        <v>23058</v>
      </c>
      <c r="E28" s="9">
        <v>44984</v>
      </c>
      <c r="F28" s="40">
        <v>0.29305555555555557</v>
      </c>
      <c r="G28" s="10">
        <v>13</v>
      </c>
      <c r="H28" s="11">
        <v>43.019880000000001</v>
      </c>
      <c r="I28" s="10">
        <v>126</v>
      </c>
      <c r="J28" s="12">
        <v>11.026199999999999</v>
      </c>
      <c r="K28" s="13">
        <v>4580</v>
      </c>
      <c r="L28" s="14">
        <v>23058</v>
      </c>
      <c r="M28" s="15">
        <v>44984</v>
      </c>
      <c r="N28" s="44">
        <v>0.375</v>
      </c>
      <c r="O28" s="17">
        <v>13</v>
      </c>
      <c r="P28" s="18">
        <v>43.019880000000001</v>
      </c>
      <c r="Q28" s="17">
        <v>126</v>
      </c>
      <c r="R28" s="19">
        <v>11.026199999999999</v>
      </c>
      <c r="S28" s="20">
        <v>4580</v>
      </c>
      <c r="T28" s="22">
        <v>23060</v>
      </c>
      <c r="U28" s="15">
        <v>44986</v>
      </c>
      <c r="V28" s="44">
        <v>2.0833333333333332E-2</v>
      </c>
      <c r="W28" s="16">
        <v>13</v>
      </c>
      <c r="X28" s="16">
        <v>43.41</v>
      </c>
      <c r="Y28" s="16">
        <v>126</v>
      </c>
      <c r="Z28" s="16">
        <v>11.364000000000001</v>
      </c>
      <c r="AA28" s="23">
        <v>4650</v>
      </c>
      <c r="AB28" s="21">
        <v>23060</v>
      </c>
      <c r="AC28" s="9">
        <v>44986</v>
      </c>
      <c r="AD28" s="40">
        <v>0.10416666666666667</v>
      </c>
      <c r="AE28" s="10">
        <v>13</v>
      </c>
      <c r="AF28" s="11">
        <v>43.41</v>
      </c>
      <c r="AG28" s="10">
        <v>126</v>
      </c>
      <c r="AH28" s="12">
        <v>11.364000000000001</v>
      </c>
      <c r="AI28" s="13">
        <v>4650</v>
      </c>
    </row>
    <row r="29" spans="1:35" x14ac:dyDescent="0.35">
      <c r="A29" s="6" t="s">
        <v>17</v>
      </c>
      <c r="B29" s="7" t="s">
        <v>336</v>
      </c>
      <c r="C29" s="7" t="s">
        <v>23</v>
      </c>
      <c r="D29" s="8">
        <v>23058</v>
      </c>
      <c r="E29" s="9">
        <v>44984</v>
      </c>
      <c r="F29" s="40">
        <v>0.32500000000000001</v>
      </c>
      <c r="G29" s="10">
        <v>13</v>
      </c>
      <c r="H29" s="11">
        <v>44.17</v>
      </c>
      <c r="I29" s="10">
        <v>126</v>
      </c>
      <c r="J29" s="12">
        <v>13.23</v>
      </c>
      <c r="K29" s="13">
        <v>4711</v>
      </c>
      <c r="L29" s="14">
        <v>23058</v>
      </c>
      <c r="M29" s="15">
        <v>44984</v>
      </c>
      <c r="N29" s="44">
        <v>0.41944444444444445</v>
      </c>
      <c r="O29" s="17">
        <v>13</v>
      </c>
      <c r="P29" s="18">
        <v>44.148000000000003</v>
      </c>
      <c r="Q29" s="17">
        <v>126</v>
      </c>
      <c r="R29" s="19">
        <v>13.224</v>
      </c>
      <c r="S29" s="20">
        <v>4739</v>
      </c>
      <c r="T29" s="14">
        <v>23058</v>
      </c>
      <c r="U29" s="15">
        <v>44984</v>
      </c>
      <c r="V29" s="44">
        <v>0.42083333333333334</v>
      </c>
      <c r="W29" s="17">
        <v>13</v>
      </c>
      <c r="X29" s="18">
        <v>44.148000000000003</v>
      </c>
      <c r="Y29" s="17">
        <v>126</v>
      </c>
      <c r="Z29" s="19">
        <v>13.224</v>
      </c>
      <c r="AA29" s="20">
        <v>4739</v>
      </c>
      <c r="AB29" s="21">
        <v>23058</v>
      </c>
      <c r="AC29" s="9">
        <v>44984</v>
      </c>
      <c r="AD29" s="40">
        <v>0.49444444444444446</v>
      </c>
      <c r="AE29" s="10">
        <v>13</v>
      </c>
      <c r="AF29" s="11">
        <v>44.148000000000003</v>
      </c>
      <c r="AG29" s="10">
        <v>126</v>
      </c>
      <c r="AH29" s="12">
        <v>13.224</v>
      </c>
      <c r="AI29" s="13">
        <v>4739</v>
      </c>
    </row>
    <row r="30" spans="1:35" x14ac:dyDescent="0.35">
      <c r="A30" s="6" t="s">
        <v>337</v>
      </c>
      <c r="B30" s="7" t="s">
        <v>338</v>
      </c>
      <c r="C30" s="7" t="s">
        <v>66</v>
      </c>
      <c r="D30" s="8">
        <v>23058</v>
      </c>
      <c r="E30" s="9">
        <v>44984</v>
      </c>
      <c r="F30" s="40">
        <v>0.54305555555555551</v>
      </c>
      <c r="G30" s="10">
        <v>13</v>
      </c>
      <c r="H30" s="11">
        <v>44.164999999999999</v>
      </c>
      <c r="I30" s="10">
        <v>126</v>
      </c>
      <c r="J30" s="12">
        <v>13.233000000000001</v>
      </c>
      <c r="K30" s="13">
        <v>4739</v>
      </c>
      <c r="L30" s="14">
        <v>23058</v>
      </c>
      <c r="M30" s="15">
        <v>44984</v>
      </c>
      <c r="N30" s="44">
        <v>0.60972222222222217</v>
      </c>
      <c r="O30" s="17">
        <v>13</v>
      </c>
      <c r="P30" s="18">
        <v>44.164999999999999</v>
      </c>
      <c r="Q30" s="17">
        <v>126</v>
      </c>
      <c r="R30" s="19">
        <v>13.233000000000001</v>
      </c>
      <c r="S30" s="20">
        <v>4739</v>
      </c>
      <c r="T30" s="14">
        <v>23058</v>
      </c>
      <c r="U30" s="15">
        <v>44984</v>
      </c>
      <c r="V30" s="44">
        <v>0.61111111111111105</v>
      </c>
      <c r="W30" s="17">
        <v>13</v>
      </c>
      <c r="X30" s="18">
        <v>44.164999999999999</v>
      </c>
      <c r="Y30" s="17">
        <v>126</v>
      </c>
      <c r="Z30" s="19">
        <v>13.233000000000001</v>
      </c>
      <c r="AA30" s="20">
        <v>4739</v>
      </c>
      <c r="AB30" s="21">
        <v>23058</v>
      </c>
      <c r="AC30" s="9">
        <v>44984</v>
      </c>
      <c r="AD30" s="40">
        <v>0.6743055555555556</v>
      </c>
      <c r="AE30" s="10">
        <v>13</v>
      </c>
      <c r="AF30" s="11">
        <v>44.164999999999999</v>
      </c>
      <c r="AG30" s="10">
        <v>126</v>
      </c>
      <c r="AH30" s="12">
        <v>13.233000000000001</v>
      </c>
      <c r="AI30" s="13">
        <v>4739</v>
      </c>
    </row>
    <row r="31" spans="1:35" x14ac:dyDescent="0.35">
      <c r="A31" s="6" t="s">
        <v>339</v>
      </c>
      <c r="B31" s="7" t="s">
        <v>340</v>
      </c>
      <c r="C31" s="7" t="s">
        <v>73</v>
      </c>
      <c r="D31" s="8">
        <v>23058</v>
      </c>
      <c r="E31" s="9">
        <v>44984</v>
      </c>
      <c r="F31" s="40">
        <v>0.71180555555555547</v>
      </c>
      <c r="G31" s="10">
        <v>13</v>
      </c>
      <c r="H31" s="11">
        <v>44.348999999999997</v>
      </c>
      <c r="I31" s="10">
        <v>126</v>
      </c>
      <c r="J31" s="12">
        <v>13.268000000000001</v>
      </c>
      <c r="K31" s="13">
        <v>4702</v>
      </c>
      <c r="L31" s="14">
        <v>23058</v>
      </c>
      <c r="M31" s="15">
        <v>44984</v>
      </c>
      <c r="N31" s="44">
        <v>0.90416666666666667</v>
      </c>
      <c r="O31" s="17">
        <v>13</v>
      </c>
      <c r="P31" s="18">
        <v>44.3157</v>
      </c>
      <c r="Q31" s="17">
        <v>126</v>
      </c>
      <c r="R31" s="19">
        <v>13.3789</v>
      </c>
      <c r="S31" s="20">
        <v>4702</v>
      </c>
      <c r="T31" s="14">
        <v>23059</v>
      </c>
      <c r="U31" s="15">
        <v>44985</v>
      </c>
      <c r="V31" s="44">
        <v>0.90416666666666667</v>
      </c>
      <c r="W31" s="17">
        <v>13</v>
      </c>
      <c r="X31" s="18">
        <v>44.1464</v>
      </c>
      <c r="Y31" s="17">
        <v>126</v>
      </c>
      <c r="Z31" s="19">
        <v>12.352</v>
      </c>
      <c r="AA31" s="20">
        <v>4690</v>
      </c>
      <c r="AB31" s="21">
        <v>23060</v>
      </c>
      <c r="AC31" s="9">
        <v>44986</v>
      </c>
      <c r="AD31" s="40">
        <v>6.6666666666666666E-2</v>
      </c>
      <c r="AE31" s="10">
        <v>13</v>
      </c>
      <c r="AF31" s="11">
        <v>44.193300000000001</v>
      </c>
      <c r="AG31" s="10">
        <v>126</v>
      </c>
      <c r="AH31" s="12">
        <v>12.364000000000001</v>
      </c>
      <c r="AI31" s="13">
        <v>4705</v>
      </c>
    </row>
    <row r="32" spans="1:35" x14ac:dyDescent="0.35">
      <c r="A32" s="6" t="s">
        <v>341</v>
      </c>
      <c r="B32" s="7" t="s">
        <v>342</v>
      </c>
      <c r="C32" s="7" t="s">
        <v>73</v>
      </c>
      <c r="D32" s="8">
        <v>23060</v>
      </c>
      <c r="E32" s="9">
        <v>44986</v>
      </c>
      <c r="F32" s="40">
        <v>0.20902777777777778</v>
      </c>
      <c r="G32" s="10">
        <v>13</v>
      </c>
      <c r="H32" s="11">
        <v>44.105499999999999</v>
      </c>
      <c r="I32" s="10">
        <v>126</v>
      </c>
      <c r="J32" s="12">
        <v>12.353999999999999</v>
      </c>
      <c r="K32" s="13">
        <v>4698</v>
      </c>
      <c r="L32" s="14">
        <v>23060</v>
      </c>
      <c r="M32" s="15">
        <v>44986</v>
      </c>
      <c r="N32" s="44">
        <v>0.40069444444444446</v>
      </c>
      <c r="O32" s="17">
        <v>13</v>
      </c>
      <c r="P32" s="18">
        <v>44.002299999999998</v>
      </c>
      <c r="Q32" s="17">
        <v>126</v>
      </c>
      <c r="R32" s="19">
        <v>12.335100000000001</v>
      </c>
      <c r="S32" s="20">
        <v>4692</v>
      </c>
      <c r="T32" s="22">
        <v>23060</v>
      </c>
      <c r="U32" s="15">
        <v>44986</v>
      </c>
      <c r="V32" s="44">
        <v>0.55972222222222223</v>
      </c>
      <c r="W32" s="16">
        <v>13</v>
      </c>
      <c r="X32" s="16">
        <v>44.705280000000002</v>
      </c>
      <c r="Y32" s="16">
        <v>126</v>
      </c>
      <c r="Z32" s="16">
        <v>12.426030000000001</v>
      </c>
      <c r="AA32" s="23">
        <v>4680</v>
      </c>
      <c r="AB32" s="21">
        <v>23060</v>
      </c>
      <c r="AC32" s="9">
        <v>44986</v>
      </c>
      <c r="AD32" s="40">
        <v>0.74861111111111101</v>
      </c>
      <c r="AE32" s="10">
        <v>13</v>
      </c>
      <c r="AF32" s="11">
        <v>44.725700000000003</v>
      </c>
      <c r="AG32" s="10">
        <v>126</v>
      </c>
      <c r="AH32" s="12">
        <v>12.5235</v>
      </c>
      <c r="AI32" s="13">
        <v>4680</v>
      </c>
    </row>
    <row r="33" spans="1:35" x14ac:dyDescent="0.35">
      <c r="A33" s="6" t="s">
        <v>284</v>
      </c>
      <c r="B33" s="7" t="s">
        <v>343</v>
      </c>
      <c r="C33" s="7" t="s">
        <v>63</v>
      </c>
      <c r="D33" s="8">
        <v>23060</v>
      </c>
      <c r="E33" s="9">
        <v>44986</v>
      </c>
      <c r="F33" s="40">
        <v>0.77638888888888891</v>
      </c>
      <c r="G33" s="10">
        <v>13</v>
      </c>
      <c r="H33" s="11">
        <v>44.17</v>
      </c>
      <c r="I33" s="10">
        <v>126</v>
      </c>
      <c r="J33" s="12">
        <v>12.23</v>
      </c>
      <c r="K33" s="13">
        <v>4712</v>
      </c>
      <c r="L33" s="14">
        <v>23060</v>
      </c>
      <c r="M33" s="15">
        <v>44986</v>
      </c>
      <c r="N33" s="44">
        <v>0.85763888888888884</v>
      </c>
      <c r="O33" s="17">
        <v>13</v>
      </c>
      <c r="P33" s="18">
        <v>44.154000000000003</v>
      </c>
      <c r="Q33" s="17">
        <v>126</v>
      </c>
      <c r="R33" s="19">
        <v>13.2264</v>
      </c>
      <c r="S33" s="20">
        <v>4712</v>
      </c>
      <c r="T33" s="22">
        <v>23060</v>
      </c>
      <c r="U33" s="15">
        <v>44986</v>
      </c>
      <c r="V33" s="44">
        <v>0.85902777777777783</v>
      </c>
      <c r="W33" s="17">
        <v>13</v>
      </c>
      <c r="X33" s="18">
        <v>44.154000000000003</v>
      </c>
      <c r="Y33" s="17">
        <v>126</v>
      </c>
      <c r="Z33" s="19">
        <v>13.2264</v>
      </c>
      <c r="AA33" s="23">
        <v>4712</v>
      </c>
      <c r="AB33" s="21">
        <v>23060</v>
      </c>
      <c r="AC33" s="9">
        <v>44986</v>
      </c>
      <c r="AD33" s="40">
        <v>0.92152777777777783</v>
      </c>
      <c r="AE33" s="10">
        <v>13</v>
      </c>
      <c r="AF33" s="11">
        <v>44.17</v>
      </c>
      <c r="AG33" s="10">
        <v>126</v>
      </c>
      <c r="AH33" s="12">
        <v>12.23</v>
      </c>
      <c r="AI33" s="13">
        <v>4712</v>
      </c>
    </row>
    <row r="34" spans="1:35" x14ac:dyDescent="0.35">
      <c r="A34" s="6" t="s">
        <v>344</v>
      </c>
      <c r="B34" s="7" t="s">
        <v>345</v>
      </c>
      <c r="C34" s="7" t="s">
        <v>73</v>
      </c>
      <c r="D34" s="8">
        <v>23060</v>
      </c>
      <c r="E34" s="9">
        <v>44986</v>
      </c>
      <c r="F34" s="40">
        <v>0.96875</v>
      </c>
      <c r="G34" s="10">
        <v>13</v>
      </c>
      <c r="H34" s="11">
        <v>44.725700000000003</v>
      </c>
      <c r="I34" s="10">
        <v>126</v>
      </c>
      <c r="J34" s="12">
        <v>12.52356</v>
      </c>
      <c r="K34" s="13">
        <v>4679</v>
      </c>
      <c r="L34" s="14">
        <v>23061</v>
      </c>
      <c r="M34" s="15">
        <v>44987</v>
      </c>
      <c r="N34" s="44">
        <v>0.13958333333333334</v>
      </c>
      <c r="O34" s="17">
        <v>13</v>
      </c>
      <c r="P34" s="18">
        <v>44.676499999999997</v>
      </c>
      <c r="Q34" s="17">
        <v>126</v>
      </c>
      <c r="R34" s="19">
        <v>12.381</v>
      </c>
      <c r="S34" s="20">
        <v>4681</v>
      </c>
      <c r="T34" s="14">
        <v>23061</v>
      </c>
      <c r="U34" s="15">
        <v>44987</v>
      </c>
      <c r="V34" s="44">
        <v>0.85902777777777783</v>
      </c>
      <c r="W34" s="16">
        <v>13</v>
      </c>
      <c r="X34" s="16">
        <v>43.471469999999997</v>
      </c>
      <c r="Y34" s="16">
        <v>126</v>
      </c>
      <c r="Z34" s="16">
        <v>12.234299999999999</v>
      </c>
      <c r="AA34" s="23">
        <v>4698</v>
      </c>
      <c r="AB34" s="21">
        <v>23062</v>
      </c>
      <c r="AC34" s="9">
        <v>44988</v>
      </c>
      <c r="AD34" s="40">
        <v>2.0833333333333332E-2</v>
      </c>
      <c r="AE34" s="10">
        <v>13</v>
      </c>
      <c r="AF34" s="11">
        <v>43.470999999999997</v>
      </c>
      <c r="AG34" s="10">
        <v>126</v>
      </c>
      <c r="AH34" s="12">
        <v>12.234</v>
      </c>
      <c r="AI34" s="13">
        <v>4698</v>
      </c>
    </row>
    <row r="35" spans="1:35" x14ac:dyDescent="0.35">
      <c r="A35" s="6" t="s">
        <v>18</v>
      </c>
      <c r="B35" s="7" t="s">
        <v>57</v>
      </c>
      <c r="C35" s="7" t="s">
        <v>23</v>
      </c>
      <c r="D35" s="8">
        <v>23062</v>
      </c>
      <c r="E35" s="9">
        <v>44988</v>
      </c>
      <c r="F35" s="40">
        <v>4.9305555555555554E-2</v>
      </c>
      <c r="G35" s="10">
        <v>13</v>
      </c>
      <c r="H35" s="11">
        <v>44.164999999999999</v>
      </c>
      <c r="I35" s="10">
        <v>126</v>
      </c>
      <c r="J35" s="12">
        <v>13.323</v>
      </c>
      <c r="K35" s="13">
        <v>4715</v>
      </c>
      <c r="L35" s="14">
        <v>23062</v>
      </c>
      <c r="M35" s="15">
        <v>44988</v>
      </c>
      <c r="N35" s="44">
        <v>0.13958333333333334</v>
      </c>
      <c r="O35" s="17">
        <v>13</v>
      </c>
      <c r="P35" s="18">
        <v>44.164999999999999</v>
      </c>
      <c r="Q35" s="17">
        <v>126</v>
      </c>
      <c r="R35" s="19">
        <v>12.231999999999999</v>
      </c>
      <c r="S35" s="20">
        <v>4722</v>
      </c>
      <c r="T35" s="14">
        <v>23062</v>
      </c>
      <c r="U35" s="15">
        <v>44988</v>
      </c>
      <c r="V35" s="44">
        <v>0.14097222222222222</v>
      </c>
      <c r="W35" s="17">
        <v>13</v>
      </c>
      <c r="X35" s="18">
        <v>44.164999999999999</v>
      </c>
      <c r="Y35" s="17">
        <v>126</v>
      </c>
      <c r="Z35" s="19">
        <v>12.231999999999999</v>
      </c>
      <c r="AA35" s="20">
        <v>4722</v>
      </c>
      <c r="AB35" s="21">
        <v>23062</v>
      </c>
      <c r="AC35" s="9">
        <v>44988</v>
      </c>
      <c r="AD35" s="40">
        <v>0.22361111111111109</v>
      </c>
      <c r="AE35" s="10">
        <v>13</v>
      </c>
      <c r="AF35" s="11">
        <v>44.164999999999999</v>
      </c>
      <c r="AG35" s="10">
        <v>126</v>
      </c>
      <c r="AH35" s="12">
        <v>12.231999999999999</v>
      </c>
      <c r="AI35" s="13">
        <v>4722</v>
      </c>
    </row>
    <row r="36" spans="1:35" x14ac:dyDescent="0.35">
      <c r="A36" s="6" t="s">
        <v>58</v>
      </c>
      <c r="B36" s="7" t="s">
        <v>59</v>
      </c>
      <c r="C36" s="7" t="s">
        <v>60</v>
      </c>
      <c r="D36" s="8">
        <v>23062</v>
      </c>
      <c r="E36" s="9">
        <v>44988</v>
      </c>
      <c r="F36" s="40">
        <v>0.24652777777777779</v>
      </c>
      <c r="G36" s="10">
        <v>13</v>
      </c>
      <c r="H36" s="11">
        <v>44.841999999999999</v>
      </c>
      <c r="I36" s="10">
        <v>126</v>
      </c>
      <c r="J36" s="12">
        <v>13.211</v>
      </c>
      <c r="K36" s="13">
        <v>4732</v>
      </c>
      <c r="L36" s="14">
        <v>23062</v>
      </c>
      <c r="M36" s="15">
        <v>44988</v>
      </c>
      <c r="N36" s="44">
        <v>0.24652777777777779</v>
      </c>
      <c r="O36" s="17">
        <v>13</v>
      </c>
      <c r="P36" s="18">
        <v>44.841999999999999</v>
      </c>
      <c r="Q36" s="17">
        <v>126</v>
      </c>
      <c r="R36" s="19">
        <v>13.211</v>
      </c>
      <c r="S36" s="20">
        <v>4732</v>
      </c>
      <c r="T36" s="22"/>
      <c r="U36" s="15"/>
      <c r="V36" s="44"/>
      <c r="W36" s="16"/>
      <c r="X36" s="16"/>
      <c r="Y36" s="16"/>
      <c r="Z36" s="16"/>
      <c r="AA36" s="23"/>
      <c r="AB36" s="21">
        <v>23064</v>
      </c>
      <c r="AC36" s="9">
        <v>44990</v>
      </c>
      <c r="AD36" s="40">
        <v>0.1763888888888889</v>
      </c>
      <c r="AE36" s="10">
        <v>13</v>
      </c>
      <c r="AF36" s="11">
        <v>44.960819999999998</v>
      </c>
      <c r="AG36" s="10">
        <v>126</v>
      </c>
      <c r="AH36" s="12">
        <v>13.481999999999999</v>
      </c>
      <c r="AI36" s="13">
        <v>4703</v>
      </c>
    </row>
    <row r="37" spans="1:35" x14ac:dyDescent="0.35">
      <c r="A37" s="6" t="s">
        <v>61</v>
      </c>
      <c r="B37" s="7" t="s">
        <v>62</v>
      </c>
      <c r="C37" s="7" t="s">
        <v>63</v>
      </c>
      <c r="D37" s="8">
        <v>23062</v>
      </c>
      <c r="E37" s="9">
        <v>44988</v>
      </c>
      <c r="F37" s="40">
        <v>0.26527777777777778</v>
      </c>
      <c r="G37" s="10">
        <v>13</v>
      </c>
      <c r="H37" s="11">
        <v>44.110199999999999</v>
      </c>
      <c r="I37" s="10">
        <v>126</v>
      </c>
      <c r="J37" s="12">
        <v>13.23</v>
      </c>
      <c r="K37" s="13">
        <v>4732</v>
      </c>
      <c r="L37" s="14">
        <v>23062</v>
      </c>
      <c r="M37" s="15">
        <v>44988</v>
      </c>
      <c r="N37" s="44">
        <v>0.34861111111111115</v>
      </c>
      <c r="O37" s="17">
        <v>13</v>
      </c>
      <c r="P37" s="18">
        <v>44.110199999999999</v>
      </c>
      <c r="Q37" s="17">
        <v>126</v>
      </c>
      <c r="R37" s="19">
        <v>13.23</v>
      </c>
      <c r="S37" s="20">
        <v>4732</v>
      </c>
      <c r="T37" s="14">
        <v>23062</v>
      </c>
      <c r="U37" s="15">
        <v>44988</v>
      </c>
      <c r="V37" s="44">
        <v>0.35000000000000003</v>
      </c>
      <c r="W37" s="17">
        <v>13</v>
      </c>
      <c r="X37" s="18">
        <v>44.110199999999999</v>
      </c>
      <c r="Y37" s="17">
        <v>126</v>
      </c>
      <c r="Z37" s="19">
        <v>13.23</v>
      </c>
      <c r="AA37" s="20">
        <v>4732</v>
      </c>
      <c r="AB37" s="21">
        <v>23062</v>
      </c>
      <c r="AC37" s="9">
        <v>44988</v>
      </c>
      <c r="AD37" s="40">
        <v>0.41111111111111115</v>
      </c>
      <c r="AE37" s="10">
        <v>13</v>
      </c>
      <c r="AF37" s="11">
        <v>44.110199999999999</v>
      </c>
      <c r="AG37" s="10">
        <v>126</v>
      </c>
      <c r="AH37" s="12">
        <v>13.23</v>
      </c>
      <c r="AI37" s="13">
        <v>4732</v>
      </c>
    </row>
    <row r="38" spans="1:35" x14ac:dyDescent="0.35">
      <c r="A38" s="6" t="s">
        <v>64</v>
      </c>
      <c r="B38" s="7" t="s">
        <v>65</v>
      </c>
      <c r="C38" s="7" t="s">
        <v>66</v>
      </c>
      <c r="D38" s="8">
        <v>23062</v>
      </c>
      <c r="E38" s="9">
        <v>44988</v>
      </c>
      <c r="F38" s="40">
        <v>0.4465277777777778</v>
      </c>
      <c r="G38" s="10">
        <v>13</v>
      </c>
      <c r="H38" s="11">
        <v>44.113999999999997</v>
      </c>
      <c r="I38" s="10">
        <v>126</v>
      </c>
      <c r="J38" s="12">
        <v>12.324</v>
      </c>
      <c r="K38" s="13">
        <v>4701</v>
      </c>
      <c r="L38" s="14">
        <v>23062</v>
      </c>
      <c r="M38" s="15">
        <v>44988</v>
      </c>
      <c r="N38" s="44">
        <v>0.50277777777777777</v>
      </c>
      <c r="O38" s="17">
        <v>13</v>
      </c>
      <c r="P38" s="18">
        <v>44.113999999999997</v>
      </c>
      <c r="Q38" s="17">
        <v>126</v>
      </c>
      <c r="R38" s="19">
        <v>12.324</v>
      </c>
      <c r="S38" s="20">
        <v>4701</v>
      </c>
      <c r="T38" s="14">
        <v>23062</v>
      </c>
      <c r="U38" s="15">
        <v>44988</v>
      </c>
      <c r="V38" s="44">
        <v>0.50416666666666665</v>
      </c>
      <c r="W38" s="17">
        <v>13</v>
      </c>
      <c r="X38" s="18">
        <v>44.113999999999997</v>
      </c>
      <c r="Y38" s="17">
        <v>126</v>
      </c>
      <c r="Z38" s="19">
        <v>12.324</v>
      </c>
      <c r="AA38" s="20">
        <v>4701</v>
      </c>
      <c r="AB38" s="21">
        <v>23062</v>
      </c>
      <c r="AC38" s="9">
        <v>44988</v>
      </c>
      <c r="AD38" s="40">
        <v>0.56458333333333333</v>
      </c>
      <c r="AE38" s="10">
        <v>13</v>
      </c>
      <c r="AF38" s="11">
        <v>44.113999999999997</v>
      </c>
      <c r="AG38" s="10">
        <v>126</v>
      </c>
      <c r="AH38" s="12">
        <v>12.324</v>
      </c>
      <c r="AI38" s="13">
        <v>4701</v>
      </c>
    </row>
    <row r="39" spans="1:35" x14ac:dyDescent="0.35">
      <c r="A39" s="6" t="s">
        <v>67</v>
      </c>
      <c r="B39" s="7" t="s">
        <v>68</v>
      </c>
      <c r="C39" s="7" t="s">
        <v>63</v>
      </c>
      <c r="D39" s="8">
        <v>23062</v>
      </c>
      <c r="E39" s="9">
        <v>44988</v>
      </c>
      <c r="F39" s="40">
        <v>0.59097222222222223</v>
      </c>
      <c r="G39" s="10">
        <v>13</v>
      </c>
      <c r="H39" s="11">
        <v>44.01</v>
      </c>
      <c r="I39" s="10">
        <v>126</v>
      </c>
      <c r="J39" s="12">
        <v>13.206</v>
      </c>
      <c r="K39" s="13">
        <v>4724</v>
      </c>
      <c r="L39" s="14">
        <v>23062</v>
      </c>
      <c r="M39" s="15">
        <v>44988</v>
      </c>
      <c r="N39" s="44">
        <v>0.6743055555555556</v>
      </c>
      <c r="O39" s="17">
        <v>13</v>
      </c>
      <c r="P39" s="18">
        <v>44.01</v>
      </c>
      <c r="Q39" s="17">
        <v>126</v>
      </c>
      <c r="R39" s="19">
        <v>13.206</v>
      </c>
      <c r="S39" s="20">
        <v>4724</v>
      </c>
      <c r="T39" s="14">
        <v>23062</v>
      </c>
      <c r="U39" s="15">
        <v>44988</v>
      </c>
      <c r="V39" s="44">
        <v>0.67499999999999993</v>
      </c>
      <c r="W39" s="17">
        <v>13</v>
      </c>
      <c r="X39" s="18">
        <v>44.01</v>
      </c>
      <c r="Y39" s="17">
        <v>126</v>
      </c>
      <c r="Z39" s="19">
        <v>13.206</v>
      </c>
      <c r="AA39" s="20">
        <v>4724</v>
      </c>
      <c r="AB39" s="21">
        <v>23062</v>
      </c>
      <c r="AC39" s="9">
        <v>44988</v>
      </c>
      <c r="AD39" s="40">
        <v>0.74722222222222223</v>
      </c>
      <c r="AE39" s="10">
        <v>13</v>
      </c>
      <c r="AF39" s="11">
        <v>44.01</v>
      </c>
      <c r="AG39" s="10">
        <v>126</v>
      </c>
      <c r="AH39" s="12">
        <v>13.206</v>
      </c>
      <c r="AI39" s="13">
        <v>4724</v>
      </c>
    </row>
    <row r="40" spans="1:35" x14ac:dyDescent="0.35">
      <c r="A40" s="6" t="s">
        <v>69</v>
      </c>
      <c r="B40" s="7" t="s">
        <v>70</v>
      </c>
      <c r="C40" s="7" t="s">
        <v>66</v>
      </c>
      <c r="D40" s="8">
        <v>23063</v>
      </c>
      <c r="E40" s="9">
        <v>44989</v>
      </c>
      <c r="F40" s="40">
        <v>0.13333333333333333</v>
      </c>
      <c r="G40" s="10">
        <v>13</v>
      </c>
      <c r="H40" s="11">
        <v>44.048000000000002</v>
      </c>
      <c r="I40" s="10">
        <v>126</v>
      </c>
      <c r="J40" s="12">
        <v>12.016999999999999</v>
      </c>
      <c r="K40" s="13">
        <v>4666</v>
      </c>
      <c r="L40" s="14">
        <v>23063</v>
      </c>
      <c r="M40" s="15">
        <v>44989</v>
      </c>
      <c r="N40" s="44">
        <v>0.17986111111111111</v>
      </c>
      <c r="O40" s="17">
        <v>13</v>
      </c>
      <c r="P40" s="18">
        <v>44.048999999999999</v>
      </c>
      <c r="Q40" s="17">
        <v>126</v>
      </c>
      <c r="R40" s="19">
        <v>12.015000000000001</v>
      </c>
      <c r="S40" s="20">
        <v>4671</v>
      </c>
      <c r="T40" s="14">
        <v>23063</v>
      </c>
      <c r="U40" s="15">
        <v>44989</v>
      </c>
      <c r="V40" s="44">
        <v>0.18124999999999999</v>
      </c>
      <c r="W40" s="17">
        <v>13</v>
      </c>
      <c r="X40" s="18">
        <v>44.048999999999999</v>
      </c>
      <c r="Y40" s="17">
        <v>126</v>
      </c>
      <c r="Z40" s="19">
        <v>12.015000000000001</v>
      </c>
      <c r="AA40" s="20">
        <v>4671</v>
      </c>
      <c r="AB40" s="21">
        <v>23063</v>
      </c>
      <c r="AC40" s="9">
        <v>44989</v>
      </c>
      <c r="AD40" s="40">
        <v>0.23472222222222219</v>
      </c>
      <c r="AE40" s="10">
        <v>13</v>
      </c>
      <c r="AF40" s="11">
        <v>44.048999999999999</v>
      </c>
      <c r="AG40" s="10">
        <v>126</v>
      </c>
      <c r="AH40" s="12">
        <v>12.015000000000001</v>
      </c>
      <c r="AI40" s="13">
        <v>4671</v>
      </c>
    </row>
    <row r="41" spans="1:35" x14ac:dyDescent="0.35">
      <c r="A41" s="6" t="s">
        <v>71</v>
      </c>
      <c r="B41" s="7" t="s">
        <v>72</v>
      </c>
      <c r="C41" s="7" t="s">
        <v>73</v>
      </c>
      <c r="D41" s="8">
        <v>23063</v>
      </c>
      <c r="E41" s="9">
        <v>44989</v>
      </c>
      <c r="F41" s="40">
        <v>0.35000000000000003</v>
      </c>
      <c r="G41" s="10">
        <v>13</v>
      </c>
      <c r="H41" s="11">
        <v>44.1753</v>
      </c>
      <c r="I41" s="10">
        <v>126</v>
      </c>
      <c r="J41" s="12">
        <v>13.248200000000001</v>
      </c>
      <c r="K41" s="13">
        <v>4700</v>
      </c>
      <c r="L41" s="14">
        <v>23063</v>
      </c>
      <c r="M41" s="15">
        <v>44989</v>
      </c>
      <c r="N41" s="44">
        <v>0.50972222222222219</v>
      </c>
      <c r="O41" s="17">
        <v>13</v>
      </c>
      <c r="P41" s="18">
        <v>44.17</v>
      </c>
      <c r="Q41" s="17">
        <v>126</v>
      </c>
      <c r="R41" s="19">
        <v>13.25</v>
      </c>
      <c r="S41" s="20">
        <v>4705</v>
      </c>
      <c r="T41" s="22">
        <v>23063</v>
      </c>
      <c r="U41" s="15">
        <v>44989</v>
      </c>
      <c r="V41" s="44">
        <v>0.93263888888888891</v>
      </c>
      <c r="W41" s="16">
        <v>13</v>
      </c>
      <c r="X41" s="16">
        <v>23.9389</v>
      </c>
      <c r="Y41" s="16">
        <v>126</v>
      </c>
      <c r="Z41" s="16">
        <v>13.172000000000001</v>
      </c>
      <c r="AA41" s="23">
        <v>4687</v>
      </c>
      <c r="AB41" s="21">
        <v>23064</v>
      </c>
      <c r="AC41" s="9">
        <v>44990</v>
      </c>
      <c r="AD41" s="40">
        <v>0.10625</v>
      </c>
      <c r="AE41" s="10">
        <v>13</v>
      </c>
      <c r="AF41" s="11">
        <v>43.921999999999997</v>
      </c>
      <c r="AG41" s="10">
        <v>126</v>
      </c>
      <c r="AH41" s="12">
        <v>13.223100000000001</v>
      </c>
      <c r="AI41" s="13">
        <v>4692</v>
      </c>
    </row>
    <row r="42" spans="1:35" x14ac:dyDescent="0.35">
      <c r="A42" s="6" t="s">
        <v>74</v>
      </c>
      <c r="B42" s="7" t="s">
        <v>68</v>
      </c>
      <c r="C42" s="7" t="s">
        <v>63</v>
      </c>
      <c r="D42" s="8">
        <v>23064</v>
      </c>
      <c r="E42" s="9">
        <v>44990</v>
      </c>
      <c r="F42" s="40">
        <v>0.19791666666666666</v>
      </c>
      <c r="G42" s="10">
        <v>13</v>
      </c>
      <c r="H42" s="11">
        <v>44.14</v>
      </c>
      <c r="I42" s="10">
        <v>126</v>
      </c>
      <c r="J42" s="12">
        <v>13.24</v>
      </c>
      <c r="K42" s="13">
        <v>4705</v>
      </c>
      <c r="L42" s="14">
        <v>23064</v>
      </c>
      <c r="M42" s="15">
        <v>44990</v>
      </c>
      <c r="N42" s="44">
        <v>0.28263888888888888</v>
      </c>
      <c r="O42" s="17">
        <v>13</v>
      </c>
      <c r="P42" s="18">
        <v>44.1173</v>
      </c>
      <c r="Q42" s="17">
        <v>126</v>
      </c>
      <c r="R42" s="19">
        <v>13.21913</v>
      </c>
      <c r="S42" s="20">
        <v>4705</v>
      </c>
      <c r="T42" s="14">
        <v>23064</v>
      </c>
      <c r="U42" s="15">
        <v>44990</v>
      </c>
      <c r="V42" s="44">
        <v>0.28402777777777777</v>
      </c>
      <c r="W42" s="17">
        <v>13</v>
      </c>
      <c r="X42" s="18">
        <v>44.1173</v>
      </c>
      <c r="Y42" s="17">
        <v>126</v>
      </c>
      <c r="Z42" s="19">
        <v>13.21913</v>
      </c>
      <c r="AA42" s="20">
        <v>4705</v>
      </c>
      <c r="AB42" s="21">
        <v>23064</v>
      </c>
      <c r="AC42" s="9">
        <v>44990</v>
      </c>
      <c r="AD42" s="40">
        <v>0.35694444444444445</v>
      </c>
      <c r="AE42" s="10">
        <v>13</v>
      </c>
      <c r="AF42" s="11">
        <v>44.14</v>
      </c>
      <c r="AG42" s="10">
        <v>126</v>
      </c>
      <c r="AH42" s="12">
        <v>13.24</v>
      </c>
      <c r="AI42" s="13">
        <v>4705</v>
      </c>
    </row>
    <row r="43" spans="1:35" x14ac:dyDescent="0.35">
      <c r="A43" s="6" t="s">
        <v>15</v>
      </c>
      <c r="B43" s="7" t="s">
        <v>75</v>
      </c>
      <c r="C43" s="7" t="s">
        <v>23</v>
      </c>
      <c r="D43" s="8">
        <v>23064</v>
      </c>
      <c r="E43" s="9">
        <v>44990</v>
      </c>
      <c r="F43" s="40">
        <v>0.38611111111111113</v>
      </c>
      <c r="G43" s="10">
        <v>13</v>
      </c>
      <c r="H43" s="11">
        <v>44.113999999999997</v>
      </c>
      <c r="I43" s="10">
        <v>126</v>
      </c>
      <c r="J43" s="12">
        <v>12.323</v>
      </c>
      <c r="K43" s="13">
        <v>4696</v>
      </c>
      <c r="L43" s="14">
        <v>23064</v>
      </c>
      <c r="M43" s="15">
        <v>44990</v>
      </c>
      <c r="N43" s="44">
        <v>0.47847222222222219</v>
      </c>
      <c r="O43" s="17">
        <v>13</v>
      </c>
      <c r="P43" s="18">
        <v>44.113999999999997</v>
      </c>
      <c r="Q43" s="17">
        <v>126</v>
      </c>
      <c r="R43" s="19">
        <v>12.321999999999999</v>
      </c>
      <c r="S43" s="20">
        <v>4696</v>
      </c>
      <c r="T43" s="14">
        <v>23064</v>
      </c>
      <c r="U43" s="15">
        <v>44990</v>
      </c>
      <c r="V43" s="44">
        <v>0.48125000000000001</v>
      </c>
      <c r="W43" s="17">
        <v>13</v>
      </c>
      <c r="X43" s="18">
        <v>44.113999999999997</v>
      </c>
      <c r="Y43" s="17">
        <v>126</v>
      </c>
      <c r="Z43" s="19">
        <v>12.321999999999999</v>
      </c>
      <c r="AA43" s="20">
        <v>4696</v>
      </c>
      <c r="AB43" s="21">
        <v>23064</v>
      </c>
      <c r="AC43" s="9">
        <v>44990</v>
      </c>
      <c r="AD43" s="40">
        <v>0.55208333333333337</v>
      </c>
      <c r="AE43" s="10">
        <v>13</v>
      </c>
      <c r="AF43" s="11">
        <v>44.115000000000002</v>
      </c>
      <c r="AG43" s="10">
        <v>126</v>
      </c>
      <c r="AH43" s="12">
        <v>12.321999999999999</v>
      </c>
      <c r="AI43" s="13">
        <v>4696</v>
      </c>
    </row>
    <row r="44" spans="1:35" x14ac:dyDescent="0.35">
      <c r="A44" s="6" t="s">
        <v>76</v>
      </c>
      <c r="B44" s="7" t="s">
        <v>77</v>
      </c>
      <c r="C44" s="7" t="s">
        <v>63</v>
      </c>
      <c r="D44" s="8">
        <v>23064</v>
      </c>
      <c r="E44" s="9">
        <v>44990</v>
      </c>
      <c r="F44" s="40">
        <v>0.57847222222222217</v>
      </c>
      <c r="G44" s="10">
        <v>13</v>
      </c>
      <c r="H44" s="11">
        <v>44.076999999999998</v>
      </c>
      <c r="I44" s="10">
        <v>126</v>
      </c>
      <c r="J44" s="12">
        <v>13.231</v>
      </c>
      <c r="K44" s="13">
        <v>4705</v>
      </c>
      <c r="L44" s="14">
        <v>23064</v>
      </c>
      <c r="M44" s="15">
        <v>44990</v>
      </c>
      <c r="N44" s="44">
        <v>0.66249999999999998</v>
      </c>
      <c r="O44" s="17">
        <v>13</v>
      </c>
      <c r="P44" s="18">
        <v>44.064</v>
      </c>
      <c r="Q44" s="17">
        <v>126</v>
      </c>
      <c r="R44" s="19">
        <v>13.218</v>
      </c>
      <c r="S44" s="20">
        <v>4705</v>
      </c>
      <c r="T44" s="14">
        <v>23064</v>
      </c>
      <c r="U44" s="15">
        <v>44990</v>
      </c>
      <c r="V44" s="44">
        <v>0.66388888888888886</v>
      </c>
      <c r="W44" s="17">
        <v>13</v>
      </c>
      <c r="X44" s="18">
        <v>44.064</v>
      </c>
      <c r="Y44" s="17">
        <v>126</v>
      </c>
      <c r="Z44" s="19">
        <v>13.218</v>
      </c>
      <c r="AA44" s="20">
        <v>4705</v>
      </c>
      <c r="AB44" s="21">
        <v>23064</v>
      </c>
      <c r="AC44" s="9">
        <v>44990</v>
      </c>
      <c r="AD44" s="40">
        <v>0.72638888888888886</v>
      </c>
      <c r="AE44" s="10">
        <v>13</v>
      </c>
      <c r="AF44" s="11">
        <v>44.064</v>
      </c>
      <c r="AG44" s="10">
        <v>126</v>
      </c>
      <c r="AH44" s="12">
        <v>13.218</v>
      </c>
      <c r="AI44" s="13">
        <v>4705</v>
      </c>
    </row>
    <row r="45" spans="1:35" x14ac:dyDescent="0.35">
      <c r="A45" s="6" t="s">
        <v>14</v>
      </c>
      <c r="B45" s="7" t="s">
        <v>78</v>
      </c>
      <c r="C45" s="7" t="s">
        <v>73</v>
      </c>
      <c r="D45" s="8">
        <v>23064</v>
      </c>
      <c r="E45" s="9">
        <v>44990</v>
      </c>
      <c r="F45" s="40">
        <v>0.85277777777777775</v>
      </c>
      <c r="G45" s="10">
        <v>13</v>
      </c>
      <c r="H45" s="11">
        <v>44.189</v>
      </c>
      <c r="I45" s="10">
        <v>126</v>
      </c>
      <c r="J45" s="12">
        <v>13.225</v>
      </c>
      <c r="K45" s="13">
        <v>4716</v>
      </c>
      <c r="L45" s="14">
        <v>23065</v>
      </c>
      <c r="M45" s="15">
        <v>44991</v>
      </c>
      <c r="N45" s="44">
        <v>2.4999999999999998E-2</v>
      </c>
      <c r="O45" s="17">
        <v>13</v>
      </c>
      <c r="P45" s="18">
        <v>44.183999999999997</v>
      </c>
      <c r="Q45" s="17">
        <v>126</v>
      </c>
      <c r="R45" s="19">
        <v>13.224</v>
      </c>
      <c r="S45" s="20">
        <v>4706</v>
      </c>
      <c r="T45" s="22">
        <v>23065</v>
      </c>
      <c r="U45" s="15">
        <v>44991</v>
      </c>
      <c r="V45" s="44">
        <v>0.64027777777777783</v>
      </c>
      <c r="W45" s="16">
        <v>13</v>
      </c>
      <c r="X45" s="16">
        <v>43.935200000000002</v>
      </c>
      <c r="Y45" s="16">
        <v>126</v>
      </c>
      <c r="Z45" s="16">
        <v>13.1747</v>
      </c>
      <c r="AA45" s="23">
        <v>4664</v>
      </c>
      <c r="AB45" s="21">
        <v>23065</v>
      </c>
      <c r="AC45" s="9">
        <v>44991</v>
      </c>
      <c r="AD45" s="40">
        <v>0.80069444444444438</v>
      </c>
      <c r="AE45" s="10">
        <v>13</v>
      </c>
      <c r="AF45" s="11">
        <v>43.879199999999997</v>
      </c>
      <c r="AG45" s="10">
        <v>126</v>
      </c>
      <c r="AH45" s="12">
        <v>13.208399999999999</v>
      </c>
      <c r="AI45" s="13">
        <v>4700</v>
      </c>
    </row>
    <row r="46" spans="1:35" x14ac:dyDescent="0.35">
      <c r="A46" s="6" t="s">
        <v>16</v>
      </c>
      <c r="B46" s="7" t="s">
        <v>79</v>
      </c>
      <c r="C46" s="7" t="s">
        <v>23</v>
      </c>
      <c r="D46" s="8">
        <v>23065</v>
      </c>
      <c r="E46" s="9">
        <v>44991</v>
      </c>
      <c r="F46" s="40">
        <v>0.82986111111111116</v>
      </c>
      <c r="G46" s="10">
        <v>13</v>
      </c>
      <c r="H46" s="11">
        <v>44.050899999999999</v>
      </c>
      <c r="I46" s="10">
        <v>126</v>
      </c>
      <c r="J46" s="12">
        <v>12.016299999999999</v>
      </c>
      <c r="K46" s="13">
        <v>4670</v>
      </c>
      <c r="L46" s="14">
        <v>23065</v>
      </c>
      <c r="M46" s="15">
        <v>44991</v>
      </c>
      <c r="N46" s="44">
        <v>0.91805555555555562</v>
      </c>
      <c r="O46" s="17">
        <v>13</v>
      </c>
      <c r="P46" s="18">
        <v>44.049720000000001</v>
      </c>
      <c r="Q46" s="17">
        <v>126</v>
      </c>
      <c r="R46" s="19">
        <v>12.01638</v>
      </c>
      <c r="S46" s="20">
        <v>4668</v>
      </c>
      <c r="T46" s="14">
        <v>23065</v>
      </c>
      <c r="U46" s="15">
        <v>44991</v>
      </c>
      <c r="V46" s="44">
        <v>0.9194444444444444</v>
      </c>
      <c r="W46" s="17">
        <v>13</v>
      </c>
      <c r="X46" s="18">
        <v>44.049720000000001</v>
      </c>
      <c r="Y46" s="17">
        <v>126</v>
      </c>
      <c r="Z46" s="19">
        <v>12.01638</v>
      </c>
      <c r="AA46" s="20">
        <v>4668</v>
      </c>
      <c r="AB46" s="21">
        <v>23065</v>
      </c>
      <c r="AC46" s="9">
        <v>44991</v>
      </c>
      <c r="AD46" s="40">
        <v>0.99305555555555547</v>
      </c>
      <c r="AE46" s="10">
        <v>13</v>
      </c>
      <c r="AF46" s="11">
        <v>44.050559999999997</v>
      </c>
      <c r="AG46" s="10">
        <v>126</v>
      </c>
      <c r="AH46" s="12">
        <v>12.01596</v>
      </c>
      <c r="AI46" s="13">
        <v>4672</v>
      </c>
    </row>
    <row r="47" spans="1:35" x14ac:dyDescent="0.35">
      <c r="A47" s="6" t="s">
        <v>19</v>
      </c>
      <c r="B47" s="7" t="s">
        <v>80</v>
      </c>
      <c r="C47" s="7" t="s">
        <v>23</v>
      </c>
      <c r="D47" s="8">
        <v>23066</v>
      </c>
      <c r="E47" s="9">
        <v>44992</v>
      </c>
      <c r="F47" s="40">
        <v>1.6666666666666666E-2</v>
      </c>
      <c r="G47" s="10">
        <v>13</v>
      </c>
      <c r="H47" s="11">
        <v>44.12</v>
      </c>
      <c r="I47" s="10">
        <v>126</v>
      </c>
      <c r="J47" s="12">
        <v>13.24</v>
      </c>
      <c r="K47" s="13">
        <v>4730</v>
      </c>
      <c r="L47" s="14">
        <v>23066</v>
      </c>
      <c r="M47" s="15">
        <v>44992</v>
      </c>
      <c r="N47" s="44">
        <v>0.10902777777777778</v>
      </c>
      <c r="O47" s="17">
        <v>13</v>
      </c>
      <c r="P47" s="18">
        <v>44.121540000000003</v>
      </c>
      <c r="Q47" s="17">
        <v>126</v>
      </c>
      <c r="R47" s="19">
        <v>13.2387</v>
      </c>
      <c r="S47" s="20">
        <v>4724</v>
      </c>
      <c r="T47" s="14">
        <v>23066</v>
      </c>
      <c r="U47" s="15">
        <v>44992</v>
      </c>
      <c r="V47" s="44">
        <v>0.11041666666666666</v>
      </c>
      <c r="W47" s="17">
        <v>13</v>
      </c>
      <c r="X47" s="18">
        <v>44.121540000000003</v>
      </c>
      <c r="Y47" s="17">
        <v>126</v>
      </c>
      <c r="Z47" s="19">
        <v>13.2387</v>
      </c>
      <c r="AA47" s="20">
        <v>4724</v>
      </c>
      <c r="AB47" s="21">
        <v>23066</v>
      </c>
      <c r="AC47" s="9">
        <v>44992</v>
      </c>
      <c r="AD47" s="40">
        <v>0.19097222222222221</v>
      </c>
      <c r="AE47" s="10">
        <v>13</v>
      </c>
      <c r="AF47" s="11">
        <v>44.120699999999999</v>
      </c>
      <c r="AG47" s="10">
        <v>126</v>
      </c>
      <c r="AH47" s="12">
        <v>13.2378</v>
      </c>
      <c r="AI47" s="13">
        <v>4706</v>
      </c>
    </row>
    <row r="48" spans="1:35" x14ac:dyDescent="0.35">
      <c r="A48" s="6" t="s">
        <v>81</v>
      </c>
      <c r="B48" s="7" t="s">
        <v>82</v>
      </c>
      <c r="C48" s="7" t="s">
        <v>73</v>
      </c>
      <c r="D48" s="8">
        <v>23066</v>
      </c>
      <c r="E48" s="9">
        <v>44992</v>
      </c>
      <c r="F48" s="40">
        <v>0.21875</v>
      </c>
      <c r="G48" s="10">
        <v>13</v>
      </c>
      <c r="H48" s="11">
        <v>44.204999999999998</v>
      </c>
      <c r="I48" s="10">
        <v>126</v>
      </c>
      <c r="J48" s="12">
        <v>13.233000000000001</v>
      </c>
      <c r="K48" s="13">
        <v>4711</v>
      </c>
      <c r="L48" s="14">
        <v>23066</v>
      </c>
      <c r="M48" s="15">
        <v>44992</v>
      </c>
      <c r="N48" s="44">
        <v>0.37708333333333338</v>
      </c>
      <c r="O48" s="17">
        <v>13</v>
      </c>
      <c r="P48" s="18">
        <v>44.189749999999997</v>
      </c>
      <c r="Q48" s="17">
        <v>126</v>
      </c>
      <c r="R48" s="19">
        <v>13.19279</v>
      </c>
      <c r="S48" s="20">
        <v>4715</v>
      </c>
      <c r="T48" s="22">
        <v>23066</v>
      </c>
      <c r="U48" s="15">
        <v>44992</v>
      </c>
      <c r="V48" s="44">
        <v>0.90208333333333324</v>
      </c>
      <c r="W48" s="16">
        <v>13</v>
      </c>
      <c r="X48" s="16">
        <v>44.204999999999998</v>
      </c>
      <c r="Y48" s="16">
        <v>126</v>
      </c>
      <c r="Z48" s="16">
        <v>13.233000000000001</v>
      </c>
      <c r="AA48" s="23">
        <v>4711</v>
      </c>
      <c r="AB48" s="21">
        <v>23066</v>
      </c>
      <c r="AC48" s="9">
        <v>44992</v>
      </c>
      <c r="AD48" s="40">
        <v>0.90208333333333324</v>
      </c>
      <c r="AE48" s="10">
        <v>13</v>
      </c>
      <c r="AF48" s="11">
        <v>44.273400000000002</v>
      </c>
      <c r="AG48" s="10">
        <v>126</v>
      </c>
      <c r="AH48" s="12">
        <v>13.29744</v>
      </c>
      <c r="AI48" s="13">
        <v>4740</v>
      </c>
    </row>
    <row r="49" spans="1:35" x14ac:dyDescent="0.35">
      <c r="A49" s="6" t="s">
        <v>83</v>
      </c>
      <c r="B49" s="7" t="s">
        <v>77</v>
      </c>
      <c r="C49" s="7" t="s">
        <v>63</v>
      </c>
      <c r="D49" s="8">
        <v>23066</v>
      </c>
      <c r="E49" s="9">
        <v>44992</v>
      </c>
      <c r="F49" s="40">
        <v>0.91805555555555562</v>
      </c>
      <c r="G49" s="10">
        <v>13</v>
      </c>
      <c r="H49" s="11">
        <v>44.08</v>
      </c>
      <c r="I49" s="10">
        <v>126</v>
      </c>
      <c r="J49" s="12">
        <v>13.23</v>
      </c>
      <c r="K49" s="13">
        <v>4716</v>
      </c>
      <c r="L49" s="14">
        <v>23067</v>
      </c>
      <c r="M49" s="15">
        <v>44993</v>
      </c>
      <c r="N49" s="44">
        <v>6.9444444444444447E-4</v>
      </c>
      <c r="O49" s="17">
        <v>13</v>
      </c>
      <c r="P49" s="18">
        <v>44.049480000000003</v>
      </c>
      <c r="Q49" s="17">
        <v>126</v>
      </c>
      <c r="R49" s="19">
        <v>13.223929999999999</v>
      </c>
      <c r="S49" s="20">
        <v>4672</v>
      </c>
      <c r="T49" s="22">
        <v>23067</v>
      </c>
      <c r="U49" s="15">
        <v>44993</v>
      </c>
      <c r="V49" s="44">
        <v>2.7777777777777779E-3</v>
      </c>
      <c r="W49" s="16">
        <v>13</v>
      </c>
      <c r="X49" s="16">
        <v>44.048279999999998</v>
      </c>
      <c r="Y49" s="16">
        <v>126</v>
      </c>
      <c r="Z49" s="16">
        <v>13.202730000000001</v>
      </c>
      <c r="AA49" s="23">
        <v>4603</v>
      </c>
      <c r="AB49" s="21">
        <v>23067</v>
      </c>
      <c r="AC49" s="9">
        <v>44993</v>
      </c>
      <c r="AD49" s="40">
        <v>6.3194444444444442E-2</v>
      </c>
      <c r="AE49" s="10">
        <v>13</v>
      </c>
      <c r="AF49" s="11">
        <v>44.08</v>
      </c>
      <c r="AG49" s="10">
        <v>126</v>
      </c>
      <c r="AH49" s="12">
        <v>13.23</v>
      </c>
      <c r="AI49" s="13">
        <v>4711</v>
      </c>
    </row>
    <row r="50" spans="1:35" x14ac:dyDescent="0.35">
      <c r="A50" s="6" t="s">
        <v>84</v>
      </c>
      <c r="B50" s="7" t="s">
        <v>85</v>
      </c>
      <c r="C50" s="7" t="s">
        <v>63</v>
      </c>
      <c r="D50" s="8">
        <v>23067</v>
      </c>
      <c r="E50" s="9">
        <v>44993</v>
      </c>
      <c r="F50" s="40">
        <v>0.1125</v>
      </c>
      <c r="G50" s="10">
        <v>13</v>
      </c>
      <c r="H50" s="11">
        <v>44.03</v>
      </c>
      <c r="I50" s="10">
        <v>126</v>
      </c>
      <c r="J50" s="12">
        <v>13.22</v>
      </c>
      <c r="K50" s="13">
        <v>4735</v>
      </c>
      <c r="L50" s="14">
        <v>23067</v>
      </c>
      <c r="M50" s="15">
        <v>44993</v>
      </c>
      <c r="N50" s="44">
        <v>0.19375000000000001</v>
      </c>
      <c r="O50" s="17">
        <v>13</v>
      </c>
      <c r="P50" s="18">
        <v>44.026809999999998</v>
      </c>
      <c r="Q50" s="17">
        <v>126</v>
      </c>
      <c r="R50" s="19">
        <v>13.21022</v>
      </c>
      <c r="S50" s="20">
        <v>4670</v>
      </c>
      <c r="T50" s="14">
        <v>23067</v>
      </c>
      <c r="U50" s="15">
        <v>44993</v>
      </c>
      <c r="V50" s="44">
        <v>0.19513888888888889</v>
      </c>
      <c r="W50" s="17">
        <v>13</v>
      </c>
      <c r="X50" s="18">
        <v>44.026809999999998</v>
      </c>
      <c r="Y50" s="17">
        <v>126</v>
      </c>
      <c r="Z50" s="19">
        <v>13.21022</v>
      </c>
      <c r="AA50" s="20">
        <v>4670</v>
      </c>
      <c r="AB50" s="21">
        <v>23067</v>
      </c>
      <c r="AC50" s="9">
        <v>44993</v>
      </c>
      <c r="AD50" s="40">
        <v>0.25763888888888892</v>
      </c>
      <c r="AE50" s="10">
        <v>13</v>
      </c>
      <c r="AF50" s="11">
        <v>44.03</v>
      </c>
      <c r="AG50" s="10">
        <v>126</v>
      </c>
      <c r="AH50" s="12">
        <v>13.23</v>
      </c>
      <c r="AI50" s="13">
        <v>4698</v>
      </c>
    </row>
    <row r="51" spans="1:35" x14ac:dyDescent="0.35">
      <c r="A51" s="6" t="s">
        <v>86</v>
      </c>
      <c r="B51" s="7" t="s">
        <v>87</v>
      </c>
      <c r="C51" s="7" t="s">
        <v>63</v>
      </c>
      <c r="D51" s="8">
        <v>23067</v>
      </c>
      <c r="E51" s="9">
        <v>44993</v>
      </c>
      <c r="F51" s="40">
        <v>0.29652777777777778</v>
      </c>
      <c r="G51" s="10">
        <v>13</v>
      </c>
      <c r="H51" s="11">
        <v>44.14002</v>
      </c>
      <c r="I51" s="10">
        <v>126</v>
      </c>
      <c r="J51" s="12">
        <v>13.238099999999999</v>
      </c>
      <c r="K51" s="13">
        <v>4707</v>
      </c>
      <c r="L51" s="14">
        <v>23067</v>
      </c>
      <c r="M51" s="15">
        <v>44993</v>
      </c>
      <c r="N51" s="44">
        <v>0.38055555555555554</v>
      </c>
      <c r="O51" s="17">
        <v>13</v>
      </c>
      <c r="P51" s="18">
        <v>44.124000000000002</v>
      </c>
      <c r="Q51" s="17">
        <v>126</v>
      </c>
      <c r="R51" s="19">
        <v>13.23</v>
      </c>
      <c r="S51" s="20">
        <v>4706</v>
      </c>
      <c r="T51" s="14">
        <v>23067</v>
      </c>
      <c r="U51" s="15">
        <v>44993</v>
      </c>
      <c r="V51" s="44">
        <v>0.38194444444444442</v>
      </c>
      <c r="W51" s="17">
        <v>13</v>
      </c>
      <c r="X51" s="18">
        <v>44.124000000000002</v>
      </c>
      <c r="Y51" s="17">
        <v>126</v>
      </c>
      <c r="Z51" s="19">
        <v>13.23</v>
      </c>
      <c r="AA51" s="20">
        <v>4706</v>
      </c>
      <c r="AB51" s="21">
        <v>23067</v>
      </c>
      <c r="AC51" s="9">
        <v>44993</v>
      </c>
      <c r="AD51" s="40">
        <v>0.44236111111111115</v>
      </c>
      <c r="AE51" s="10">
        <v>13</v>
      </c>
      <c r="AF51" s="11">
        <v>44.140619999999998</v>
      </c>
      <c r="AG51" s="10">
        <v>126</v>
      </c>
      <c r="AH51" s="12">
        <v>13.2387</v>
      </c>
      <c r="AI51" s="13">
        <v>4700</v>
      </c>
    </row>
    <row r="52" spans="1:35" x14ac:dyDescent="0.35">
      <c r="A52" s="6" t="s">
        <v>88</v>
      </c>
      <c r="B52" s="7" t="s">
        <v>89</v>
      </c>
      <c r="C52" s="7" t="s">
        <v>63</v>
      </c>
      <c r="D52" s="8">
        <v>23067</v>
      </c>
      <c r="E52" s="9">
        <v>44993</v>
      </c>
      <c r="F52" s="40">
        <v>0.4909722222222222</v>
      </c>
      <c r="G52" s="10">
        <v>13</v>
      </c>
      <c r="H52" s="11">
        <v>38.119500000000002</v>
      </c>
      <c r="I52" s="10">
        <v>126</v>
      </c>
      <c r="J52" s="12">
        <v>11.9818</v>
      </c>
      <c r="K52" s="13">
        <v>4702</v>
      </c>
      <c r="L52" s="14">
        <v>23067</v>
      </c>
      <c r="M52" s="15">
        <v>44993</v>
      </c>
      <c r="N52" s="44">
        <v>0.57361111111111118</v>
      </c>
      <c r="O52" s="17">
        <v>13</v>
      </c>
      <c r="P52" s="18">
        <v>38.120820000000002</v>
      </c>
      <c r="Q52" s="17">
        <v>126</v>
      </c>
      <c r="R52" s="19">
        <v>11.980499999999999</v>
      </c>
      <c r="S52" s="20">
        <v>4730</v>
      </c>
      <c r="T52" s="14">
        <v>23067</v>
      </c>
      <c r="U52" s="15">
        <v>44993</v>
      </c>
      <c r="V52" s="44">
        <v>0.57500000000000007</v>
      </c>
      <c r="W52" s="17">
        <v>13</v>
      </c>
      <c r="X52" s="18">
        <v>38.120820000000002</v>
      </c>
      <c r="Y52" s="17">
        <v>126</v>
      </c>
      <c r="Z52" s="19">
        <v>11.980499999999999</v>
      </c>
      <c r="AA52" s="20">
        <v>4730</v>
      </c>
      <c r="AB52" s="21">
        <v>23067</v>
      </c>
      <c r="AC52" s="9">
        <v>44993</v>
      </c>
      <c r="AD52" s="40">
        <v>0.63472222222222219</v>
      </c>
      <c r="AE52" s="10">
        <v>13</v>
      </c>
      <c r="AF52" s="11">
        <v>38.120759999999997</v>
      </c>
      <c r="AG52" s="10">
        <v>126</v>
      </c>
      <c r="AH52" s="12">
        <v>11.97954</v>
      </c>
      <c r="AI52" s="13">
        <v>4704</v>
      </c>
    </row>
    <row r="53" spans="1:35" x14ac:dyDescent="0.35">
      <c r="A53" s="6" t="s">
        <v>90</v>
      </c>
      <c r="B53" s="7" t="s">
        <v>91</v>
      </c>
      <c r="C53" s="7" t="s">
        <v>73</v>
      </c>
      <c r="D53" s="8">
        <v>23067</v>
      </c>
      <c r="E53" s="9">
        <v>44993</v>
      </c>
      <c r="F53" s="40">
        <v>0.74513888888888891</v>
      </c>
      <c r="G53" s="10">
        <v>13</v>
      </c>
      <c r="H53" s="11">
        <v>44.363300000000002</v>
      </c>
      <c r="I53" s="10">
        <v>126</v>
      </c>
      <c r="J53" s="12">
        <v>13.243499999999999</v>
      </c>
      <c r="K53" s="13">
        <v>4713</v>
      </c>
      <c r="L53" s="14">
        <v>23067</v>
      </c>
      <c r="M53" s="15">
        <v>44993</v>
      </c>
      <c r="N53" s="44">
        <v>0.91111111111111109</v>
      </c>
      <c r="O53" s="17">
        <v>13</v>
      </c>
      <c r="P53" s="18">
        <v>44.285420000000002</v>
      </c>
      <c r="Q53" s="17">
        <v>126</v>
      </c>
      <c r="R53" s="19">
        <v>13.240349999999999</v>
      </c>
      <c r="S53" s="20">
        <v>4713</v>
      </c>
      <c r="T53" s="22">
        <v>23068</v>
      </c>
      <c r="U53" s="15">
        <v>44994</v>
      </c>
      <c r="V53" s="44">
        <v>0.95833333333333337</v>
      </c>
      <c r="W53" s="16">
        <v>12</v>
      </c>
      <c r="X53" s="16">
        <v>43.437080000000002</v>
      </c>
      <c r="Y53" s="16">
        <v>126</v>
      </c>
      <c r="Z53" s="16">
        <v>13.12688</v>
      </c>
      <c r="AA53" s="23">
        <v>4689</v>
      </c>
      <c r="AB53" s="21">
        <v>23069</v>
      </c>
      <c r="AC53" s="9">
        <v>44995</v>
      </c>
      <c r="AD53" s="40">
        <v>0.13055555555555556</v>
      </c>
      <c r="AE53" s="10">
        <v>13</v>
      </c>
      <c r="AF53" s="11">
        <v>43.309100000000001</v>
      </c>
      <c r="AG53" s="10">
        <v>126</v>
      </c>
      <c r="AH53" s="12">
        <v>13.228</v>
      </c>
      <c r="AI53" s="13">
        <v>4678</v>
      </c>
    </row>
    <row r="54" spans="1:35" x14ac:dyDescent="0.35">
      <c r="A54" s="6" t="s">
        <v>92</v>
      </c>
      <c r="B54" s="7" t="s">
        <v>93</v>
      </c>
      <c r="C54" s="7" t="s">
        <v>63</v>
      </c>
      <c r="D54" s="8">
        <v>23069</v>
      </c>
      <c r="E54" s="9">
        <v>44995</v>
      </c>
      <c r="F54" s="40">
        <v>0.14861111111111111</v>
      </c>
      <c r="G54" s="10">
        <v>13</v>
      </c>
      <c r="H54" s="11">
        <v>44.139180000000003</v>
      </c>
      <c r="I54" s="10">
        <v>126</v>
      </c>
      <c r="J54" s="12">
        <v>13.2393</v>
      </c>
      <c r="K54" s="13">
        <v>4700</v>
      </c>
      <c r="L54" s="14">
        <v>23069</v>
      </c>
      <c r="M54" s="15">
        <v>44995</v>
      </c>
      <c r="N54" s="44">
        <v>0.2298611111111111</v>
      </c>
      <c r="O54" s="17">
        <v>13</v>
      </c>
      <c r="P54" s="18">
        <v>44.139360000000003</v>
      </c>
      <c r="Q54" s="17">
        <v>126</v>
      </c>
      <c r="R54" s="19">
        <v>13.239240000000001</v>
      </c>
      <c r="S54" s="20">
        <v>4713</v>
      </c>
      <c r="T54" s="14">
        <v>23069</v>
      </c>
      <c r="U54" s="15">
        <v>44995</v>
      </c>
      <c r="V54" s="44">
        <v>0.23124999999999998</v>
      </c>
      <c r="W54" s="17">
        <v>13</v>
      </c>
      <c r="X54" s="18">
        <v>44.139360000000003</v>
      </c>
      <c r="Y54" s="17">
        <v>126</v>
      </c>
      <c r="Z54" s="19">
        <v>13.239240000000001</v>
      </c>
      <c r="AA54" s="20">
        <v>4713</v>
      </c>
      <c r="AB54" s="21">
        <v>23069</v>
      </c>
      <c r="AC54" s="9">
        <v>44995</v>
      </c>
      <c r="AD54" s="40">
        <v>0.29305555555555557</v>
      </c>
      <c r="AE54" s="10">
        <v>13</v>
      </c>
      <c r="AF54" s="11">
        <v>44.139989999999997</v>
      </c>
      <c r="AG54" s="10">
        <v>126</v>
      </c>
      <c r="AH54" s="12">
        <v>13.2384</v>
      </c>
      <c r="AI54" s="13">
        <v>4710</v>
      </c>
    </row>
    <row r="55" spans="1:35" x14ac:dyDescent="0.35">
      <c r="A55" s="6" t="s">
        <v>94</v>
      </c>
      <c r="B55" s="7" t="s">
        <v>95</v>
      </c>
      <c r="C55" s="7" t="s">
        <v>63</v>
      </c>
      <c r="D55" s="8">
        <v>23069</v>
      </c>
      <c r="E55" s="9">
        <v>44995</v>
      </c>
      <c r="F55" s="40">
        <v>0.34097222222222223</v>
      </c>
      <c r="G55" s="10">
        <v>13</v>
      </c>
      <c r="H55" s="11">
        <v>44.159520000000001</v>
      </c>
      <c r="I55" s="10">
        <v>126</v>
      </c>
      <c r="J55" s="12">
        <v>13.238340000000001</v>
      </c>
      <c r="K55" s="13">
        <v>4700</v>
      </c>
      <c r="L55" s="14">
        <v>23069</v>
      </c>
      <c r="M55" s="15">
        <v>44995</v>
      </c>
      <c r="N55" s="44">
        <v>0.42430555555555555</v>
      </c>
      <c r="O55" s="17">
        <v>13</v>
      </c>
      <c r="P55" s="18">
        <v>44.1432</v>
      </c>
      <c r="Q55" s="17">
        <v>126</v>
      </c>
      <c r="R55" s="19">
        <v>13.229469999999999</v>
      </c>
      <c r="S55" s="20">
        <v>4709</v>
      </c>
      <c r="T55" s="22">
        <v>23069</v>
      </c>
      <c r="U55" s="15">
        <v>44995</v>
      </c>
      <c r="V55" s="44">
        <v>0.42569444444444443</v>
      </c>
      <c r="W55" s="17">
        <v>13</v>
      </c>
      <c r="X55" s="18">
        <v>44.1432</v>
      </c>
      <c r="Y55" s="17">
        <v>126</v>
      </c>
      <c r="Z55" s="19">
        <v>13.229469999999999</v>
      </c>
      <c r="AA55" s="20">
        <v>4709</v>
      </c>
      <c r="AB55" s="21">
        <v>23069</v>
      </c>
      <c r="AC55" s="9">
        <v>44995</v>
      </c>
      <c r="AD55" s="40">
        <v>0.48472222222222222</v>
      </c>
      <c r="AE55" s="10">
        <v>13</v>
      </c>
      <c r="AF55" s="11">
        <v>44.15802</v>
      </c>
      <c r="AG55" s="10">
        <v>126</v>
      </c>
      <c r="AH55" s="12">
        <v>13.2379</v>
      </c>
      <c r="AI55" s="13">
        <v>4709</v>
      </c>
    </row>
    <row r="56" spans="1:35" x14ac:dyDescent="0.35">
      <c r="A56" s="6" t="s">
        <v>96</v>
      </c>
      <c r="B56" s="7" t="s">
        <v>97</v>
      </c>
      <c r="C56" s="7" t="s">
        <v>63</v>
      </c>
      <c r="D56" s="8">
        <v>23069</v>
      </c>
      <c r="E56" s="9">
        <v>44995</v>
      </c>
      <c r="F56" s="40">
        <v>0.52986111111111112</v>
      </c>
      <c r="G56" s="10">
        <v>13</v>
      </c>
      <c r="H56" s="11">
        <v>44.076000000000001</v>
      </c>
      <c r="I56" s="10">
        <v>126</v>
      </c>
      <c r="J56" s="12">
        <v>13.23</v>
      </c>
      <c r="K56" s="13">
        <v>4703</v>
      </c>
      <c r="L56" s="14">
        <v>23069</v>
      </c>
      <c r="M56" s="15">
        <v>44995</v>
      </c>
      <c r="N56" s="44">
        <v>0.60763888888888895</v>
      </c>
      <c r="O56" s="17">
        <v>13</v>
      </c>
      <c r="P56" s="18">
        <v>44.058</v>
      </c>
      <c r="Q56" s="17">
        <v>126</v>
      </c>
      <c r="R56" s="19">
        <v>13.218</v>
      </c>
      <c r="S56" s="20">
        <v>4709</v>
      </c>
      <c r="T56" s="22">
        <v>23069</v>
      </c>
      <c r="U56" s="15">
        <v>44995</v>
      </c>
      <c r="V56" s="44">
        <v>0.61458333333333337</v>
      </c>
      <c r="W56" s="16">
        <v>13</v>
      </c>
      <c r="X56" s="16">
        <v>44.058</v>
      </c>
      <c r="Y56" s="16">
        <v>126</v>
      </c>
      <c r="Z56" s="16">
        <v>13.218</v>
      </c>
      <c r="AA56" s="23">
        <v>4709</v>
      </c>
      <c r="AB56" s="21">
        <v>23069</v>
      </c>
      <c r="AC56" s="9">
        <v>44995</v>
      </c>
      <c r="AD56" s="40">
        <v>0.67569444444444438</v>
      </c>
      <c r="AE56" s="10">
        <v>13</v>
      </c>
      <c r="AF56" s="11">
        <v>44.076500000000003</v>
      </c>
      <c r="AG56" s="10">
        <v>126</v>
      </c>
      <c r="AH56" s="12">
        <v>13.231</v>
      </c>
      <c r="AI56" s="13">
        <v>4703</v>
      </c>
    </row>
    <row r="57" spans="1:35" x14ac:dyDescent="0.35">
      <c r="A57" s="6" t="s">
        <v>98</v>
      </c>
      <c r="B57" s="7" t="s">
        <v>99</v>
      </c>
      <c r="C57" s="7" t="s">
        <v>73</v>
      </c>
      <c r="D57" s="8">
        <v>23069</v>
      </c>
      <c r="E57" s="9">
        <v>44995</v>
      </c>
      <c r="F57" s="40">
        <v>0.70972222222222225</v>
      </c>
      <c r="G57" s="10">
        <v>13</v>
      </c>
      <c r="H57" s="11">
        <v>43.981999999999999</v>
      </c>
      <c r="I57" s="10">
        <v>126</v>
      </c>
      <c r="J57" s="12">
        <v>13.179</v>
      </c>
      <c r="K57" s="13">
        <v>4699</v>
      </c>
      <c r="L57" s="14">
        <v>23069</v>
      </c>
      <c r="M57" s="15">
        <v>44995</v>
      </c>
      <c r="N57" s="44">
        <v>0.70972222222222225</v>
      </c>
      <c r="O57" s="17">
        <v>13</v>
      </c>
      <c r="P57" s="18">
        <v>43.981999999999999</v>
      </c>
      <c r="Q57" s="17">
        <v>126</v>
      </c>
      <c r="R57" s="19">
        <v>13.179</v>
      </c>
      <c r="S57" s="20">
        <v>4699</v>
      </c>
      <c r="T57" s="22">
        <v>23070</v>
      </c>
      <c r="U57" s="15">
        <v>44996</v>
      </c>
      <c r="V57" s="44">
        <v>0.625</v>
      </c>
      <c r="W57" s="16">
        <v>13</v>
      </c>
      <c r="X57" s="16">
        <v>43.940300000000001</v>
      </c>
      <c r="Y57" s="16">
        <v>126</v>
      </c>
      <c r="Z57" s="16">
        <v>12.2417</v>
      </c>
      <c r="AA57" s="23">
        <v>4638</v>
      </c>
      <c r="AB57" s="21">
        <v>23070</v>
      </c>
      <c r="AC57" s="9">
        <v>44996</v>
      </c>
      <c r="AD57" s="40">
        <v>0.77083333333333337</v>
      </c>
      <c r="AE57" s="10">
        <v>13</v>
      </c>
      <c r="AF57" s="11">
        <v>44.047400000000003</v>
      </c>
      <c r="AG57" s="10">
        <v>126</v>
      </c>
      <c r="AH57" s="12">
        <v>12.292999999999999</v>
      </c>
      <c r="AI57" s="13">
        <v>4638</v>
      </c>
    </row>
    <row r="58" spans="1:35" x14ac:dyDescent="0.35">
      <c r="A58" s="6" t="s">
        <v>100</v>
      </c>
      <c r="B58" s="7" t="s">
        <v>101</v>
      </c>
      <c r="C58" s="7" t="s">
        <v>63</v>
      </c>
      <c r="D58" s="8">
        <v>23070</v>
      </c>
      <c r="E58" s="9">
        <v>44996</v>
      </c>
      <c r="F58" s="40">
        <v>0.7909722222222223</v>
      </c>
      <c r="G58" s="10">
        <v>13</v>
      </c>
      <c r="H58" s="11">
        <v>44.029000000000003</v>
      </c>
      <c r="I58" s="10">
        <v>126</v>
      </c>
      <c r="J58" s="12">
        <v>13.226000000000001</v>
      </c>
      <c r="K58" s="13">
        <v>4700</v>
      </c>
      <c r="L58" s="14">
        <v>23070</v>
      </c>
      <c r="M58" s="15">
        <v>44996</v>
      </c>
      <c r="N58" s="44">
        <v>0.87083333333333324</v>
      </c>
      <c r="O58" s="17">
        <v>13</v>
      </c>
      <c r="P58" s="18">
        <v>44.017000000000003</v>
      </c>
      <c r="Q58" s="17">
        <v>126</v>
      </c>
      <c r="R58" s="19">
        <v>13.215</v>
      </c>
      <c r="S58" s="20">
        <v>4700</v>
      </c>
      <c r="T58" s="14">
        <v>23070</v>
      </c>
      <c r="U58" s="15">
        <v>44996</v>
      </c>
      <c r="V58" s="44">
        <v>0.87083333333333324</v>
      </c>
      <c r="W58" s="17">
        <v>13</v>
      </c>
      <c r="X58" s="18">
        <v>44.017000000000003</v>
      </c>
      <c r="Y58" s="17">
        <v>126</v>
      </c>
      <c r="Z58" s="19">
        <v>13.215</v>
      </c>
      <c r="AA58" s="20">
        <v>4700</v>
      </c>
      <c r="AB58" s="21">
        <v>23070</v>
      </c>
      <c r="AC58" s="9">
        <v>44996</v>
      </c>
      <c r="AD58" s="40">
        <v>0.93263888888888891</v>
      </c>
      <c r="AE58" s="10">
        <v>13</v>
      </c>
      <c r="AF58" s="11">
        <v>44.029499999999999</v>
      </c>
      <c r="AG58" s="10">
        <v>126</v>
      </c>
      <c r="AH58" s="12">
        <v>13.226000000000001</v>
      </c>
      <c r="AI58" s="13">
        <v>4700</v>
      </c>
    </row>
    <row r="59" spans="1:35" x14ac:dyDescent="0.35">
      <c r="A59" s="6" t="s">
        <v>102</v>
      </c>
      <c r="B59" s="7" t="s">
        <v>103</v>
      </c>
      <c r="C59" s="7" t="s">
        <v>63</v>
      </c>
      <c r="D59" s="8">
        <v>23070</v>
      </c>
      <c r="E59" s="9">
        <v>44996</v>
      </c>
      <c r="F59" s="40">
        <v>0.97430555555555554</v>
      </c>
      <c r="G59" s="10">
        <v>13</v>
      </c>
      <c r="H59" s="11">
        <v>44.15</v>
      </c>
      <c r="I59" s="10">
        <v>126</v>
      </c>
      <c r="J59" s="24">
        <v>12.15</v>
      </c>
      <c r="K59" s="25">
        <v>4682</v>
      </c>
      <c r="L59" s="22">
        <v>23071</v>
      </c>
      <c r="M59" s="15">
        <v>44997</v>
      </c>
      <c r="N59" s="44">
        <v>5.6250000000000001E-2</v>
      </c>
      <c r="O59" s="17">
        <v>13</v>
      </c>
      <c r="P59" s="18">
        <v>44.15</v>
      </c>
      <c r="Q59" s="17">
        <v>126</v>
      </c>
      <c r="R59" s="19">
        <v>12.15</v>
      </c>
      <c r="S59" s="20">
        <v>4689</v>
      </c>
      <c r="T59" s="22">
        <v>23071</v>
      </c>
      <c r="U59" s="15">
        <v>44997</v>
      </c>
      <c r="V59" s="44">
        <v>5.6250000000000001E-2</v>
      </c>
      <c r="W59" s="16">
        <v>13</v>
      </c>
      <c r="X59" s="16">
        <v>44.15</v>
      </c>
      <c r="Y59" s="17">
        <v>126</v>
      </c>
      <c r="Z59" s="19">
        <v>12.15</v>
      </c>
      <c r="AA59" s="20">
        <v>4689</v>
      </c>
      <c r="AB59" s="21">
        <v>23071</v>
      </c>
      <c r="AC59" s="9">
        <v>44997</v>
      </c>
      <c r="AD59" s="40">
        <v>0.11805555555555557</v>
      </c>
      <c r="AE59" s="10">
        <v>13</v>
      </c>
      <c r="AF59" s="11">
        <v>44.15</v>
      </c>
      <c r="AG59" s="10">
        <v>126</v>
      </c>
      <c r="AH59" s="12">
        <v>12.15</v>
      </c>
      <c r="AI59" s="13">
        <v>4682</v>
      </c>
    </row>
    <row r="60" spans="1:35" x14ac:dyDescent="0.35">
      <c r="A60" s="6" t="s">
        <v>104</v>
      </c>
      <c r="B60" s="7" t="s">
        <v>105</v>
      </c>
      <c r="C60" s="7" t="s">
        <v>73</v>
      </c>
      <c r="D60" s="8">
        <v>23071</v>
      </c>
      <c r="E60" s="9">
        <v>44997</v>
      </c>
      <c r="F60" s="40">
        <v>0.17013888888888887</v>
      </c>
      <c r="G60" s="10">
        <v>13</v>
      </c>
      <c r="H60" s="11">
        <v>43.61</v>
      </c>
      <c r="I60" s="10">
        <v>126</v>
      </c>
      <c r="J60" s="12">
        <v>12.25</v>
      </c>
      <c r="K60" s="13">
        <v>4700</v>
      </c>
      <c r="L60" s="14">
        <v>23071</v>
      </c>
      <c r="M60" s="15">
        <v>44997</v>
      </c>
      <c r="N60" s="44">
        <v>0.33611111111111108</v>
      </c>
      <c r="O60" s="17">
        <v>13</v>
      </c>
      <c r="P60" s="18">
        <v>43.601399999999998</v>
      </c>
      <c r="Q60" s="17">
        <v>126</v>
      </c>
      <c r="R60" s="19">
        <v>12.266400000000001</v>
      </c>
      <c r="S60" s="20">
        <v>4685</v>
      </c>
      <c r="T60" s="22">
        <v>23071</v>
      </c>
      <c r="U60" s="15">
        <v>44997</v>
      </c>
      <c r="V60" s="44">
        <v>0.79652777777777783</v>
      </c>
      <c r="W60" s="16">
        <v>13</v>
      </c>
      <c r="X60" s="16">
        <v>43.866</v>
      </c>
      <c r="Y60" s="16">
        <v>126</v>
      </c>
      <c r="Z60" s="16">
        <v>12.209</v>
      </c>
      <c r="AA60" s="23">
        <v>4638</v>
      </c>
      <c r="AB60" s="21">
        <v>23071</v>
      </c>
      <c r="AC60" s="9">
        <v>44997</v>
      </c>
      <c r="AD60" s="40">
        <v>0.94791666666666663</v>
      </c>
      <c r="AE60" s="10">
        <v>13</v>
      </c>
      <c r="AF60" s="11">
        <v>43.860999999999997</v>
      </c>
      <c r="AG60" s="10">
        <v>126</v>
      </c>
      <c r="AH60" s="12">
        <v>12.2735</v>
      </c>
      <c r="AI60" s="13">
        <v>4688</v>
      </c>
    </row>
    <row r="61" spans="1:35" x14ac:dyDescent="0.35">
      <c r="A61" s="6" t="s">
        <v>106</v>
      </c>
      <c r="B61" s="7" t="s">
        <v>107</v>
      </c>
      <c r="C61" s="7" t="s">
        <v>108</v>
      </c>
      <c r="D61" s="8">
        <v>23071</v>
      </c>
      <c r="E61" s="9">
        <v>44997</v>
      </c>
      <c r="F61" s="40">
        <v>0.96736111111111101</v>
      </c>
      <c r="G61" s="10">
        <v>13</v>
      </c>
      <c r="H61" s="11">
        <v>43.8</v>
      </c>
      <c r="I61" s="10">
        <v>126</v>
      </c>
      <c r="J61" s="12">
        <v>12.25</v>
      </c>
      <c r="K61" s="13">
        <v>4690</v>
      </c>
      <c r="L61" s="14">
        <v>23072</v>
      </c>
      <c r="M61" s="15">
        <v>44998</v>
      </c>
      <c r="N61" s="44">
        <v>2.9861111111111113E-2</v>
      </c>
      <c r="O61" s="17">
        <v>13</v>
      </c>
      <c r="P61" s="18">
        <v>43.804259999999999</v>
      </c>
      <c r="Q61" s="17">
        <v>126</v>
      </c>
      <c r="R61" s="19">
        <v>12.2685</v>
      </c>
      <c r="S61" s="20">
        <v>4692</v>
      </c>
      <c r="T61" s="22">
        <v>23072</v>
      </c>
      <c r="U61" s="15">
        <v>44998</v>
      </c>
      <c r="V61" s="44">
        <v>3.6805555555555557E-2</v>
      </c>
      <c r="W61" s="16">
        <v>13</v>
      </c>
      <c r="X61" s="16">
        <v>43.804259999999999</v>
      </c>
      <c r="Y61" s="16">
        <v>126</v>
      </c>
      <c r="Z61" s="16">
        <v>12.267910000000001</v>
      </c>
      <c r="AA61" s="23">
        <v>4692</v>
      </c>
      <c r="AB61" s="21">
        <v>23072</v>
      </c>
      <c r="AC61" s="9">
        <v>44998</v>
      </c>
      <c r="AD61" s="40">
        <v>9.4444444444444442E-2</v>
      </c>
      <c r="AE61" s="10">
        <v>13</v>
      </c>
      <c r="AF61" s="11">
        <v>43.804259999999999</v>
      </c>
      <c r="AG61" s="10">
        <v>126</v>
      </c>
      <c r="AH61" s="12">
        <v>12.2692</v>
      </c>
      <c r="AI61" s="13">
        <v>4692</v>
      </c>
    </row>
  </sheetData>
  <mergeCells count="12">
    <mergeCell ref="AG2:AH2"/>
    <mergeCell ref="I2:J2"/>
    <mergeCell ref="O2:P2"/>
    <mergeCell ref="Q2:R2"/>
    <mergeCell ref="W2:X2"/>
    <mergeCell ref="Y2:Z2"/>
    <mergeCell ref="AE2:AF2"/>
    <mergeCell ref="AB1:AH1"/>
    <mergeCell ref="T1:Z1"/>
    <mergeCell ref="L1:S1"/>
    <mergeCell ref="D1:K1"/>
    <mergeCell ref="A1:C1"/>
  </mergeCells>
  <dataValidations count="10">
    <dataValidation type="whole" allowBlank="1" showInputMessage="1" showErrorMessage="1" sqref="AE60 AE3:AE58" xr:uid="{75CEAE60-3E9F-425B-B166-57492B8C6476}">
      <formula1>10</formula1>
      <formula2>20</formula2>
    </dataValidation>
    <dataValidation type="date" allowBlank="1" showInputMessage="1" showErrorMessage="1" sqref="U6 U10 U16 U20 U32:U33 U36 U41 U45 U48:U49 U53 U55:U57 M59 U59:U61 U3 U28 AC3:AC61" xr:uid="{D84EE3A0-5032-4ED5-A552-57219CE986B5}">
      <formula1>44946</formula1>
      <formula2>45013</formula2>
    </dataValidation>
    <dataValidation type="whole" allowBlank="1" showInputMessage="1" showErrorMessage="1" promptTitle="Mandatory:" prompt="Please enter J-Day according to ship system" sqref="T6 T10 T16 T20 T32:T33 T36 T41 T45 T48:T49 T53 AB57:AB59 T55:T57 AB61 L59 T59:T61 T3 T28" xr:uid="{BD6B3CB5-F92A-4855-BBE8-1A42B82291AC}">
      <formula1>23010</formula1>
      <formula2>23100</formula2>
    </dataValidation>
    <dataValidation type="date" allowBlank="1" showInputMessage="1" showErrorMessage="1" sqref="U4:U5 U11:U15 U7:U9 U17:U19 U21:U27 U58 U29:U31 U34:U35 U37:U40 U42:U44 U46:U47 U50:U52 U54 E59 M60:M61 M3:M58" xr:uid="{06D256D5-B91C-4C74-AD1D-3E507763F61E}">
      <formula1>44946</formula1>
      <formula2>45012</formula2>
    </dataValidation>
    <dataValidation type="whole" allowBlank="1" showInputMessage="1" showErrorMessage="1" promptTitle="Mandatory:" prompt="Please enter J-Day according to ship system" sqref="T4:T5 T11:T15 T7:T9 T17:T19 T21:T27 T58 T29:T31 T34:T35 T37:T40 T42:T44 T46:T47 T50:T52 T54 D59 L60:L61 L3:L58" xr:uid="{FEA8CABA-B8EA-4EA1-9E67-DE44D432CF49}">
      <formula1>23020</formula1>
      <formula2>23100</formula2>
    </dataValidation>
    <dataValidation type="whole" allowBlank="1" showInputMessage="1" showErrorMessage="1" sqref="G60:G61 G3:G58" xr:uid="{88402A48-5BD9-4A5B-8852-30FE718A1C11}">
      <formula1>10</formula1>
      <formula2>18</formula2>
    </dataValidation>
    <dataValidation type="date" allowBlank="1" showInputMessage="1" showErrorMessage="1" sqref="E60:E61 E3:E58" xr:uid="{414D3517-E291-4B27-8810-1AD9857C8399}">
      <formula1>44951</formula1>
      <formula2>45012</formula2>
    </dataValidation>
    <dataValidation type="whole" allowBlank="1" showInputMessage="1" showErrorMessage="1" promptTitle="Mandatory:" prompt="Please enter J-Day according to ship system" sqref="D60:D61 D3:D58" xr:uid="{3F98296F-8F23-4B8F-84A8-97337CA1F06B}">
      <formula1>23025</formula1>
      <formula2>23100</formula2>
    </dataValidation>
    <dataValidation type="time" allowBlank="1" showInputMessage="1" showErrorMessage="1" promptTitle="Mandatory:" prompt="Please enter UTC time according to ship system" sqref="F3:F61 AD3:AD61 N3:N61 V3:V61" xr:uid="{F34F1CC6-6314-4A80-AC3A-3D5F7422B3B4}">
      <formula1>0</formula1>
      <formula2>0.999305555555556</formula2>
    </dataValidation>
    <dataValidation type="decimal" allowBlank="1" showInputMessage="1" showErrorMessage="1" sqref="AF3:AF61 AH3:AH61 R3:R61 P3:P61 Z3:Z61 J3:J61 H3:H61 X3:X61" xr:uid="{3AFF6DA3-314A-4E7D-8A33-69B718DBAADE}">
      <formula1>0</formula1>
      <formula2>60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11608-BBDF-41DD-9C6A-BA0A5A77CF50}">
  <dimension ref="A1:R13"/>
  <sheetViews>
    <sheetView tabSelected="1" workbookViewId="0">
      <selection activeCell="K13" sqref="K13"/>
    </sheetView>
  </sheetViews>
  <sheetFormatPr defaultRowHeight="15.5" x14ac:dyDescent="0.35"/>
  <cols>
    <col min="1" max="1" width="28.25" customWidth="1"/>
    <col min="2" max="2" width="23.33203125" customWidth="1"/>
    <col min="3" max="3" width="29.83203125" customWidth="1"/>
    <col min="6" max="6" width="10.08203125" bestFit="1" customWidth="1"/>
    <col min="9" max="9" width="10.08203125" bestFit="1" customWidth="1"/>
    <col min="10" max="12" width="10.08203125" customWidth="1"/>
    <col min="14" max="15" width="10.08203125" bestFit="1" customWidth="1"/>
    <col min="18" max="18" width="10.08203125" bestFit="1" customWidth="1"/>
  </cols>
  <sheetData>
    <row r="1" spans="1:18" ht="50" x14ac:dyDescent="0.35">
      <c r="A1" s="80" t="s">
        <v>360</v>
      </c>
      <c r="B1" s="80" t="s">
        <v>361</v>
      </c>
      <c r="C1" s="80" t="s">
        <v>388</v>
      </c>
      <c r="D1" s="80" t="s">
        <v>370</v>
      </c>
      <c r="E1" s="80" t="s">
        <v>371</v>
      </c>
      <c r="F1" s="80" t="s">
        <v>372</v>
      </c>
      <c r="G1" s="80" t="s">
        <v>376</v>
      </c>
      <c r="H1" s="80" t="s">
        <v>377</v>
      </c>
      <c r="I1" s="80" t="s">
        <v>378</v>
      </c>
      <c r="J1" s="80" t="s">
        <v>1296</v>
      </c>
      <c r="K1" s="80" t="s">
        <v>1297</v>
      </c>
      <c r="L1" s="80" t="s">
        <v>1298</v>
      </c>
      <c r="M1" s="80" t="s">
        <v>373</v>
      </c>
      <c r="N1" s="80" t="s">
        <v>374</v>
      </c>
      <c r="O1" s="80" t="s">
        <v>375</v>
      </c>
      <c r="P1" s="80" t="s">
        <v>379</v>
      </c>
      <c r="Q1" s="80" t="s">
        <v>380</v>
      </c>
      <c r="R1" s="80" t="s">
        <v>381</v>
      </c>
    </row>
    <row r="2" spans="1:18" ht="27" x14ac:dyDescent="0.35">
      <c r="A2" s="80" t="s">
        <v>362</v>
      </c>
      <c r="B2" s="80" t="s">
        <v>363</v>
      </c>
      <c r="C2" s="80" t="s">
        <v>389</v>
      </c>
      <c r="D2" s="80" t="s">
        <v>129</v>
      </c>
      <c r="E2" s="80" t="s">
        <v>129</v>
      </c>
      <c r="F2" s="80" t="s">
        <v>129</v>
      </c>
      <c r="G2" s="80" t="s">
        <v>129</v>
      </c>
      <c r="H2" s="80" t="s">
        <v>129</v>
      </c>
      <c r="I2" s="80" t="s">
        <v>129</v>
      </c>
      <c r="J2" s="82">
        <v>13</v>
      </c>
      <c r="K2" s="81">
        <v>179.71428571428572</v>
      </c>
      <c r="L2" s="81">
        <v>45.705860029383985</v>
      </c>
      <c r="M2" s="80">
        <v>6</v>
      </c>
      <c r="N2" s="81">
        <v>48.333333333333336</v>
      </c>
      <c r="O2" s="81">
        <v>15.74378184130696</v>
      </c>
      <c r="P2" s="80" t="s">
        <v>129</v>
      </c>
      <c r="Q2" s="80" t="s">
        <v>129</v>
      </c>
      <c r="R2" s="80" t="s">
        <v>129</v>
      </c>
    </row>
    <row r="3" spans="1:18" ht="27" x14ac:dyDescent="0.35">
      <c r="A3" s="80" t="s">
        <v>364</v>
      </c>
      <c r="B3" s="80" t="s">
        <v>363</v>
      </c>
      <c r="C3" s="80" t="s">
        <v>389</v>
      </c>
      <c r="D3" s="80" t="s">
        <v>129</v>
      </c>
      <c r="E3" s="80" t="s">
        <v>129</v>
      </c>
      <c r="F3" s="80" t="s">
        <v>129</v>
      </c>
      <c r="G3" s="80" t="s">
        <v>129</v>
      </c>
      <c r="H3" s="80" t="s">
        <v>129</v>
      </c>
      <c r="I3" s="80" t="s">
        <v>129</v>
      </c>
      <c r="J3" s="82">
        <v>13</v>
      </c>
      <c r="K3" s="81">
        <v>43.692307692307693</v>
      </c>
      <c r="L3" s="81">
        <v>32.060839600631731</v>
      </c>
      <c r="M3" s="80">
        <v>6</v>
      </c>
      <c r="N3" s="81">
        <v>12.333333333333334</v>
      </c>
      <c r="O3" s="81">
        <v>7.201851613763413</v>
      </c>
      <c r="P3" s="80" t="s">
        <v>129</v>
      </c>
      <c r="Q3" s="80" t="s">
        <v>129</v>
      </c>
      <c r="R3" s="80" t="s">
        <v>129</v>
      </c>
    </row>
    <row r="4" spans="1:18" x14ac:dyDescent="0.35">
      <c r="A4" s="80" t="s">
        <v>1292</v>
      </c>
      <c r="B4" s="80" t="s">
        <v>1293</v>
      </c>
      <c r="C4" s="80" t="s">
        <v>386</v>
      </c>
      <c r="D4" s="80">
        <v>6</v>
      </c>
      <c r="E4" s="81">
        <v>6.6619502417167817</v>
      </c>
      <c r="F4" s="81">
        <v>4.2485931878667902</v>
      </c>
      <c r="G4" s="80">
        <v>6</v>
      </c>
      <c r="H4" s="81">
        <v>10.110835986322362</v>
      </c>
      <c r="I4" s="81">
        <v>7.8801240976449805</v>
      </c>
      <c r="J4" s="82">
        <v>12</v>
      </c>
      <c r="K4" s="81">
        <v>8.3863931140195707</v>
      </c>
      <c r="L4" s="81">
        <v>6.2987656654400936</v>
      </c>
      <c r="M4" s="80">
        <v>6</v>
      </c>
      <c r="N4" s="81">
        <v>11.042329913925263</v>
      </c>
      <c r="O4" s="81">
        <v>2.0373747982648065</v>
      </c>
      <c r="P4" s="80" t="s">
        <v>129</v>
      </c>
      <c r="Q4" s="80" t="s">
        <v>129</v>
      </c>
      <c r="R4" s="80" t="s">
        <v>129</v>
      </c>
    </row>
    <row r="5" spans="1:18" x14ac:dyDescent="0.35">
      <c r="A5" s="80" t="s">
        <v>365</v>
      </c>
      <c r="B5" s="80" t="s">
        <v>363</v>
      </c>
      <c r="C5" s="80" t="s">
        <v>384</v>
      </c>
      <c r="D5" s="80">
        <v>4</v>
      </c>
      <c r="E5" s="81">
        <v>4.8085835650220723</v>
      </c>
      <c r="F5" s="81">
        <v>0.53351683162644703</v>
      </c>
      <c r="G5" s="80">
        <v>4</v>
      </c>
      <c r="H5" s="81">
        <v>7.3472171335191447</v>
      </c>
      <c r="I5" s="81">
        <v>0.92086022979471482</v>
      </c>
      <c r="J5" s="82">
        <v>8</v>
      </c>
      <c r="K5" s="81">
        <v>6.0779003492706085</v>
      </c>
      <c r="L5" s="81">
        <v>1.5253660969250853</v>
      </c>
      <c r="M5" s="80">
        <v>4</v>
      </c>
      <c r="N5" s="81">
        <v>6.9678911282935996</v>
      </c>
      <c r="O5" s="81">
        <v>0.19388929245950295</v>
      </c>
      <c r="P5" s="80" t="s">
        <v>129</v>
      </c>
      <c r="Q5" s="80" t="s">
        <v>129</v>
      </c>
      <c r="R5" s="80" t="s">
        <v>129</v>
      </c>
    </row>
    <row r="6" spans="1:18" x14ac:dyDescent="0.35">
      <c r="A6" s="80" t="s">
        <v>366</v>
      </c>
      <c r="B6" s="80" t="s">
        <v>363</v>
      </c>
      <c r="C6" s="80" t="s">
        <v>384</v>
      </c>
      <c r="D6" s="80">
        <v>4</v>
      </c>
      <c r="E6" s="81">
        <v>7.6652686499999997E-2</v>
      </c>
      <c r="F6" s="81">
        <v>1.808599804143695E-2</v>
      </c>
      <c r="G6" s="80">
        <v>4</v>
      </c>
      <c r="H6" s="81">
        <v>0.59319191650000003</v>
      </c>
      <c r="I6" s="81">
        <v>0.1123663114725043</v>
      </c>
      <c r="J6" s="82">
        <v>8</v>
      </c>
      <c r="K6" s="81">
        <v>0.33492230150000002</v>
      </c>
      <c r="L6" s="81">
        <v>0.28597837732829134</v>
      </c>
      <c r="M6" s="80">
        <v>4</v>
      </c>
      <c r="N6" s="81">
        <v>0.32626801575000003</v>
      </c>
      <c r="O6" s="81">
        <v>2.2389533698311544E-2</v>
      </c>
      <c r="P6" s="80">
        <v>7</v>
      </c>
      <c r="Q6" s="81">
        <v>0.28294077742857143</v>
      </c>
      <c r="R6" s="81">
        <v>3.8260228432973872E-2</v>
      </c>
    </row>
    <row r="7" spans="1:18" x14ac:dyDescent="0.35">
      <c r="A7" s="80" t="s">
        <v>367</v>
      </c>
      <c r="B7" s="80" t="s">
        <v>166</v>
      </c>
      <c r="C7" s="80" t="s">
        <v>385</v>
      </c>
      <c r="D7" s="80">
        <v>18</v>
      </c>
      <c r="E7" s="81">
        <v>0.45666666666666672</v>
      </c>
      <c r="F7" s="81">
        <v>0.1381388900388896</v>
      </c>
      <c r="G7" s="80">
        <v>9</v>
      </c>
      <c r="H7" s="81">
        <v>0.5722222222222223</v>
      </c>
      <c r="I7" s="81">
        <v>0.1019531482811802</v>
      </c>
      <c r="J7" s="82">
        <v>27</v>
      </c>
      <c r="K7" s="81">
        <v>0.55014719082758978</v>
      </c>
      <c r="L7" s="81">
        <v>0.10275327359255403</v>
      </c>
      <c r="M7" s="80">
        <v>10</v>
      </c>
      <c r="N7" s="81">
        <v>0.57938269615173332</v>
      </c>
      <c r="O7" s="81">
        <v>5.7949226638343794E-2</v>
      </c>
      <c r="P7" s="80" t="s">
        <v>129</v>
      </c>
      <c r="Q7" s="80" t="s">
        <v>129</v>
      </c>
      <c r="R7" s="80" t="s">
        <v>129</v>
      </c>
    </row>
    <row r="8" spans="1:18" x14ac:dyDescent="0.35">
      <c r="A8" s="80" t="s">
        <v>368</v>
      </c>
      <c r="B8" s="80" t="s">
        <v>166</v>
      </c>
      <c r="C8" s="80" t="s">
        <v>385</v>
      </c>
      <c r="D8" s="80">
        <v>18</v>
      </c>
      <c r="E8" s="81">
        <v>6.1924662926461975E-2</v>
      </c>
      <c r="F8" s="81">
        <v>1.7866173809346766E-2</v>
      </c>
      <c r="G8" s="80">
        <v>9</v>
      </c>
      <c r="H8" s="81">
        <v>7.888888888888887E-2</v>
      </c>
      <c r="I8" s="81">
        <v>1.0540925533894813E-2</v>
      </c>
      <c r="J8" s="82">
        <v>27</v>
      </c>
      <c r="K8" s="81">
        <v>6.757940491393763E-2</v>
      </c>
      <c r="L8" s="81">
        <v>1.7587147291168833E-2</v>
      </c>
      <c r="M8" s="80">
        <v>10</v>
      </c>
      <c r="N8" s="81">
        <v>6.8384515237808224E-2</v>
      </c>
      <c r="O8" s="81">
        <v>9.6721253709576103E-3</v>
      </c>
      <c r="P8" s="80" t="s">
        <v>129</v>
      </c>
      <c r="Q8" s="80" t="s">
        <v>129</v>
      </c>
      <c r="R8" s="80" t="s">
        <v>129</v>
      </c>
    </row>
    <row r="9" spans="1:18" x14ac:dyDescent="0.35">
      <c r="A9" s="80" t="s">
        <v>1307</v>
      </c>
      <c r="B9" s="80" t="s">
        <v>1306</v>
      </c>
      <c r="C9" s="80" t="s">
        <v>386</v>
      </c>
      <c r="D9" s="80">
        <v>2</v>
      </c>
      <c r="E9" s="81">
        <v>3.1856236494343229E-2</v>
      </c>
      <c r="F9" s="81">
        <v>8.3160780011944328E-3</v>
      </c>
      <c r="G9" s="80">
        <v>2</v>
      </c>
      <c r="H9" s="81">
        <v>1.2281733555252342E-2</v>
      </c>
      <c r="I9" s="81">
        <v>2.3607971849200779E-3</v>
      </c>
      <c r="J9" s="82" t="s">
        <v>129</v>
      </c>
      <c r="K9" s="81" t="s">
        <v>129</v>
      </c>
      <c r="L9" s="81" t="s">
        <v>129</v>
      </c>
      <c r="M9" s="80" t="s">
        <v>129</v>
      </c>
      <c r="N9" s="80" t="s">
        <v>129</v>
      </c>
      <c r="O9" s="80" t="s">
        <v>129</v>
      </c>
      <c r="P9" s="80" t="s">
        <v>129</v>
      </c>
      <c r="Q9" s="80" t="s">
        <v>129</v>
      </c>
      <c r="R9" s="80" t="s">
        <v>129</v>
      </c>
    </row>
    <row r="10" spans="1:18" x14ac:dyDescent="0.35">
      <c r="A10" s="80" t="s">
        <v>1305</v>
      </c>
      <c r="B10" s="80" t="s">
        <v>369</v>
      </c>
      <c r="C10" s="80" t="s">
        <v>386</v>
      </c>
      <c r="D10" s="80">
        <v>2</v>
      </c>
      <c r="E10" s="81">
        <v>92.669172932330824</v>
      </c>
      <c r="F10" s="81">
        <v>86.314876635816518</v>
      </c>
      <c r="G10" s="80">
        <v>2</v>
      </c>
      <c r="H10" s="81">
        <v>52.406015037593974</v>
      </c>
      <c r="I10" s="81">
        <v>34.797096863653778</v>
      </c>
      <c r="J10" s="82" t="s">
        <v>129</v>
      </c>
      <c r="K10" s="81" t="s">
        <v>129</v>
      </c>
      <c r="L10" s="81" t="s">
        <v>129</v>
      </c>
      <c r="M10" s="80" t="s">
        <v>129</v>
      </c>
      <c r="N10" s="80" t="s">
        <v>129</v>
      </c>
      <c r="O10" s="80" t="s">
        <v>129</v>
      </c>
      <c r="P10" s="80" t="s">
        <v>129</v>
      </c>
      <c r="Q10" s="80" t="s">
        <v>129</v>
      </c>
      <c r="R10" s="80" t="s">
        <v>129</v>
      </c>
    </row>
    <row r="13" spans="1:18" x14ac:dyDescent="0.35">
      <c r="D13" s="8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41B88-C168-1B4E-AC02-BA95002E7485}">
  <dimension ref="A1:K38"/>
  <sheetViews>
    <sheetView workbookViewId="0">
      <selection activeCell="E2" sqref="E2:E11"/>
    </sheetView>
  </sheetViews>
  <sheetFormatPr defaultColWidth="11" defaultRowHeight="15.5" x14ac:dyDescent="0.35"/>
  <cols>
    <col min="1" max="1" width="13.75" customWidth="1"/>
    <col min="2" max="2" width="15.25" customWidth="1"/>
    <col min="4" max="4" width="22.25" customWidth="1"/>
    <col min="6" max="8" width="12.9140625" bestFit="1" customWidth="1"/>
    <col min="9" max="9" width="19.08203125" customWidth="1"/>
    <col min="10" max="10" width="17.5" customWidth="1"/>
    <col min="11" max="11" width="14.33203125" bestFit="1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387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35">
      <c r="A2" s="1" t="s">
        <v>20</v>
      </c>
      <c r="B2" s="1" t="s">
        <v>23</v>
      </c>
      <c r="C2" s="1">
        <v>4</v>
      </c>
      <c r="D2" s="1">
        <v>2.5</v>
      </c>
      <c r="E2" s="1" t="s">
        <v>12</v>
      </c>
      <c r="F2" s="65">
        <v>7.0000000000000007E-2</v>
      </c>
      <c r="G2" s="65">
        <v>0.59</v>
      </c>
      <c r="H2" s="65">
        <v>0.55000000000000004</v>
      </c>
      <c r="I2" s="65">
        <v>9.17</v>
      </c>
      <c r="J2" s="65">
        <f>(G2*14)/(F2*12)</f>
        <v>9.8333333333333321</v>
      </c>
      <c r="K2" s="65">
        <f>(G2-H2)*(100/12)</f>
        <v>0.3333333333333327</v>
      </c>
    </row>
    <row r="3" spans="1:11" x14ac:dyDescent="0.35">
      <c r="A3" s="1" t="s">
        <v>15</v>
      </c>
      <c r="B3" s="1" t="s">
        <v>23</v>
      </c>
      <c r="C3" s="1">
        <v>12</v>
      </c>
      <c r="D3" s="1">
        <v>2.5</v>
      </c>
      <c r="E3" s="1" t="s">
        <v>12</v>
      </c>
      <c r="F3" s="65">
        <v>0.06</v>
      </c>
      <c r="G3" s="65">
        <v>0.62</v>
      </c>
      <c r="H3" s="65">
        <v>0.62</v>
      </c>
      <c r="I3" s="65">
        <v>12.06</v>
      </c>
      <c r="J3" s="65">
        <f>(G3*14)/(F3*12)</f>
        <v>12.055555555555555</v>
      </c>
      <c r="K3" s="65">
        <f>(G3-H3)*(100/12)</f>
        <v>0</v>
      </c>
    </row>
    <row r="4" spans="1:11" x14ac:dyDescent="0.35">
      <c r="A4" s="1" t="s">
        <v>16</v>
      </c>
      <c r="B4" s="1" t="s">
        <v>23</v>
      </c>
      <c r="C4" s="1">
        <v>14</v>
      </c>
      <c r="D4" s="1">
        <v>2.5</v>
      </c>
      <c r="E4" s="1" t="s">
        <v>12</v>
      </c>
      <c r="F4" s="65">
        <v>0.09</v>
      </c>
      <c r="G4" s="65">
        <v>0.64</v>
      </c>
      <c r="H4" s="65">
        <v>0.54</v>
      </c>
      <c r="I4" s="65">
        <v>7</v>
      </c>
      <c r="J4" s="65">
        <f>(G4*14)/(F4*12)</f>
        <v>8.2962962962962958</v>
      </c>
      <c r="K4" s="65">
        <f>(G4-H4)*(100/12)</f>
        <v>0.83333333333333326</v>
      </c>
    </row>
    <row r="5" spans="1:11" x14ac:dyDescent="0.35">
      <c r="A5" s="1" t="s">
        <v>318</v>
      </c>
      <c r="B5" s="1" t="s">
        <v>23</v>
      </c>
      <c r="C5" s="1">
        <v>1</v>
      </c>
      <c r="D5" s="1">
        <v>2.5</v>
      </c>
      <c r="E5" s="1" t="s">
        <v>12</v>
      </c>
      <c r="F5" s="65">
        <v>0.06</v>
      </c>
      <c r="G5" s="65">
        <v>0.43</v>
      </c>
      <c r="H5" s="65">
        <v>0.47</v>
      </c>
      <c r="I5" s="65">
        <v>9.1388888888888893</v>
      </c>
      <c r="J5" s="65">
        <f>(G5*14)/(F5*12)</f>
        <v>8.3611111111111107</v>
      </c>
      <c r="K5" s="65">
        <v>0</v>
      </c>
    </row>
    <row r="6" spans="1:11" x14ac:dyDescent="0.35">
      <c r="A6" s="1" t="s">
        <v>318</v>
      </c>
      <c r="B6" s="1" t="s">
        <v>23</v>
      </c>
      <c r="C6" s="1">
        <v>2</v>
      </c>
      <c r="D6" s="1">
        <v>2.5</v>
      </c>
      <c r="E6" s="1" t="s">
        <v>12</v>
      </c>
      <c r="F6" s="65">
        <v>6.5933884859085079E-2</v>
      </c>
      <c r="G6" s="65">
        <v>0.64733147621154785</v>
      </c>
      <c r="H6" s="65">
        <v>0.61255234479904175</v>
      </c>
      <c r="I6" s="65">
        <v>10.838803201008067</v>
      </c>
      <c r="J6" s="65">
        <f>(G6*14)/(F6*12)</f>
        <v>11.454202299685619</v>
      </c>
      <c r="K6" s="65">
        <f>(G6-H6)*(100/12)</f>
        <v>0.28982609510421753</v>
      </c>
    </row>
    <row r="7" spans="1:11" x14ac:dyDescent="0.35">
      <c r="A7" s="1" t="s">
        <v>318</v>
      </c>
      <c r="B7" s="1" t="s">
        <v>23</v>
      </c>
      <c r="C7" s="1">
        <v>3</v>
      </c>
      <c r="D7" s="1">
        <v>2.5</v>
      </c>
      <c r="E7" s="1" t="s">
        <v>12</v>
      </c>
      <c r="F7" s="65">
        <v>6.6894741535186764E-2</v>
      </c>
      <c r="G7" s="65">
        <v>0.58730792999267578</v>
      </c>
      <c r="H7" s="65">
        <v>0.5475466251373291</v>
      </c>
      <c r="I7" s="65">
        <v>9.5493962803868264</v>
      </c>
      <c r="J7" s="65">
        <f>(G7*14)/(F7*12)</f>
        <v>10.242846736032943</v>
      </c>
      <c r="K7" s="65">
        <f>(G7-H7)*(100/12)</f>
        <v>0.33134420712788903</v>
      </c>
    </row>
    <row r="8" spans="1:11" x14ac:dyDescent="0.35">
      <c r="A8" s="1" t="s">
        <v>20</v>
      </c>
      <c r="B8" s="1" t="s">
        <v>23</v>
      </c>
      <c r="C8" s="1">
        <v>5</v>
      </c>
      <c r="D8" s="1">
        <v>2.5</v>
      </c>
      <c r="E8" s="1" t="s">
        <v>12</v>
      </c>
      <c r="F8" s="65">
        <v>6.6380234241485592E-2</v>
      </c>
      <c r="G8" s="65">
        <v>0.70099765062332153</v>
      </c>
      <c r="H8" s="65">
        <v>0.60696345567703247</v>
      </c>
      <c r="I8" s="65">
        <v>10.667694076629951</v>
      </c>
      <c r="J8" s="65">
        <f>(G8*14)/(F8*12)</f>
        <v>12.320393287837426</v>
      </c>
      <c r="K8" s="65">
        <f>(G8-H8)*(100/12)</f>
        <v>0.78361829121907556</v>
      </c>
    </row>
    <row r="9" spans="1:11" x14ac:dyDescent="0.35">
      <c r="A9" s="1" t="s">
        <v>20</v>
      </c>
      <c r="B9" s="1" t="s">
        <v>23</v>
      </c>
      <c r="C9" s="1">
        <v>6</v>
      </c>
      <c r="D9" s="1">
        <v>2.5</v>
      </c>
      <c r="E9" s="1" t="s">
        <v>12</v>
      </c>
      <c r="F9" s="65">
        <v>6.4636291742324825E-2</v>
      </c>
      <c r="G9" s="65">
        <v>0.65169787406921387</v>
      </c>
      <c r="H9" s="65">
        <v>0.62676453590393066</v>
      </c>
      <c r="I9" s="65">
        <v>11.312921459092642</v>
      </c>
      <c r="J9" s="65">
        <f>(G9*14)/(F9*12)</f>
        <v>11.762961115484563</v>
      </c>
      <c r="K9" s="65">
        <f>(G9-H9)*(100/12)</f>
        <v>0.2077778180440267</v>
      </c>
    </row>
    <row r="10" spans="1:11" x14ac:dyDescent="0.35">
      <c r="A10" s="1" t="s">
        <v>15</v>
      </c>
      <c r="B10" s="1" t="s">
        <v>23</v>
      </c>
      <c r="C10" s="1">
        <v>13</v>
      </c>
      <c r="D10" s="1">
        <v>2.5</v>
      </c>
      <c r="E10" s="1" t="s">
        <v>12</v>
      </c>
      <c r="F10" s="65">
        <v>0.06</v>
      </c>
      <c r="G10" s="65">
        <v>0.58916946351528199</v>
      </c>
      <c r="H10" s="65">
        <v>0.55000000000000004</v>
      </c>
      <c r="I10" s="65">
        <v>10.694444444444446</v>
      </c>
      <c r="J10" s="65">
        <f>(G10*14)/(F10*12)</f>
        <v>11.456072901686039</v>
      </c>
      <c r="K10" s="65">
        <v>0</v>
      </c>
    </row>
    <row r="11" spans="1:11" x14ac:dyDescent="0.35">
      <c r="A11" s="1" t="s">
        <v>16</v>
      </c>
      <c r="B11" s="1" t="s">
        <v>23</v>
      </c>
      <c r="C11" s="1">
        <v>15</v>
      </c>
      <c r="D11" s="1">
        <v>2.5</v>
      </c>
      <c r="E11" s="1" t="s">
        <v>12</v>
      </c>
      <c r="F11" s="65">
        <v>0.08</v>
      </c>
      <c r="G11" s="65">
        <v>0.71</v>
      </c>
      <c r="H11" s="65">
        <v>0.67</v>
      </c>
      <c r="I11" s="65">
        <v>9.7708333333333339</v>
      </c>
      <c r="J11" s="65">
        <f>(G11*14)/(F11*12)</f>
        <v>10.354166666666666</v>
      </c>
      <c r="K11" s="65">
        <f>(G11-H11)*(100/12)</f>
        <v>0.3333333333333327</v>
      </c>
    </row>
    <row r="12" spans="1:11" x14ac:dyDescent="0.35">
      <c r="A12" s="1" t="s">
        <v>14</v>
      </c>
      <c r="B12" s="1" t="s">
        <v>22</v>
      </c>
      <c r="C12" s="1">
        <v>13</v>
      </c>
      <c r="D12" s="1">
        <v>2.5</v>
      </c>
      <c r="E12" s="1" t="s">
        <v>11</v>
      </c>
      <c r="F12" s="65">
        <v>0.08</v>
      </c>
      <c r="G12" s="65">
        <v>0.65</v>
      </c>
      <c r="H12" s="65">
        <v>0.6</v>
      </c>
      <c r="I12" s="65">
        <v>8.75</v>
      </c>
      <c r="J12" s="65">
        <f>(G12*14)/(F12*12)</f>
        <v>9.4791666666666661</v>
      </c>
      <c r="K12" s="65">
        <f>(G12-H12)*(100/12)</f>
        <v>0.41666666666666707</v>
      </c>
    </row>
    <row r="13" spans="1:11" x14ac:dyDescent="0.35">
      <c r="A13" s="1" t="s">
        <v>14</v>
      </c>
      <c r="B13" s="1" t="s">
        <v>22</v>
      </c>
      <c r="C13" s="1">
        <v>14</v>
      </c>
      <c r="D13" s="1">
        <v>2.5</v>
      </c>
      <c r="E13" s="1" t="s">
        <v>11</v>
      </c>
      <c r="F13" s="65">
        <v>0.08</v>
      </c>
      <c r="G13" s="65">
        <v>0.57999999999999996</v>
      </c>
      <c r="H13" s="65">
        <v>0.54</v>
      </c>
      <c r="I13" s="65">
        <v>7.88</v>
      </c>
      <c r="J13" s="65">
        <f>(G13*14)/(F13*12)</f>
        <v>8.4583333333333321</v>
      </c>
      <c r="K13" s="65">
        <f>(G13-H13)*(100/12)</f>
        <v>0.3333333333333327</v>
      </c>
    </row>
    <row r="14" spans="1:11" x14ac:dyDescent="0.35">
      <c r="A14" s="1" t="s">
        <v>14</v>
      </c>
      <c r="B14" s="1" t="s">
        <v>22</v>
      </c>
      <c r="C14" s="1">
        <v>15</v>
      </c>
      <c r="D14" s="1">
        <v>2.5</v>
      </c>
      <c r="E14" s="1" t="s">
        <v>11</v>
      </c>
      <c r="F14" s="65">
        <v>0.08</v>
      </c>
      <c r="G14" s="65">
        <v>0.62</v>
      </c>
      <c r="H14" s="65">
        <v>0.56999999999999995</v>
      </c>
      <c r="I14" s="65">
        <v>8.31</v>
      </c>
      <c r="J14" s="65">
        <f>(G14*14)/(F14*12)</f>
        <v>9.0416666666666661</v>
      </c>
      <c r="K14" s="65">
        <f>(G14-H14)*(100/12)</f>
        <v>0.41666666666666707</v>
      </c>
    </row>
    <row r="15" spans="1:11" x14ac:dyDescent="0.35">
      <c r="A15" s="1" t="s">
        <v>14</v>
      </c>
      <c r="B15" s="1" t="s">
        <v>22</v>
      </c>
      <c r="C15" s="1">
        <v>16</v>
      </c>
      <c r="D15" s="1">
        <v>2.5</v>
      </c>
      <c r="E15" s="1" t="s">
        <v>11</v>
      </c>
      <c r="F15" s="65">
        <v>0.1</v>
      </c>
      <c r="G15" s="65">
        <v>0.81</v>
      </c>
      <c r="H15" s="65">
        <v>0.66</v>
      </c>
      <c r="I15" s="65">
        <v>7.7</v>
      </c>
      <c r="J15" s="65">
        <f>(G15*14)/(F15*12)</f>
        <v>9.4499999999999993</v>
      </c>
      <c r="K15" s="65">
        <f>(G15-H15)*(100/12)</f>
        <v>1.2500000000000002</v>
      </c>
    </row>
    <row r="16" spans="1:11" x14ac:dyDescent="0.35">
      <c r="A16" s="1" t="s">
        <v>14</v>
      </c>
      <c r="B16" s="1" t="s">
        <v>22</v>
      </c>
      <c r="C16" s="1">
        <v>17</v>
      </c>
      <c r="D16" s="1">
        <v>2.5</v>
      </c>
      <c r="E16" s="1" t="s">
        <v>11</v>
      </c>
      <c r="F16" s="65">
        <v>0.08</v>
      </c>
      <c r="G16" s="65">
        <v>0.63</v>
      </c>
      <c r="H16" s="65">
        <v>0.59</v>
      </c>
      <c r="I16" s="65">
        <v>8.6</v>
      </c>
      <c r="J16" s="65">
        <f>(G16*14)/(F16*12)</f>
        <v>9.1875</v>
      </c>
      <c r="K16" s="65">
        <f>(G16-H16)*(100/12)</f>
        <v>0.33333333333333365</v>
      </c>
    </row>
    <row r="17" spans="1:11" x14ac:dyDescent="0.35">
      <c r="A17" s="1" t="s">
        <v>14</v>
      </c>
      <c r="B17" s="1" t="s">
        <v>22</v>
      </c>
      <c r="C17" s="1">
        <v>18</v>
      </c>
      <c r="D17" s="1">
        <v>2.5</v>
      </c>
      <c r="E17" s="1" t="s">
        <v>11</v>
      </c>
      <c r="F17" s="65">
        <v>0.06</v>
      </c>
      <c r="G17" s="65">
        <v>0.39</v>
      </c>
      <c r="H17" s="65">
        <v>0.35</v>
      </c>
      <c r="I17" s="65">
        <v>6.81</v>
      </c>
      <c r="J17" s="65">
        <f>(G17*14)/(F17*12)</f>
        <v>7.5833333333333339</v>
      </c>
      <c r="K17" s="65">
        <f>(G17-H17)*(100/12)</f>
        <v>0.33333333333333365</v>
      </c>
    </row>
    <row r="18" spans="1:11" x14ac:dyDescent="0.35">
      <c r="A18" s="1" t="s">
        <v>21</v>
      </c>
      <c r="B18" s="1" t="s">
        <v>22</v>
      </c>
      <c r="C18" s="1">
        <v>19</v>
      </c>
      <c r="D18" s="1">
        <v>2.5</v>
      </c>
      <c r="E18" s="1" t="s">
        <v>11</v>
      </c>
      <c r="F18" s="65">
        <v>0.08</v>
      </c>
      <c r="G18" s="65">
        <v>0.72</v>
      </c>
      <c r="H18" s="65">
        <v>0.72</v>
      </c>
      <c r="I18" s="65">
        <v>10.5</v>
      </c>
      <c r="J18" s="65">
        <f>(G18*14)/(F18*12)</f>
        <v>10.5</v>
      </c>
      <c r="K18" s="65">
        <f>(G18-H18)*(100/12)</f>
        <v>0</v>
      </c>
    </row>
    <row r="19" spans="1:11" x14ac:dyDescent="0.35">
      <c r="A19" s="1" t="s">
        <v>14</v>
      </c>
      <c r="B19" s="1" t="s">
        <v>22</v>
      </c>
      <c r="C19" s="1">
        <v>5</v>
      </c>
      <c r="D19" s="1">
        <v>2.5</v>
      </c>
      <c r="E19" s="1" t="s">
        <v>11</v>
      </c>
      <c r="F19" s="65">
        <v>7.0000000000000007E-2</v>
      </c>
      <c r="G19" s="65">
        <v>0.56000000000000005</v>
      </c>
      <c r="H19" s="65">
        <v>0.53</v>
      </c>
      <c r="I19" s="65">
        <v>8.83</v>
      </c>
      <c r="J19" s="65">
        <f>(G19*14)/(F19*12)</f>
        <v>9.3333333333333339</v>
      </c>
      <c r="K19" s="65">
        <f>(G19-H19)*(100/12)</f>
        <v>0.25000000000000022</v>
      </c>
    </row>
    <row r="20" spans="1:11" x14ac:dyDescent="0.35">
      <c r="A20" s="1" t="s">
        <v>14</v>
      </c>
      <c r="B20" s="1" t="s">
        <v>22</v>
      </c>
      <c r="C20" s="1">
        <v>6</v>
      </c>
      <c r="D20" s="1">
        <v>2.5</v>
      </c>
      <c r="E20" s="1" t="s">
        <v>11</v>
      </c>
      <c r="F20" s="65">
        <v>0.08</v>
      </c>
      <c r="G20" s="65">
        <v>0.64</v>
      </c>
      <c r="H20" s="65">
        <v>0.59</v>
      </c>
      <c r="I20" s="65">
        <v>8.6</v>
      </c>
      <c r="J20" s="65">
        <f>(G20*14)/(F20*12)</f>
        <v>9.3333333333333339</v>
      </c>
      <c r="K20" s="65">
        <f>(G20-H20)*(100/12)</f>
        <v>0.41666666666666707</v>
      </c>
    </row>
    <row r="21" spans="1:11" x14ac:dyDescent="0.35">
      <c r="A21" s="1" t="s">
        <v>13</v>
      </c>
      <c r="B21" s="1" t="s">
        <v>22</v>
      </c>
      <c r="C21" s="1">
        <v>1</v>
      </c>
      <c r="D21" s="1">
        <v>2.5</v>
      </c>
      <c r="E21" s="1" t="s">
        <v>10</v>
      </c>
      <c r="F21" s="65">
        <v>0.05</v>
      </c>
      <c r="G21" s="65">
        <v>0.34</v>
      </c>
      <c r="H21" s="65">
        <v>0.3</v>
      </c>
      <c r="I21" s="65">
        <v>7</v>
      </c>
      <c r="J21" s="65">
        <f>(G21*14)/(F21*12)</f>
        <v>7.9333333333333336</v>
      </c>
      <c r="K21" s="65">
        <f>(G21-H21)*(100/12)</f>
        <v>0.33333333333333365</v>
      </c>
    </row>
    <row r="22" spans="1:11" x14ac:dyDescent="0.35">
      <c r="A22" s="1" t="s">
        <v>13</v>
      </c>
      <c r="B22" s="1" t="s">
        <v>22</v>
      </c>
      <c r="C22" s="1">
        <v>2</v>
      </c>
      <c r="D22" s="1">
        <v>2.5</v>
      </c>
      <c r="E22" s="1" t="s">
        <v>10</v>
      </c>
      <c r="F22" s="65">
        <v>0.05</v>
      </c>
      <c r="G22" s="65">
        <v>0.34</v>
      </c>
      <c r="H22" s="65">
        <v>0.31</v>
      </c>
      <c r="I22" s="65">
        <v>7.23</v>
      </c>
      <c r="J22" s="65">
        <f>(G22*14)/(F22*12)</f>
        <v>7.9333333333333336</v>
      </c>
      <c r="K22" s="65">
        <f>(G22-H22)*(100/12)</f>
        <v>0.25000000000000022</v>
      </c>
    </row>
    <row r="23" spans="1:11" x14ac:dyDescent="0.35">
      <c r="A23" s="1" t="s">
        <v>13</v>
      </c>
      <c r="B23" s="1" t="s">
        <v>22</v>
      </c>
      <c r="C23" s="1">
        <v>3</v>
      </c>
      <c r="D23" s="1">
        <v>2.5</v>
      </c>
      <c r="E23" s="1" t="s">
        <v>10</v>
      </c>
      <c r="F23" s="65">
        <v>0.05</v>
      </c>
      <c r="G23" s="65">
        <v>0.4</v>
      </c>
      <c r="H23" s="65">
        <v>0.37</v>
      </c>
      <c r="I23" s="65">
        <v>8.6300000000000008</v>
      </c>
      <c r="J23" s="65">
        <f>(G23*14)/(F23*12)</f>
        <v>9.3333333333333321</v>
      </c>
      <c r="K23" s="65">
        <f>(G23-H23)*(100/12)</f>
        <v>0.25000000000000022</v>
      </c>
    </row>
    <row r="24" spans="1:11" x14ac:dyDescent="0.35">
      <c r="A24" s="1" t="s">
        <v>14</v>
      </c>
      <c r="B24" s="1" t="s">
        <v>22</v>
      </c>
      <c r="C24" s="1">
        <v>7</v>
      </c>
      <c r="D24" s="1">
        <v>2.5</v>
      </c>
      <c r="E24" s="1" t="s">
        <v>10</v>
      </c>
      <c r="F24" s="65">
        <v>7.0000000000000007E-2</v>
      </c>
      <c r="G24" s="65">
        <v>0.34</v>
      </c>
      <c r="H24" s="65">
        <v>0.31</v>
      </c>
      <c r="I24" s="65">
        <v>5.17</v>
      </c>
      <c r="J24" s="65">
        <f>(G24*14)/(F24*12)</f>
        <v>5.666666666666667</v>
      </c>
      <c r="K24" s="65">
        <f>(G24-H24)*(100/12)</f>
        <v>0.25000000000000022</v>
      </c>
    </row>
    <row r="25" spans="1:11" x14ac:dyDescent="0.35">
      <c r="A25" s="1" t="s">
        <v>14</v>
      </c>
      <c r="B25" s="1" t="s">
        <v>22</v>
      </c>
      <c r="C25" s="1">
        <v>8</v>
      </c>
      <c r="D25" s="1">
        <v>2.5</v>
      </c>
      <c r="E25" s="1" t="s">
        <v>10</v>
      </c>
      <c r="F25" s="65">
        <v>0.06</v>
      </c>
      <c r="G25" s="65">
        <v>0.4</v>
      </c>
      <c r="H25" s="65">
        <v>0.39</v>
      </c>
      <c r="I25" s="65">
        <v>7.58</v>
      </c>
      <c r="J25" s="65">
        <f>(G25*14)/(F25*12)</f>
        <v>7.7777777777777786</v>
      </c>
      <c r="K25" s="65">
        <f>(G25-H25)*(100/12)</f>
        <v>8.3333333333333412E-2</v>
      </c>
    </row>
    <row r="26" spans="1:11" x14ac:dyDescent="0.35">
      <c r="A26" s="1" t="s">
        <v>14</v>
      </c>
      <c r="B26" s="1" t="s">
        <v>22</v>
      </c>
      <c r="C26" s="1">
        <v>9</v>
      </c>
      <c r="D26" s="1">
        <v>2.5</v>
      </c>
      <c r="E26" s="1" t="s">
        <v>10</v>
      </c>
      <c r="F26" s="65">
        <v>0.04</v>
      </c>
      <c r="G26" s="65">
        <v>0.3</v>
      </c>
      <c r="H26" s="65">
        <v>0.28000000000000003</v>
      </c>
      <c r="I26" s="65">
        <v>8.17</v>
      </c>
      <c r="J26" s="65">
        <f>(G26*14)/(F26*12)</f>
        <v>8.75</v>
      </c>
      <c r="K26" s="65">
        <f>(G26-H26)*(100/12)</f>
        <v>0.16666666666666635</v>
      </c>
    </row>
    <row r="27" spans="1:11" x14ac:dyDescent="0.35">
      <c r="A27" s="1" t="s">
        <v>14</v>
      </c>
      <c r="B27" s="1" t="s">
        <v>22</v>
      </c>
      <c r="C27" s="1">
        <v>10</v>
      </c>
      <c r="D27" s="1">
        <v>2.5</v>
      </c>
      <c r="E27" s="1" t="s">
        <v>10</v>
      </c>
      <c r="F27" s="65">
        <v>0.06</v>
      </c>
      <c r="G27" s="65">
        <v>0.45</v>
      </c>
      <c r="H27" s="65">
        <v>0.45</v>
      </c>
      <c r="I27" s="65">
        <v>8.75</v>
      </c>
      <c r="J27" s="65">
        <f>(G27*14)/(F27*12)</f>
        <v>8.75</v>
      </c>
      <c r="K27" s="65">
        <f>(G27-H27)*(100/12)</f>
        <v>0</v>
      </c>
    </row>
    <row r="28" spans="1:11" x14ac:dyDescent="0.35">
      <c r="A28" s="1" t="s">
        <v>14</v>
      </c>
      <c r="B28" s="1" t="s">
        <v>22</v>
      </c>
      <c r="C28" s="1">
        <v>11</v>
      </c>
      <c r="D28" s="1">
        <v>2.5</v>
      </c>
      <c r="E28" s="1" t="s">
        <v>10</v>
      </c>
      <c r="F28" s="65">
        <v>0.06</v>
      </c>
      <c r="G28" s="65">
        <v>0.4</v>
      </c>
      <c r="H28" s="65">
        <v>0.35</v>
      </c>
      <c r="I28" s="65">
        <v>6.81</v>
      </c>
      <c r="J28" s="65">
        <f>(G28*14)/(F28*12)</f>
        <v>7.7777777777777786</v>
      </c>
      <c r="K28" s="65">
        <f>(G28-H28)*(100/12)</f>
        <v>0.41666666666666707</v>
      </c>
    </row>
    <row r="29" spans="1:11" x14ac:dyDescent="0.35">
      <c r="A29" s="1" t="s">
        <v>14</v>
      </c>
      <c r="B29" s="1" t="s">
        <v>22</v>
      </c>
      <c r="C29" s="1">
        <v>12</v>
      </c>
      <c r="D29" s="1">
        <v>2.5</v>
      </c>
      <c r="E29" s="1" t="s">
        <v>10</v>
      </c>
      <c r="F29" s="65">
        <v>0.05</v>
      </c>
      <c r="G29" s="65">
        <v>0.27</v>
      </c>
      <c r="H29" s="65">
        <v>0.26</v>
      </c>
      <c r="I29" s="65">
        <v>6.07</v>
      </c>
      <c r="J29" s="65">
        <f>(G29*14)/(F29*12)</f>
        <v>6.3</v>
      </c>
      <c r="K29" s="65">
        <f>(G29-H29)*(100/12)</f>
        <v>8.3333333333333412E-2</v>
      </c>
    </row>
    <row r="30" spans="1:11" x14ac:dyDescent="0.35">
      <c r="A30" s="1" t="s">
        <v>17</v>
      </c>
      <c r="B30" s="1" t="s">
        <v>23</v>
      </c>
      <c r="C30" s="1">
        <v>7</v>
      </c>
      <c r="D30" s="1">
        <v>2.5</v>
      </c>
      <c r="E30" s="1" t="s">
        <v>10</v>
      </c>
      <c r="F30" s="65">
        <v>0.06</v>
      </c>
      <c r="G30" s="65">
        <v>0.61</v>
      </c>
      <c r="H30" s="65">
        <v>0.6</v>
      </c>
      <c r="I30" s="65">
        <v>11.67</v>
      </c>
      <c r="J30" s="65">
        <f>(G30*14)/(F30*12)</f>
        <v>11.861111111111111</v>
      </c>
      <c r="K30" s="65">
        <f>(G30-H30)*(100/12)</f>
        <v>8.3333333333333412E-2</v>
      </c>
    </row>
    <row r="31" spans="1:11" x14ac:dyDescent="0.35">
      <c r="A31" s="1" t="s">
        <v>18</v>
      </c>
      <c r="B31" s="1" t="s">
        <v>23</v>
      </c>
      <c r="C31" s="1">
        <v>11</v>
      </c>
      <c r="D31" s="1">
        <v>2.5</v>
      </c>
      <c r="E31" s="1" t="s">
        <v>10</v>
      </c>
      <c r="F31" s="65">
        <v>0.05</v>
      </c>
      <c r="G31" s="65">
        <v>0.52</v>
      </c>
      <c r="H31" s="65">
        <v>0.49</v>
      </c>
      <c r="I31" s="65">
        <v>11.43</v>
      </c>
      <c r="J31" s="65">
        <f>(G31*14)/(F31*12)</f>
        <v>12.133333333333331</v>
      </c>
      <c r="K31" s="65">
        <f>(G31-H31)*(100/12)</f>
        <v>0.25000000000000022</v>
      </c>
    </row>
    <row r="32" spans="1:11" x14ac:dyDescent="0.35">
      <c r="A32" s="1" t="s">
        <v>19</v>
      </c>
      <c r="B32" s="1" t="s">
        <v>23</v>
      </c>
      <c r="C32" s="1">
        <v>19</v>
      </c>
      <c r="D32" s="1">
        <v>2.5</v>
      </c>
      <c r="E32" s="1" t="s">
        <v>10</v>
      </c>
      <c r="F32" s="65">
        <v>0.05</v>
      </c>
      <c r="G32" s="65">
        <v>0.62</v>
      </c>
      <c r="H32" s="65">
        <v>0.6</v>
      </c>
      <c r="I32" s="65">
        <v>14</v>
      </c>
      <c r="J32" s="65">
        <f>(G32*14)/(F32*12)</f>
        <v>14.466666666666663</v>
      </c>
      <c r="K32" s="65">
        <f>(G32-H32)*(100/12)</f>
        <v>0.16666666666666682</v>
      </c>
    </row>
    <row r="33" spans="1:11" x14ac:dyDescent="0.35">
      <c r="A33" s="1" t="s">
        <v>17</v>
      </c>
      <c r="B33" s="1" t="s">
        <v>23</v>
      </c>
      <c r="C33" s="1">
        <v>8</v>
      </c>
      <c r="D33" s="1">
        <v>2.5</v>
      </c>
      <c r="E33" s="1" t="s">
        <v>10</v>
      </c>
      <c r="F33" s="65">
        <v>0.08</v>
      </c>
      <c r="G33" s="65">
        <v>0.55000000000000004</v>
      </c>
      <c r="H33" s="65">
        <v>0.54</v>
      </c>
      <c r="I33" s="65">
        <v>7.8750000000000009</v>
      </c>
      <c r="J33" s="65">
        <f>(G33*14)/(F33*12)</f>
        <v>8.0208333333333339</v>
      </c>
      <c r="K33" s="65">
        <f>(G33-H33)*(100/12)</f>
        <v>8.3333333333333412E-2</v>
      </c>
    </row>
    <row r="34" spans="1:11" x14ac:dyDescent="0.35">
      <c r="A34" s="1" t="s">
        <v>18</v>
      </c>
      <c r="B34" s="1" t="s">
        <v>23</v>
      </c>
      <c r="C34" s="1">
        <v>9</v>
      </c>
      <c r="D34" s="1">
        <v>2.5</v>
      </c>
      <c r="E34" s="1" t="s">
        <v>10</v>
      </c>
      <c r="F34" s="65">
        <v>0.09</v>
      </c>
      <c r="G34" s="65">
        <v>0.59</v>
      </c>
      <c r="H34" s="65">
        <v>0.6</v>
      </c>
      <c r="I34" s="65">
        <v>7.7777777777777777</v>
      </c>
      <c r="J34" s="65">
        <f>(G34*14)/(F34*12)</f>
        <v>7.648148148148147</v>
      </c>
      <c r="K34" s="65">
        <v>0</v>
      </c>
    </row>
    <row r="35" spans="1:11" x14ac:dyDescent="0.35">
      <c r="A35" s="1" t="s">
        <v>18</v>
      </c>
      <c r="B35" s="1" t="s">
        <v>23</v>
      </c>
      <c r="C35" s="1">
        <v>10</v>
      </c>
      <c r="D35" s="1">
        <v>2.5</v>
      </c>
      <c r="E35" s="1" t="s">
        <v>10</v>
      </c>
      <c r="F35" s="65">
        <v>0.05</v>
      </c>
      <c r="G35" s="65">
        <v>0.56000000000000005</v>
      </c>
      <c r="H35" s="65">
        <v>0.63</v>
      </c>
      <c r="I35" s="65">
        <v>14.699999999999998</v>
      </c>
      <c r="J35" s="65">
        <f>(G35*14)/(F35*12)</f>
        <v>13.066666666666666</v>
      </c>
      <c r="K35" s="65">
        <v>0</v>
      </c>
    </row>
    <row r="36" spans="1:11" x14ac:dyDescent="0.35">
      <c r="A36" s="1" t="s">
        <v>15</v>
      </c>
      <c r="B36" s="1" t="s">
        <v>23</v>
      </c>
      <c r="C36" s="1">
        <v>11</v>
      </c>
      <c r="D36" s="1">
        <v>2.5</v>
      </c>
      <c r="E36" s="1" t="s">
        <v>10</v>
      </c>
      <c r="F36" s="65">
        <v>0.05</v>
      </c>
      <c r="G36" s="65">
        <v>0.52</v>
      </c>
      <c r="H36" s="65">
        <v>0.49</v>
      </c>
      <c r="I36" s="65">
        <v>11.43333333333333</v>
      </c>
      <c r="J36" s="65">
        <f>(G36*14)/(F36*12)</f>
        <v>12.133333333333331</v>
      </c>
      <c r="K36" s="65">
        <f>(G36-H36)*(100/12)</f>
        <v>0.25000000000000022</v>
      </c>
    </row>
    <row r="37" spans="1:11" x14ac:dyDescent="0.35">
      <c r="A37" s="1" t="s">
        <v>19</v>
      </c>
      <c r="B37" s="1" t="s">
        <v>23</v>
      </c>
      <c r="C37" s="1">
        <v>17</v>
      </c>
      <c r="D37" s="1">
        <v>2.5</v>
      </c>
      <c r="E37" s="1" t="s">
        <v>10</v>
      </c>
      <c r="F37" s="65">
        <v>0.1046439326763153</v>
      </c>
      <c r="G37" s="65">
        <v>0.6</v>
      </c>
      <c r="H37" s="65">
        <v>0.56999999999999995</v>
      </c>
      <c r="I37" s="65">
        <v>6.3548834891075678</v>
      </c>
      <c r="J37" s="65">
        <f>(G37*14)/(F37*12)</f>
        <v>6.6893510411658612</v>
      </c>
      <c r="K37" s="65">
        <f>(G37-H37)*(100/12)</f>
        <v>0.25000000000000022</v>
      </c>
    </row>
    <row r="38" spans="1:11" x14ac:dyDescent="0.35">
      <c r="A38" s="1" t="s">
        <v>19</v>
      </c>
      <c r="B38" s="1" t="s">
        <v>23</v>
      </c>
      <c r="C38" s="1">
        <v>18</v>
      </c>
      <c r="D38" s="1">
        <v>2.5</v>
      </c>
      <c r="E38" s="1" t="s">
        <v>10</v>
      </c>
      <c r="F38" s="65">
        <v>0.09</v>
      </c>
      <c r="G38" s="65">
        <v>0.68</v>
      </c>
      <c r="H38" s="65">
        <v>0.68</v>
      </c>
      <c r="I38" s="65">
        <v>8.8148148148148149</v>
      </c>
      <c r="J38" s="65">
        <f>(G38*14)/(F38*12)</f>
        <v>8.8148148148148149</v>
      </c>
      <c r="K38" s="65">
        <f>(G38-H38)*(100/12)</f>
        <v>0</v>
      </c>
    </row>
  </sheetData>
  <sortState xmlns:xlrd2="http://schemas.microsoft.com/office/spreadsheetml/2017/richdata2" ref="A2:K38">
    <sortCondition ref="E2:E3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3BEC2-D3C2-4F2F-9858-570D893E8B71}">
  <dimension ref="A1:BR129"/>
  <sheetViews>
    <sheetView workbookViewId="0">
      <selection activeCell="A3" sqref="A3"/>
    </sheetView>
  </sheetViews>
  <sheetFormatPr defaultRowHeight="15.5" x14ac:dyDescent="0.35"/>
  <cols>
    <col min="1" max="1" width="14.08203125" bestFit="1" customWidth="1"/>
    <col min="2" max="2" width="22.5" bestFit="1" customWidth="1"/>
  </cols>
  <sheetData>
    <row r="1" spans="1:70" x14ac:dyDescent="0.35">
      <c r="A1" s="101" t="s">
        <v>165</v>
      </c>
      <c r="B1" s="77" t="s">
        <v>346</v>
      </c>
      <c r="C1" s="48" t="s">
        <v>166</v>
      </c>
      <c r="D1" s="48" t="s">
        <v>166</v>
      </c>
      <c r="E1" s="48" t="s">
        <v>166</v>
      </c>
      <c r="F1" s="48" t="s">
        <v>166</v>
      </c>
      <c r="G1" s="48" t="s">
        <v>166</v>
      </c>
      <c r="H1" s="48" t="s">
        <v>166</v>
      </c>
      <c r="I1" s="48" t="s">
        <v>166</v>
      </c>
      <c r="J1" s="48" t="s">
        <v>166</v>
      </c>
      <c r="K1" s="48" t="s">
        <v>166</v>
      </c>
      <c r="L1" s="48"/>
      <c r="M1" s="48"/>
      <c r="N1" s="48"/>
      <c r="O1" s="48"/>
      <c r="P1" s="67" t="s">
        <v>166</v>
      </c>
      <c r="Q1" s="67" t="s">
        <v>166</v>
      </c>
      <c r="R1" s="67" t="s">
        <v>166</v>
      </c>
      <c r="S1" s="67" t="s">
        <v>166</v>
      </c>
      <c r="T1" s="67" t="s">
        <v>166</v>
      </c>
      <c r="U1" s="67" t="s">
        <v>166</v>
      </c>
      <c r="V1" s="67" t="s">
        <v>166</v>
      </c>
      <c r="W1" s="67" t="s">
        <v>166</v>
      </c>
      <c r="X1" s="67" t="s">
        <v>166</v>
      </c>
      <c r="Y1" s="67"/>
      <c r="Z1" s="67"/>
      <c r="AA1" s="67"/>
      <c r="AB1" s="67"/>
      <c r="AC1" s="68" t="s">
        <v>166</v>
      </c>
      <c r="AD1" s="68" t="s">
        <v>166</v>
      </c>
      <c r="AE1" s="68" t="s">
        <v>166</v>
      </c>
      <c r="AF1" s="68" t="s">
        <v>166</v>
      </c>
      <c r="AG1" s="68" t="s">
        <v>166</v>
      </c>
      <c r="AH1" s="68" t="s">
        <v>166</v>
      </c>
      <c r="AI1" s="68" t="s">
        <v>166</v>
      </c>
      <c r="AJ1" s="68" t="s">
        <v>166</v>
      </c>
      <c r="AK1" s="68" t="s">
        <v>166</v>
      </c>
      <c r="AL1" s="68"/>
      <c r="AM1" s="68"/>
      <c r="AN1" s="68"/>
      <c r="AO1" s="68"/>
      <c r="AP1" s="69" t="s">
        <v>166</v>
      </c>
      <c r="AQ1" s="69" t="s">
        <v>166</v>
      </c>
      <c r="AR1" s="69" t="s">
        <v>166</v>
      </c>
      <c r="AS1" s="69" t="s">
        <v>166</v>
      </c>
      <c r="AT1" s="69" t="s">
        <v>166</v>
      </c>
      <c r="AU1" s="69" t="s">
        <v>166</v>
      </c>
      <c r="AV1" s="69" t="s">
        <v>166</v>
      </c>
      <c r="AW1" s="69" t="s">
        <v>166</v>
      </c>
      <c r="AX1" s="69" t="s">
        <v>166</v>
      </c>
      <c r="AY1" s="69" t="s">
        <v>166</v>
      </c>
      <c r="AZ1" s="69"/>
      <c r="BA1" s="69"/>
      <c r="BB1" s="69"/>
      <c r="BC1" s="69"/>
      <c r="BD1" s="70" t="s">
        <v>166</v>
      </c>
      <c r="BE1" s="70" t="s">
        <v>166</v>
      </c>
      <c r="BF1" s="70" t="s">
        <v>166</v>
      </c>
      <c r="BG1" s="70" t="s">
        <v>166</v>
      </c>
      <c r="BH1" s="70" t="s">
        <v>166</v>
      </c>
      <c r="BI1" s="70" t="s">
        <v>166</v>
      </c>
      <c r="BJ1" s="70" t="s">
        <v>166</v>
      </c>
      <c r="BK1" s="70" t="s">
        <v>166</v>
      </c>
      <c r="BL1" s="71" t="s">
        <v>166</v>
      </c>
      <c r="BM1" s="70" t="s">
        <v>166</v>
      </c>
      <c r="BN1" s="70" t="s">
        <v>166</v>
      </c>
      <c r="BO1" s="72" t="s">
        <v>167</v>
      </c>
      <c r="BP1" s="70"/>
      <c r="BQ1" s="70"/>
      <c r="BR1" s="70"/>
    </row>
    <row r="2" spans="1:70" x14ac:dyDescent="0.35">
      <c r="A2" s="101"/>
      <c r="B2" s="51" t="s">
        <v>347</v>
      </c>
      <c r="C2" s="51" t="s">
        <v>168</v>
      </c>
      <c r="D2" s="51" t="s">
        <v>169</v>
      </c>
      <c r="E2" s="51" t="s">
        <v>170</v>
      </c>
      <c r="F2" s="51" t="s">
        <v>171</v>
      </c>
      <c r="G2" s="51" t="s">
        <v>172</v>
      </c>
      <c r="H2" s="51" t="s">
        <v>173</v>
      </c>
      <c r="I2" s="51" t="s">
        <v>174</v>
      </c>
      <c r="J2" s="51" t="s">
        <v>175</v>
      </c>
      <c r="K2" s="51" t="s">
        <v>176</v>
      </c>
      <c r="L2" s="51" t="s">
        <v>177</v>
      </c>
      <c r="M2" s="51" t="s">
        <v>178</v>
      </c>
      <c r="N2" s="51" t="s">
        <v>179</v>
      </c>
      <c r="O2" s="51" t="s">
        <v>180</v>
      </c>
      <c r="P2" s="73" t="s">
        <v>181</v>
      </c>
      <c r="Q2" s="73" t="s">
        <v>182</v>
      </c>
      <c r="R2" s="73" t="s">
        <v>183</v>
      </c>
      <c r="S2" s="73" t="s">
        <v>184</v>
      </c>
      <c r="T2" s="73" t="s">
        <v>185</v>
      </c>
      <c r="U2" s="73" t="s">
        <v>186</v>
      </c>
      <c r="V2" s="73" t="s">
        <v>187</v>
      </c>
      <c r="W2" s="73" t="s">
        <v>188</v>
      </c>
      <c r="X2" s="73" t="s">
        <v>189</v>
      </c>
      <c r="Y2" s="73"/>
      <c r="Z2" s="67" t="s">
        <v>178</v>
      </c>
      <c r="AA2" s="67" t="s">
        <v>179</v>
      </c>
      <c r="AB2" s="67" t="s">
        <v>180</v>
      </c>
      <c r="AC2" s="74" t="s">
        <v>190</v>
      </c>
      <c r="AD2" s="74" t="s">
        <v>191</v>
      </c>
      <c r="AE2" s="74" t="s">
        <v>192</v>
      </c>
      <c r="AF2" s="74" t="s">
        <v>193</v>
      </c>
      <c r="AG2" s="74" t="s">
        <v>194</v>
      </c>
      <c r="AH2" s="74" t="s">
        <v>195</v>
      </c>
      <c r="AI2" s="74" t="s">
        <v>196</v>
      </c>
      <c r="AJ2" s="74" t="s">
        <v>197</v>
      </c>
      <c r="AK2" s="74" t="s">
        <v>198</v>
      </c>
      <c r="AL2" s="74"/>
      <c r="AM2" s="68" t="s">
        <v>178</v>
      </c>
      <c r="AN2" s="68" t="s">
        <v>179</v>
      </c>
      <c r="AO2" s="68" t="s">
        <v>180</v>
      </c>
      <c r="AP2" s="75" t="s">
        <v>199</v>
      </c>
      <c r="AQ2" s="75" t="s">
        <v>200</v>
      </c>
      <c r="AR2" s="75" t="s">
        <v>201</v>
      </c>
      <c r="AS2" s="75" t="s">
        <v>202</v>
      </c>
      <c r="AT2" s="75" t="s">
        <v>203</v>
      </c>
      <c r="AU2" s="75" t="s">
        <v>204</v>
      </c>
      <c r="AV2" s="75" t="s">
        <v>205</v>
      </c>
      <c r="AW2" s="75" t="s">
        <v>206</v>
      </c>
      <c r="AX2" s="75" t="s">
        <v>207</v>
      </c>
      <c r="AY2" s="75" t="s">
        <v>208</v>
      </c>
      <c r="AZ2" s="75"/>
      <c r="BA2" s="69" t="s">
        <v>178</v>
      </c>
      <c r="BB2" s="69" t="s">
        <v>179</v>
      </c>
      <c r="BC2" s="69" t="s">
        <v>180</v>
      </c>
      <c r="BD2" s="76" t="s">
        <v>209</v>
      </c>
      <c r="BE2" s="76" t="s">
        <v>210</v>
      </c>
      <c r="BF2" s="76" t="s">
        <v>211</v>
      </c>
      <c r="BG2" s="76" t="s">
        <v>212</v>
      </c>
      <c r="BH2" s="76" t="s">
        <v>213</v>
      </c>
      <c r="BI2" s="76" t="s">
        <v>214</v>
      </c>
      <c r="BJ2" s="76" t="s">
        <v>215</v>
      </c>
      <c r="BK2" s="76" t="s">
        <v>216</v>
      </c>
      <c r="BL2" s="72" t="s">
        <v>217</v>
      </c>
      <c r="BM2" s="76" t="s">
        <v>218</v>
      </c>
      <c r="BN2" s="76" t="s">
        <v>219</v>
      </c>
      <c r="BO2" s="71"/>
      <c r="BP2" s="70" t="s">
        <v>178</v>
      </c>
      <c r="BQ2" s="70" t="s">
        <v>179</v>
      </c>
      <c r="BR2" s="70" t="s">
        <v>180</v>
      </c>
    </row>
    <row r="3" spans="1:70" x14ac:dyDescent="0.35">
      <c r="A3" s="50" t="s">
        <v>220</v>
      </c>
      <c r="B3" s="51" t="s">
        <v>348</v>
      </c>
      <c r="C3" s="51" t="s">
        <v>221</v>
      </c>
      <c r="D3" s="51" t="s">
        <v>222</v>
      </c>
      <c r="E3" s="51" t="s">
        <v>223</v>
      </c>
      <c r="F3" s="51" t="s">
        <v>224</v>
      </c>
      <c r="G3" s="51" t="s">
        <v>225</v>
      </c>
      <c r="H3" s="51" t="s">
        <v>226</v>
      </c>
      <c r="I3" s="51" t="s">
        <v>227</v>
      </c>
      <c r="J3" s="51" t="s">
        <v>228</v>
      </c>
      <c r="K3" s="51" t="s">
        <v>229</v>
      </c>
      <c r="L3" s="51"/>
      <c r="M3" s="51"/>
      <c r="N3" s="51"/>
      <c r="O3" s="51"/>
      <c r="P3" s="52" t="s">
        <v>230</v>
      </c>
      <c r="Q3" s="52" t="s">
        <v>231</v>
      </c>
      <c r="R3" s="52" t="s">
        <v>232</v>
      </c>
      <c r="S3" s="52" t="s">
        <v>233</v>
      </c>
      <c r="T3" s="52" t="s">
        <v>234</v>
      </c>
      <c r="U3" s="52" t="s">
        <v>235</v>
      </c>
      <c r="V3" s="52" t="s">
        <v>236</v>
      </c>
      <c r="W3" s="52" t="s">
        <v>237</v>
      </c>
      <c r="X3" s="52" t="s">
        <v>238</v>
      </c>
      <c r="Y3" s="52"/>
      <c r="Z3" s="52"/>
      <c r="AA3" s="52"/>
      <c r="AB3" s="52"/>
      <c r="AC3" s="53" t="s">
        <v>239</v>
      </c>
      <c r="AD3" s="53" t="s">
        <v>240</v>
      </c>
      <c r="AE3" s="53" t="s">
        <v>241</v>
      </c>
      <c r="AF3" s="53" t="s">
        <v>242</v>
      </c>
      <c r="AG3" s="53" t="s">
        <v>243</v>
      </c>
      <c r="AH3" s="53" t="s">
        <v>244</v>
      </c>
      <c r="AI3" s="53" t="s">
        <v>245</v>
      </c>
      <c r="AJ3" s="53" t="s">
        <v>246</v>
      </c>
      <c r="AK3" s="53" t="s">
        <v>247</v>
      </c>
      <c r="AL3" s="53"/>
      <c r="AM3" s="53"/>
      <c r="AN3" s="53"/>
      <c r="AO3" s="53"/>
      <c r="AP3" s="54" t="s">
        <v>248</v>
      </c>
      <c r="AQ3" s="54" t="s">
        <v>249</v>
      </c>
      <c r="AR3" s="54" t="s">
        <v>250</v>
      </c>
      <c r="AS3" s="54" t="s">
        <v>251</v>
      </c>
      <c r="AT3" s="54" t="s">
        <v>252</v>
      </c>
      <c r="AU3" s="54" t="s">
        <v>253</v>
      </c>
      <c r="AV3" s="54" t="s">
        <v>254</v>
      </c>
      <c r="AW3" s="54" t="s">
        <v>255</v>
      </c>
      <c r="AX3" s="54" t="s">
        <v>256</v>
      </c>
      <c r="AY3" s="54" t="s">
        <v>257</v>
      </c>
      <c r="AZ3" s="54"/>
      <c r="BA3" s="54"/>
      <c r="BB3" s="54"/>
      <c r="BC3" s="54"/>
      <c r="BD3" s="55" t="s">
        <v>258</v>
      </c>
      <c r="BE3" s="55" t="s">
        <v>259</v>
      </c>
      <c r="BF3" s="55" t="s">
        <v>260</v>
      </c>
      <c r="BG3" s="55" t="s">
        <v>261</v>
      </c>
      <c r="BH3" s="55" t="s">
        <v>262</v>
      </c>
      <c r="BI3" s="55" t="s">
        <v>263</v>
      </c>
      <c r="BJ3" s="55" t="s">
        <v>264</v>
      </c>
      <c r="BK3" s="55" t="s">
        <v>265</v>
      </c>
      <c r="BL3" s="56" t="s">
        <v>266</v>
      </c>
      <c r="BM3" s="55" t="s">
        <v>267</v>
      </c>
      <c r="BN3" s="55" t="s">
        <v>268</v>
      </c>
      <c r="BO3" s="57"/>
      <c r="BP3" s="70"/>
      <c r="BQ3" s="70"/>
      <c r="BR3" s="70"/>
    </row>
    <row r="4" spans="1:70" x14ac:dyDescent="0.35">
      <c r="A4" s="58">
        <v>3.9989999999999998E-2</v>
      </c>
      <c r="B4" s="59">
        <v>1.91515E-3</v>
      </c>
      <c r="C4" s="59">
        <v>4.3805900000000002E-3</v>
      </c>
      <c r="D4" s="59">
        <v>1.71382E-3</v>
      </c>
      <c r="E4" s="59">
        <v>1.6538499999999999E-3</v>
      </c>
      <c r="F4" s="59">
        <v>5.0427600000000003E-3</v>
      </c>
      <c r="G4" s="59">
        <v>2.6663300000000002E-3</v>
      </c>
      <c r="H4" s="59">
        <v>2.6207600000000002E-3</v>
      </c>
      <c r="I4" s="59">
        <v>3.9289199999999998E-3</v>
      </c>
      <c r="J4" s="59">
        <v>6.8858999999999999E-4</v>
      </c>
      <c r="K4" s="59">
        <v>1.4562E-7</v>
      </c>
      <c r="L4" s="59">
        <f>AVERAGE(B4:K4)</f>
        <v>2.4610915619999998E-3</v>
      </c>
      <c r="M4" s="49">
        <f>_xlfn.STDEV.P(B4:K4)*2</f>
        <v>3.0514092455669844E-3</v>
      </c>
      <c r="N4" s="60">
        <f>L4-M4</f>
        <v>-5.9031768356698463E-4</v>
      </c>
      <c r="O4" s="60">
        <f>L4+M4</f>
        <v>5.5125008075669838E-3</v>
      </c>
      <c r="P4" s="59">
        <v>5.1608699999999997E-3</v>
      </c>
      <c r="Q4" s="59">
        <v>4.0057599999999997E-3</v>
      </c>
      <c r="R4" s="59">
        <v>1.9815100000000001E-3</v>
      </c>
      <c r="S4" s="59">
        <v>3.4968299999999998E-3</v>
      </c>
      <c r="T4" s="59">
        <v>5.3894200000000005E-4</v>
      </c>
      <c r="U4" s="59">
        <v>1.9986100000000001E-3</v>
      </c>
      <c r="V4" s="59">
        <v>2.6908100000000001E-3</v>
      </c>
      <c r="W4" s="59">
        <v>4.1265499999999997E-3</v>
      </c>
      <c r="X4" s="59">
        <v>2.6688699999999998E-3</v>
      </c>
      <c r="Y4" s="59">
        <f>AVERAGE(P4:X4)</f>
        <v>2.9631946666666669E-3</v>
      </c>
      <c r="Z4" s="49">
        <f>_xlfn.STDEV.P(P4:X4)*2</f>
        <v>2.623554113319309E-3</v>
      </c>
      <c r="AA4" s="60">
        <f>Y4-Z4</f>
        <v>3.3964055334735795E-4</v>
      </c>
      <c r="AB4" s="60">
        <f>Y4+Z4</f>
        <v>5.5867487799859759E-3</v>
      </c>
      <c r="AC4" s="59">
        <v>3.30497E-3</v>
      </c>
      <c r="AD4" s="59">
        <v>2.70536E-3</v>
      </c>
      <c r="AE4" s="59">
        <v>3.4993799999999999E-3</v>
      </c>
      <c r="AF4" s="59">
        <v>1.43589E-3</v>
      </c>
      <c r="AG4" s="59">
        <v>0</v>
      </c>
      <c r="AH4" s="59">
        <v>5.3524500000000001E-9</v>
      </c>
      <c r="AI4" s="59">
        <v>0</v>
      </c>
      <c r="AJ4" s="59">
        <v>0</v>
      </c>
      <c r="AK4" s="59">
        <v>1.3926800000000001E-3</v>
      </c>
      <c r="AL4" s="59">
        <f>AVERAGE(AC4:AK4)</f>
        <v>1.3709205947166668E-3</v>
      </c>
      <c r="AM4" s="49">
        <f t="shared" ref="AM4:AM67" si="0">_xlfn.STDEV.P(AC4:AK4)*2</f>
        <v>2.7947560415307934E-3</v>
      </c>
      <c r="AN4" s="60">
        <f>AL4-AM4</f>
        <v>-1.4238354468141265E-3</v>
      </c>
      <c r="AO4" s="60">
        <f>AL4+AM4</f>
        <v>4.1656766362474602E-3</v>
      </c>
      <c r="AP4" s="59">
        <v>0</v>
      </c>
      <c r="AQ4" s="59">
        <v>0</v>
      </c>
      <c r="AR4" s="59">
        <v>0</v>
      </c>
      <c r="AS4" s="59">
        <v>0</v>
      </c>
      <c r="AT4" s="59">
        <v>0</v>
      </c>
      <c r="AU4" s="59">
        <v>0</v>
      </c>
      <c r="AV4" s="59">
        <v>0</v>
      </c>
      <c r="AW4" s="59">
        <v>0</v>
      </c>
      <c r="AX4" s="59">
        <v>0</v>
      </c>
      <c r="AY4" s="59">
        <v>0</v>
      </c>
      <c r="AZ4" s="59">
        <f>AVERAGE(AP4:AY4)</f>
        <v>0</v>
      </c>
      <c r="BA4" s="49">
        <f>_xlfn.STDEV.P(AP4:AY4)*2</f>
        <v>0</v>
      </c>
      <c r="BB4" s="60">
        <f>AZ4-BA4</f>
        <v>0</v>
      </c>
      <c r="BC4" s="60">
        <f>AZ4+BA4</f>
        <v>0</v>
      </c>
      <c r="BD4" s="59">
        <v>0</v>
      </c>
      <c r="BE4" s="59">
        <v>0</v>
      </c>
      <c r="BF4" s="59">
        <v>0</v>
      </c>
      <c r="BG4" s="59">
        <v>1.02818E-4</v>
      </c>
      <c r="BH4" s="59">
        <v>1.85489E-7</v>
      </c>
      <c r="BI4" s="59">
        <v>0</v>
      </c>
      <c r="BJ4" s="59">
        <v>0</v>
      </c>
      <c r="BK4" s="59">
        <v>0</v>
      </c>
      <c r="BL4" s="60">
        <v>0</v>
      </c>
      <c r="BM4" s="59">
        <v>0</v>
      </c>
      <c r="BN4" s="59">
        <v>0</v>
      </c>
      <c r="BO4" s="61">
        <f>AVERAGE(BD4:BN4)</f>
        <v>9.3639535454545458E-6</v>
      </c>
      <c r="BP4" s="49">
        <f>_xlfn.STDEV.P(BD4:BN4)*2</f>
        <v>5.9105623926087937E-5</v>
      </c>
      <c r="BQ4" s="60">
        <f>BO4-BP4</f>
        <v>-4.9741670380633394E-5</v>
      </c>
      <c r="BR4" s="60">
        <f>BO4+BP4</f>
        <v>6.8469577471542479E-5</v>
      </c>
    </row>
    <row r="5" spans="1:70" x14ac:dyDescent="0.35">
      <c r="A5" s="58">
        <v>4.3899599999999997E-2</v>
      </c>
      <c r="B5" s="59">
        <v>2.3929799999999998E-3</v>
      </c>
      <c r="C5" s="59">
        <v>5.2070600000000003E-3</v>
      </c>
      <c r="D5" s="59">
        <v>2.1425900000000002E-3</v>
      </c>
      <c r="E5" s="59">
        <v>2.0610300000000002E-3</v>
      </c>
      <c r="F5" s="59">
        <v>6.0337300000000002E-3</v>
      </c>
      <c r="G5" s="59">
        <v>3.2435400000000001E-3</v>
      </c>
      <c r="H5" s="59">
        <v>3.1758799999999998E-3</v>
      </c>
      <c r="I5" s="59">
        <v>4.6649500000000002E-3</v>
      </c>
      <c r="J5" s="59">
        <v>9.3578200000000002E-4</v>
      </c>
      <c r="K5" s="59">
        <v>6.8979200000000002E-6</v>
      </c>
      <c r="L5" s="59">
        <f t="shared" ref="L5:L68" si="1">AVERAGE(B5:K5)</f>
        <v>2.986443992E-3</v>
      </c>
      <c r="M5" s="49">
        <f t="shared" ref="M5:M68" si="2">_xlfn.STDEV.P(B5:K5)*2</f>
        <v>3.5855289023347934E-3</v>
      </c>
      <c r="N5" s="60">
        <f t="shared" ref="N5:N68" si="3">L5-M5</f>
        <v>-5.9908491033479339E-4</v>
      </c>
      <c r="O5" s="60">
        <f t="shared" ref="O5:O68" si="4">L5+M5</f>
        <v>6.5719728943347934E-3</v>
      </c>
      <c r="P5" s="59">
        <v>6.0885499999999999E-3</v>
      </c>
      <c r="Q5" s="59">
        <v>4.7156200000000002E-3</v>
      </c>
      <c r="R5" s="59">
        <v>2.34045E-3</v>
      </c>
      <c r="S5" s="59">
        <v>4.1559800000000001E-3</v>
      </c>
      <c r="T5" s="59">
        <v>7.9301199999999995E-4</v>
      </c>
      <c r="U5" s="59">
        <v>2.3761699999999999E-3</v>
      </c>
      <c r="V5" s="59">
        <v>3.1904699999999999E-3</v>
      </c>
      <c r="W5" s="59">
        <v>4.9088600000000001E-3</v>
      </c>
      <c r="X5" s="59">
        <v>3.3307599999999999E-3</v>
      </c>
      <c r="Y5" s="59">
        <f t="shared" ref="Y5:Y68" si="5">AVERAGE(P5:X5)</f>
        <v>3.5444302222222227E-3</v>
      </c>
      <c r="Z5" s="49">
        <f t="shared" ref="Z5:Z68" si="6">_xlfn.STDEV.P(P5:X5)*2</f>
        <v>3.028423722527286E-3</v>
      </c>
      <c r="AA5" s="60">
        <f t="shared" ref="AA5:AA68" si="7">Y5-Z5</f>
        <v>5.1600649969493675E-4</v>
      </c>
      <c r="AB5" s="60">
        <f t="shared" ref="AB5:AB68" si="8">Y5+Z5</f>
        <v>6.5728539447495087E-3</v>
      </c>
      <c r="AC5" s="59">
        <v>3.98234E-3</v>
      </c>
      <c r="AD5" s="59">
        <v>3.2140599999999999E-3</v>
      </c>
      <c r="AE5" s="59">
        <v>4.1540300000000004E-3</v>
      </c>
      <c r="AF5" s="59">
        <v>1.78133E-3</v>
      </c>
      <c r="AG5" s="59">
        <v>0</v>
      </c>
      <c r="AH5" s="59">
        <v>6.7926099999999998E-7</v>
      </c>
      <c r="AI5" s="59">
        <v>0</v>
      </c>
      <c r="AJ5" s="59">
        <v>0</v>
      </c>
      <c r="AK5" s="59">
        <v>1.7645499999999999E-3</v>
      </c>
      <c r="AL5" s="59">
        <f t="shared" ref="AL5:AL68" si="9">AVERAGE(AC5:AK5)</f>
        <v>1.655221029E-3</v>
      </c>
      <c r="AM5" s="49">
        <f t="shared" si="0"/>
        <v>3.3382725166236724E-3</v>
      </c>
      <c r="AN5" s="60">
        <f t="shared" ref="AN5:AN68" si="10">AL5-AM5</f>
        <v>-1.6830514876236724E-3</v>
      </c>
      <c r="AO5" s="60">
        <f t="shared" ref="AO5:AO68" si="11">AL5+AM5</f>
        <v>4.9934935456236729E-3</v>
      </c>
      <c r="AP5" s="59">
        <v>0</v>
      </c>
      <c r="AQ5" s="59">
        <v>0</v>
      </c>
      <c r="AR5" s="59">
        <v>0</v>
      </c>
      <c r="AS5" s="59">
        <v>0</v>
      </c>
      <c r="AT5" s="59">
        <v>0</v>
      </c>
      <c r="AU5" s="59">
        <v>0</v>
      </c>
      <c r="AV5" s="59">
        <v>0</v>
      </c>
      <c r="AW5" s="59">
        <v>0</v>
      </c>
      <c r="AX5" s="59">
        <v>0</v>
      </c>
      <c r="AY5" s="59">
        <v>0</v>
      </c>
      <c r="AZ5" s="59">
        <f t="shared" ref="AZ5:AZ68" si="12">AVERAGE(AP5:AY5)</f>
        <v>0</v>
      </c>
      <c r="BA5" s="49">
        <f t="shared" ref="BA5:BA68" si="13">_xlfn.STDEV.P(AP5:AY5)*2</f>
        <v>0</v>
      </c>
      <c r="BB5" s="60">
        <f t="shared" ref="BB5:BB68" si="14">AZ5-BA5</f>
        <v>0</v>
      </c>
      <c r="BC5" s="60">
        <f t="shared" ref="BC5:BC68" si="15">AZ5+BA5</f>
        <v>0</v>
      </c>
      <c r="BD5" s="59">
        <v>0</v>
      </c>
      <c r="BE5" s="59">
        <v>0</v>
      </c>
      <c r="BF5" s="59">
        <v>0</v>
      </c>
      <c r="BG5" s="59">
        <v>2.3279799999999999E-4</v>
      </c>
      <c r="BH5" s="59">
        <v>8.4522300000000006E-6</v>
      </c>
      <c r="BI5" s="59">
        <v>0</v>
      </c>
      <c r="BJ5" s="59">
        <v>0</v>
      </c>
      <c r="BK5" s="59">
        <v>0</v>
      </c>
      <c r="BL5" s="60">
        <v>0</v>
      </c>
      <c r="BM5" s="59">
        <v>0</v>
      </c>
      <c r="BN5" s="59">
        <v>0</v>
      </c>
      <c r="BO5" s="61">
        <f t="shared" ref="BO5:BO68" si="16">AVERAGE(BD5:BN5)</f>
        <v>2.1931839090909091E-5</v>
      </c>
      <c r="BP5" s="49">
        <f t="shared" ref="BP5:BP68" si="17">_xlfn.STDEV.P(BD5:BN5)*2</f>
        <v>1.3345109798379068E-4</v>
      </c>
      <c r="BQ5" s="60">
        <f t="shared" ref="BQ5:BQ68" si="18">BO5-BP5</f>
        <v>-1.1151925889288159E-4</v>
      </c>
      <c r="BR5" s="60">
        <f t="shared" ref="BR5:BR68" si="19">BO5+BP5</f>
        <v>1.5538293707469976E-4</v>
      </c>
    </row>
    <row r="6" spans="1:70" x14ac:dyDescent="0.35">
      <c r="A6" s="58">
        <v>4.8191499999999998E-2</v>
      </c>
      <c r="B6" s="59">
        <v>3.7435099999999998E-3</v>
      </c>
      <c r="C6" s="59">
        <v>7.4416600000000001E-3</v>
      </c>
      <c r="D6" s="59">
        <v>3.3560299999999999E-3</v>
      </c>
      <c r="E6" s="59">
        <v>3.21325E-3</v>
      </c>
      <c r="F6" s="59">
        <v>8.6815299999999998E-3</v>
      </c>
      <c r="G6" s="59">
        <v>4.8282899999999998E-3</v>
      </c>
      <c r="H6" s="59">
        <v>4.7084900000000001E-3</v>
      </c>
      <c r="I6" s="59">
        <v>6.6522100000000004E-3</v>
      </c>
      <c r="J6" s="59">
        <v>1.68052E-3</v>
      </c>
      <c r="K6" s="59">
        <v>9.3132899999999997E-5</v>
      </c>
      <c r="L6" s="59">
        <f t="shared" si="1"/>
        <v>4.4398622899999999E-3</v>
      </c>
      <c r="M6" s="49">
        <f t="shared" si="2"/>
        <v>4.9716096666621752E-3</v>
      </c>
      <c r="N6" s="60">
        <f t="shared" si="3"/>
        <v>-5.3174737666217536E-4</v>
      </c>
      <c r="O6" s="60">
        <f t="shared" si="4"/>
        <v>9.4114719566621742E-3</v>
      </c>
      <c r="P6" s="59">
        <v>8.5609799999999993E-3</v>
      </c>
      <c r="Q6" s="59">
        <v>6.5968499999999996E-3</v>
      </c>
      <c r="R6" s="59">
        <v>3.2899800000000001E-3</v>
      </c>
      <c r="S6" s="59">
        <v>5.8864599999999996E-3</v>
      </c>
      <c r="T6" s="59">
        <v>1.5790800000000001E-3</v>
      </c>
      <c r="U6" s="59">
        <v>3.36747E-3</v>
      </c>
      <c r="V6" s="59">
        <v>4.5081299999999999E-3</v>
      </c>
      <c r="W6" s="59">
        <v>6.9678400000000003E-3</v>
      </c>
      <c r="X6" s="59">
        <v>5.0508100000000002E-3</v>
      </c>
      <c r="Y6" s="59">
        <f t="shared" si="5"/>
        <v>5.089733333333334E-3</v>
      </c>
      <c r="Z6" s="49">
        <f t="shared" si="6"/>
        <v>4.0744613517644532E-3</v>
      </c>
      <c r="AA6" s="60">
        <f t="shared" si="7"/>
        <v>1.0152719815688807E-3</v>
      </c>
      <c r="AB6" s="60">
        <f t="shared" si="8"/>
        <v>9.164194685097788E-3</v>
      </c>
      <c r="AC6" s="59">
        <v>5.7797300000000003E-3</v>
      </c>
      <c r="AD6" s="59">
        <v>4.5599600000000001E-3</v>
      </c>
      <c r="AE6" s="59">
        <v>5.9049300000000001E-3</v>
      </c>
      <c r="AF6" s="59">
        <v>2.77903E-3</v>
      </c>
      <c r="AG6" s="59">
        <v>0</v>
      </c>
      <c r="AH6" s="59">
        <v>2.18255E-5</v>
      </c>
      <c r="AI6" s="59">
        <v>0</v>
      </c>
      <c r="AJ6" s="59">
        <v>0</v>
      </c>
      <c r="AK6" s="59">
        <v>2.8628199999999999E-3</v>
      </c>
      <c r="AL6" s="59">
        <f t="shared" si="9"/>
        <v>2.4342550555555556E-3</v>
      </c>
      <c r="AM6" s="49">
        <f t="shared" si="0"/>
        <v>4.7914533051938877E-3</v>
      </c>
      <c r="AN6" s="60">
        <f t="shared" si="10"/>
        <v>-2.3571982496383322E-3</v>
      </c>
      <c r="AO6" s="60">
        <f t="shared" si="11"/>
        <v>7.2257083607494433E-3</v>
      </c>
      <c r="AP6" s="59">
        <v>0</v>
      </c>
      <c r="AQ6" s="59">
        <v>0</v>
      </c>
      <c r="AR6" s="59">
        <v>0</v>
      </c>
      <c r="AS6" s="59">
        <v>0</v>
      </c>
      <c r="AT6" s="59">
        <v>0</v>
      </c>
      <c r="AU6" s="59">
        <v>0</v>
      </c>
      <c r="AV6" s="59">
        <v>0</v>
      </c>
      <c r="AW6" s="59">
        <v>0</v>
      </c>
      <c r="AX6" s="59">
        <v>0</v>
      </c>
      <c r="AY6" s="59">
        <v>0</v>
      </c>
      <c r="AZ6" s="59">
        <f t="shared" si="12"/>
        <v>0</v>
      </c>
      <c r="BA6" s="49">
        <f t="shared" si="13"/>
        <v>0</v>
      </c>
      <c r="BB6" s="60">
        <f t="shared" si="14"/>
        <v>0</v>
      </c>
      <c r="BC6" s="60">
        <f t="shared" si="15"/>
        <v>0</v>
      </c>
      <c r="BD6" s="59">
        <v>0</v>
      </c>
      <c r="BE6" s="59">
        <v>0</v>
      </c>
      <c r="BF6" s="59">
        <v>0</v>
      </c>
      <c r="BG6" s="59">
        <v>7.0040200000000003E-4</v>
      </c>
      <c r="BH6" s="59">
        <v>1.05983E-4</v>
      </c>
      <c r="BI6" s="59">
        <v>0</v>
      </c>
      <c r="BJ6" s="59">
        <v>0</v>
      </c>
      <c r="BK6" s="59">
        <v>0</v>
      </c>
      <c r="BL6" s="60">
        <v>0</v>
      </c>
      <c r="BM6" s="59">
        <v>0</v>
      </c>
      <c r="BN6" s="59">
        <v>0</v>
      </c>
      <c r="BO6" s="61">
        <f t="shared" si="16"/>
        <v>7.3307727272727279E-5</v>
      </c>
      <c r="BP6" s="49">
        <f t="shared" si="17"/>
        <v>4.0121683379719744E-4</v>
      </c>
      <c r="BQ6" s="60">
        <f t="shared" si="18"/>
        <v>-3.2790910652447016E-4</v>
      </c>
      <c r="BR6" s="60">
        <f t="shared" si="19"/>
        <v>4.7452456106992472E-4</v>
      </c>
    </row>
    <row r="7" spans="1:70" x14ac:dyDescent="0.35">
      <c r="A7" s="58">
        <v>5.2902900000000003E-2</v>
      </c>
      <c r="B7" s="59">
        <v>7.2154799999999998E-3</v>
      </c>
      <c r="C7" s="59">
        <v>1.3443999999999999E-2</v>
      </c>
      <c r="D7" s="59">
        <v>6.4730500000000002E-3</v>
      </c>
      <c r="E7" s="59">
        <v>6.1765199999999996E-3</v>
      </c>
      <c r="F7" s="59">
        <v>1.5816E-2</v>
      </c>
      <c r="G7" s="59">
        <v>8.9872700000000003E-3</v>
      </c>
      <c r="H7" s="59">
        <v>8.7336299999999992E-3</v>
      </c>
      <c r="I7" s="59">
        <v>1.19995E-2</v>
      </c>
      <c r="J7" s="59">
        <v>3.55055E-3</v>
      </c>
      <c r="K7" s="59">
        <v>5.1218599999999998E-4</v>
      </c>
      <c r="L7" s="59">
        <f t="shared" si="1"/>
        <v>8.2908185999999995E-3</v>
      </c>
      <c r="M7" s="49">
        <f t="shared" si="2"/>
        <v>8.7069453597260239E-3</v>
      </c>
      <c r="N7" s="60">
        <f t="shared" si="3"/>
        <v>-4.1612675972602445E-4</v>
      </c>
      <c r="O7" s="60">
        <f t="shared" si="4"/>
        <v>1.6997763959726023E-2</v>
      </c>
      <c r="P7" s="59">
        <v>1.53022E-2</v>
      </c>
      <c r="Q7" s="59">
        <v>1.17065E-2</v>
      </c>
      <c r="R7" s="59">
        <v>5.8758100000000004E-3</v>
      </c>
      <c r="S7" s="59">
        <v>1.0553699999999999E-2</v>
      </c>
      <c r="T7" s="59">
        <v>3.54207E-3</v>
      </c>
      <c r="U7" s="59">
        <v>6.0540100000000003E-3</v>
      </c>
      <c r="V7" s="59">
        <v>8.0751099999999999E-3</v>
      </c>
      <c r="W7" s="59">
        <v>1.25088E-2</v>
      </c>
      <c r="X7" s="59">
        <v>9.4223899999999992E-3</v>
      </c>
      <c r="Y7" s="59">
        <f t="shared" si="5"/>
        <v>9.2267322222222212E-3</v>
      </c>
      <c r="Z7" s="49">
        <f t="shared" si="6"/>
        <v>7.0100916354751061E-3</v>
      </c>
      <c r="AA7" s="60">
        <f t="shared" si="7"/>
        <v>2.2166405867471151E-3</v>
      </c>
      <c r="AB7" s="60">
        <f t="shared" si="8"/>
        <v>1.6236823857697327E-2</v>
      </c>
      <c r="AC7" s="59">
        <v>1.0561900000000001E-2</v>
      </c>
      <c r="AD7" s="59">
        <v>8.1539999999999998E-3</v>
      </c>
      <c r="AE7" s="59">
        <v>1.05875E-2</v>
      </c>
      <c r="AF7" s="59">
        <v>5.3500700000000002E-3</v>
      </c>
      <c r="AG7" s="59">
        <v>0</v>
      </c>
      <c r="AH7" s="59">
        <v>1.95212E-4</v>
      </c>
      <c r="AI7" s="59">
        <v>0</v>
      </c>
      <c r="AJ7" s="59">
        <v>0</v>
      </c>
      <c r="AK7" s="59">
        <v>5.6696999999999997E-3</v>
      </c>
      <c r="AL7" s="59">
        <f t="shared" si="9"/>
        <v>4.5020424444444443E-3</v>
      </c>
      <c r="AM7" s="49">
        <f t="shared" si="0"/>
        <v>8.6545552074071292E-3</v>
      </c>
      <c r="AN7" s="60">
        <f t="shared" si="10"/>
        <v>-4.1525127629626849E-3</v>
      </c>
      <c r="AO7" s="60">
        <f t="shared" si="11"/>
        <v>1.3156597651851573E-2</v>
      </c>
      <c r="AP7" s="59">
        <v>0</v>
      </c>
      <c r="AQ7" s="59">
        <v>0</v>
      </c>
      <c r="AR7" s="59">
        <v>0</v>
      </c>
      <c r="AS7" s="59">
        <v>0</v>
      </c>
      <c r="AT7" s="59">
        <v>0</v>
      </c>
      <c r="AU7" s="59">
        <v>0</v>
      </c>
      <c r="AV7" s="59">
        <v>0</v>
      </c>
      <c r="AW7" s="59">
        <v>0</v>
      </c>
      <c r="AX7" s="59">
        <v>0</v>
      </c>
      <c r="AY7" s="59">
        <v>0</v>
      </c>
      <c r="AZ7" s="59">
        <f t="shared" si="12"/>
        <v>0</v>
      </c>
      <c r="BA7" s="49">
        <f t="shared" si="13"/>
        <v>0</v>
      </c>
      <c r="BB7" s="60">
        <f t="shared" si="14"/>
        <v>0</v>
      </c>
      <c r="BC7" s="60">
        <f t="shared" si="15"/>
        <v>0</v>
      </c>
      <c r="BD7" s="59">
        <v>0</v>
      </c>
      <c r="BE7" s="59">
        <v>0</v>
      </c>
      <c r="BF7" s="59">
        <v>0</v>
      </c>
      <c r="BG7" s="59">
        <v>1.9107900000000001E-3</v>
      </c>
      <c r="BH7" s="59">
        <v>5.4195600000000001E-4</v>
      </c>
      <c r="BI7" s="59">
        <v>0</v>
      </c>
      <c r="BJ7" s="59">
        <v>0</v>
      </c>
      <c r="BK7" s="59">
        <v>0</v>
      </c>
      <c r="BL7" s="60">
        <v>0</v>
      </c>
      <c r="BM7" s="59">
        <v>0</v>
      </c>
      <c r="BN7" s="59">
        <v>0</v>
      </c>
      <c r="BO7" s="61">
        <f t="shared" si="16"/>
        <v>2.2297690909090908E-4</v>
      </c>
      <c r="BP7" s="49">
        <f t="shared" si="17"/>
        <v>1.1115802033257814E-3</v>
      </c>
      <c r="BQ7" s="60">
        <f t="shared" si="18"/>
        <v>-8.8860329423487232E-4</v>
      </c>
      <c r="BR7" s="60">
        <f t="shared" si="19"/>
        <v>1.3345571124166904E-3</v>
      </c>
    </row>
    <row r="8" spans="1:70" x14ac:dyDescent="0.35">
      <c r="A8" s="58">
        <v>5.8074899999999999E-2</v>
      </c>
      <c r="B8" s="59">
        <v>1.52023E-2</v>
      </c>
      <c r="C8" s="59">
        <v>2.85195E-2</v>
      </c>
      <c r="D8" s="59">
        <v>1.36352E-2</v>
      </c>
      <c r="E8" s="59">
        <v>1.3014700000000001E-2</v>
      </c>
      <c r="F8" s="59">
        <v>3.3522299999999998E-2</v>
      </c>
      <c r="G8" s="59">
        <v>1.8989700000000002E-2</v>
      </c>
      <c r="H8" s="59">
        <v>1.8467600000000001E-2</v>
      </c>
      <c r="I8" s="59">
        <v>2.5461600000000001E-2</v>
      </c>
      <c r="J8" s="59">
        <v>7.4318400000000003E-3</v>
      </c>
      <c r="K8" s="59">
        <v>1.13827E-3</v>
      </c>
      <c r="L8" s="59">
        <f t="shared" si="1"/>
        <v>1.7538300999999999E-2</v>
      </c>
      <c r="M8" s="49">
        <f t="shared" si="2"/>
        <v>1.8483283399682981E-2</v>
      </c>
      <c r="N8" s="60">
        <f t="shared" si="3"/>
        <v>-9.4498239968298162E-4</v>
      </c>
      <c r="O8" s="60">
        <f t="shared" si="4"/>
        <v>3.6021584399682977E-2</v>
      </c>
      <c r="P8" s="59">
        <v>3.2523700000000003E-2</v>
      </c>
      <c r="Q8" s="59">
        <v>2.4874500000000001E-2</v>
      </c>
      <c r="R8" s="59">
        <v>1.2483599999999999E-2</v>
      </c>
      <c r="S8" s="59">
        <v>2.23755E-2</v>
      </c>
      <c r="T8" s="59">
        <v>7.3820800000000001E-3</v>
      </c>
      <c r="U8" s="59">
        <v>1.28424E-2</v>
      </c>
      <c r="V8" s="59">
        <v>1.7140699999999998E-2</v>
      </c>
      <c r="W8" s="59">
        <v>2.6518E-2</v>
      </c>
      <c r="X8" s="59">
        <v>1.9735099999999998E-2</v>
      </c>
      <c r="Y8" s="59">
        <f t="shared" si="5"/>
        <v>1.9541731111111113E-2</v>
      </c>
      <c r="Z8" s="49">
        <f t="shared" si="6"/>
        <v>1.4937294462231665E-2</v>
      </c>
      <c r="AA8" s="60">
        <f t="shared" si="7"/>
        <v>4.6044366488794484E-3</v>
      </c>
      <c r="AB8" s="60">
        <f t="shared" si="8"/>
        <v>3.4479025573342779E-2</v>
      </c>
      <c r="AC8" s="59">
        <v>2.2326499999999999E-2</v>
      </c>
      <c r="AD8" s="59">
        <v>1.7271100000000001E-2</v>
      </c>
      <c r="AE8" s="59">
        <v>2.2433600000000001E-2</v>
      </c>
      <c r="AF8" s="59">
        <v>1.1293600000000001E-2</v>
      </c>
      <c r="AG8" s="59">
        <v>0</v>
      </c>
      <c r="AH8" s="59">
        <v>5.24148E-4</v>
      </c>
      <c r="AI8" s="59">
        <v>0</v>
      </c>
      <c r="AJ8" s="59">
        <v>0</v>
      </c>
      <c r="AK8" s="59">
        <v>1.1946500000000001E-2</v>
      </c>
      <c r="AL8" s="59">
        <f t="shared" si="9"/>
        <v>9.5328275555555553E-3</v>
      </c>
      <c r="AM8" s="49">
        <f t="shared" si="0"/>
        <v>1.8290200046537006E-2</v>
      </c>
      <c r="AN8" s="60">
        <f t="shared" si="10"/>
        <v>-8.7573724909814511E-3</v>
      </c>
      <c r="AO8" s="60">
        <f t="shared" si="11"/>
        <v>2.7823027602092563E-2</v>
      </c>
      <c r="AP8" s="59">
        <v>0</v>
      </c>
      <c r="AQ8" s="59">
        <v>0</v>
      </c>
      <c r="AR8" s="59">
        <v>0</v>
      </c>
      <c r="AS8" s="59">
        <v>0</v>
      </c>
      <c r="AT8" s="59">
        <v>0</v>
      </c>
      <c r="AU8" s="59">
        <v>0</v>
      </c>
      <c r="AV8" s="59">
        <v>0</v>
      </c>
      <c r="AW8" s="59">
        <v>0</v>
      </c>
      <c r="AX8" s="59">
        <v>0</v>
      </c>
      <c r="AY8" s="59">
        <v>0</v>
      </c>
      <c r="AZ8" s="59">
        <f t="shared" si="12"/>
        <v>0</v>
      </c>
      <c r="BA8" s="49">
        <f t="shared" si="13"/>
        <v>0</v>
      </c>
      <c r="BB8" s="60">
        <f t="shared" si="14"/>
        <v>0</v>
      </c>
      <c r="BC8" s="60">
        <f t="shared" si="15"/>
        <v>0</v>
      </c>
      <c r="BD8" s="59">
        <v>0</v>
      </c>
      <c r="BE8" s="59">
        <v>0</v>
      </c>
      <c r="BF8" s="59">
        <v>0</v>
      </c>
      <c r="BG8" s="59">
        <v>3.9736399999999996E-3</v>
      </c>
      <c r="BH8" s="59">
        <v>1.2448800000000001E-3</v>
      </c>
      <c r="BI8" s="59">
        <v>0</v>
      </c>
      <c r="BJ8" s="59">
        <v>0</v>
      </c>
      <c r="BK8" s="59">
        <v>0</v>
      </c>
      <c r="BL8" s="60">
        <v>0</v>
      </c>
      <c r="BM8" s="59">
        <v>0</v>
      </c>
      <c r="BN8" s="59">
        <v>0</v>
      </c>
      <c r="BO8" s="61">
        <f t="shared" si="16"/>
        <v>4.7441090909090908E-4</v>
      </c>
      <c r="BP8" s="49">
        <f t="shared" si="17"/>
        <v>2.3248709247995921E-3</v>
      </c>
      <c r="BQ8" s="60">
        <f t="shared" si="18"/>
        <v>-1.850460015708683E-3</v>
      </c>
      <c r="BR8" s="60">
        <f t="shared" si="19"/>
        <v>2.7992818338905012E-3</v>
      </c>
    </row>
    <row r="9" spans="1:70" x14ac:dyDescent="0.35">
      <c r="A9" s="58">
        <v>6.3752600000000006E-2</v>
      </c>
      <c r="B9" s="59">
        <v>3.02346E-2</v>
      </c>
      <c r="C9" s="59">
        <v>5.7547300000000003E-2</v>
      </c>
      <c r="D9" s="59">
        <v>2.7118099999999999E-2</v>
      </c>
      <c r="E9" s="59">
        <v>2.5917800000000001E-2</v>
      </c>
      <c r="F9" s="59">
        <v>6.7121E-2</v>
      </c>
      <c r="G9" s="59">
        <v>3.7981899999999999E-2</v>
      </c>
      <c r="H9" s="59">
        <v>3.7046900000000001E-2</v>
      </c>
      <c r="I9" s="59">
        <v>5.1393399999999999E-2</v>
      </c>
      <c r="J9" s="59">
        <v>1.45592E-2</v>
      </c>
      <c r="K9" s="59">
        <v>1.90989E-3</v>
      </c>
      <c r="L9" s="59">
        <f t="shared" si="1"/>
        <v>3.5083008999999998E-2</v>
      </c>
      <c r="M9" s="49">
        <f t="shared" si="2"/>
        <v>3.7427246707131906E-2</v>
      </c>
      <c r="N9" s="60">
        <f t="shared" si="3"/>
        <v>-2.3442377071319076E-3</v>
      </c>
      <c r="O9" s="60">
        <f t="shared" si="4"/>
        <v>7.2510255707131904E-2</v>
      </c>
      <c r="P9" s="59">
        <v>6.5722799999999998E-2</v>
      </c>
      <c r="Q9" s="59">
        <v>5.0603599999999999E-2</v>
      </c>
      <c r="R9" s="59">
        <v>2.5256299999999999E-2</v>
      </c>
      <c r="S9" s="59">
        <v>4.5265899999999998E-2</v>
      </c>
      <c r="T9" s="59">
        <v>1.44028E-2</v>
      </c>
      <c r="U9" s="59">
        <v>2.5892999999999999E-2</v>
      </c>
      <c r="V9" s="59">
        <v>3.4692099999999997E-2</v>
      </c>
      <c r="W9" s="59">
        <v>5.3673899999999997E-2</v>
      </c>
      <c r="X9" s="59">
        <v>3.9584500000000002E-2</v>
      </c>
      <c r="Y9" s="59">
        <f t="shared" si="5"/>
        <v>3.9454988888888889E-2</v>
      </c>
      <c r="Z9" s="49">
        <f t="shared" si="6"/>
        <v>3.0449067944201772E-2</v>
      </c>
      <c r="AA9" s="60">
        <f t="shared" si="7"/>
        <v>9.0059209446871173E-3</v>
      </c>
      <c r="AB9" s="60">
        <f t="shared" si="8"/>
        <v>6.9904056833090658E-2</v>
      </c>
      <c r="AC9" s="59">
        <v>4.4726500000000002E-2</v>
      </c>
      <c r="AD9" s="59">
        <v>3.5130399999999999E-2</v>
      </c>
      <c r="AE9" s="59">
        <v>4.5473300000000001E-2</v>
      </c>
      <c r="AF9" s="59">
        <v>2.25799E-2</v>
      </c>
      <c r="AG9" s="59">
        <v>0</v>
      </c>
      <c r="AH9" s="59">
        <v>9.8934999999999995E-4</v>
      </c>
      <c r="AI9" s="59">
        <v>0</v>
      </c>
      <c r="AJ9" s="59">
        <v>0</v>
      </c>
      <c r="AK9" s="59">
        <v>2.3756200000000002E-2</v>
      </c>
      <c r="AL9" s="59">
        <f t="shared" si="9"/>
        <v>1.9183961111111109E-2</v>
      </c>
      <c r="AM9" s="49">
        <f t="shared" si="0"/>
        <v>3.6910668617074746E-2</v>
      </c>
      <c r="AN9" s="60">
        <f t="shared" si="10"/>
        <v>-1.7726707505963637E-2</v>
      </c>
      <c r="AO9" s="60">
        <f t="shared" si="11"/>
        <v>5.6094629728185852E-2</v>
      </c>
      <c r="AP9" s="59">
        <v>0</v>
      </c>
      <c r="AQ9" s="59">
        <v>0</v>
      </c>
      <c r="AR9" s="59">
        <v>0</v>
      </c>
      <c r="AS9" s="59">
        <v>0</v>
      </c>
      <c r="AT9" s="59">
        <v>0</v>
      </c>
      <c r="AU9" s="59">
        <v>0</v>
      </c>
      <c r="AV9" s="59">
        <v>0</v>
      </c>
      <c r="AW9" s="59">
        <v>0</v>
      </c>
      <c r="AX9" s="59">
        <v>0</v>
      </c>
      <c r="AY9" s="59">
        <v>0</v>
      </c>
      <c r="AZ9" s="59">
        <f t="shared" si="12"/>
        <v>0</v>
      </c>
      <c r="BA9" s="49">
        <f t="shared" si="13"/>
        <v>0</v>
      </c>
      <c r="BB9" s="60">
        <f t="shared" si="14"/>
        <v>0</v>
      </c>
      <c r="BC9" s="60">
        <f t="shared" si="15"/>
        <v>0</v>
      </c>
      <c r="BD9" s="59">
        <v>4.33609E-6</v>
      </c>
      <c r="BE9" s="59">
        <v>2.02521E-6</v>
      </c>
      <c r="BF9" s="59">
        <v>0</v>
      </c>
      <c r="BG9" s="59">
        <v>7.50871E-3</v>
      </c>
      <c r="BH9" s="59">
        <v>2.1979199999999999E-3</v>
      </c>
      <c r="BI9" s="59">
        <v>0</v>
      </c>
      <c r="BJ9" s="59">
        <v>0</v>
      </c>
      <c r="BK9" s="59">
        <v>0</v>
      </c>
      <c r="BL9" s="60">
        <v>0</v>
      </c>
      <c r="BM9" s="59">
        <v>0</v>
      </c>
      <c r="BN9" s="59">
        <v>0</v>
      </c>
      <c r="BO9" s="61">
        <f t="shared" si="16"/>
        <v>8.8299920909090917E-4</v>
      </c>
      <c r="BP9" s="49">
        <f t="shared" si="17"/>
        <v>4.3749301275602791E-3</v>
      </c>
      <c r="BQ9" s="60">
        <f t="shared" si="18"/>
        <v>-3.4919309184693699E-3</v>
      </c>
      <c r="BR9" s="60">
        <f t="shared" si="19"/>
        <v>5.2579293366511884E-3</v>
      </c>
    </row>
    <row r="10" spans="1:70" x14ac:dyDescent="0.35">
      <c r="A10" s="58">
        <v>6.9985400000000003E-2</v>
      </c>
      <c r="B10" s="59">
        <v>5.3186799999999999E-2</v>
      </c>
      <c r="C10" s="59">
        <v>9.8865499999999995E-2</v>
      </c>
      <c r="D10" s="59">
        <v>4.7739200000000002E-2</v>
      </c>
      <c r="E10" s="59">
        <v>4.5634599999999997E-2</v>
      </c>
      <c r="F10" s="59">
        <v>0.113827</v>
      </c>
      <c r="G10" s="59">
        <v>6.5738199999999997E-2</v>
      </c>
      <c r="H10" s="59">
        <v>6.4378699999999997E-2</v>
      </c>
      <c r="I10" s="59">
        <v>8.8220000000000007E-2</v>
      </c>
      <c r="J10" s="59">
        <v>2.63597E-2</v>
      </c>
      <c r="K10" s="59">
        <v>3.6494299999999999E-3</v>
      </c>
      <c r="L10" s="59">
        <f t="shared" si="1"/>
        <v>6.0759912999999985E-2</v>
      </c>
      <c r="M10" s="49">
        <f t="shared" si="2"/>
        <v>6.3121263757815307E-2</v>
      </c>
      <c r="N10" s="60">
        <f t="shared" si="3"/>
        <v>-2.3613507578153226E-3</v>
      </c>
      <c r="O10" s="60">
        <f t="shared" si="4"/>
        <v>0.12388117675781529</v>
      </c>
      <c r="P10" s="59">
        <v>0.1119</v>
      </c>
      <c r="Q10" s="59">
        <v>8.6816500000000005E-2</v>
      </c>
      <c r="R10" s="59">
        <v>4.2996600000000003E-2</v>
      </c>
      <c r="S10" s="59">
        <v>7.72013E-2</v>
      </c>
      <c r="T10" s="59">
        <v>2.6478399999999999E-2</v>
      </c>
      <c r="U10" s="59">
        <v>4.3908700000000002E-2</v>
      </c>
      <c r="V10" s="59">
        <v>5.9204600000000003E-2</v>
      </c>
      <c r="W10" s="59">
        <v>9.1755100000000006E-2</v>
      </c>
      <c r="X10" s="59">
        <v>6.8604700000000005E-2</v>
      </c>
      <c r="Y10" s="59">
        <f t="shared" si="5"/>
        <v>6.7651766666666668E-2</v>
      </c>
      <c r="Z10" s="49">
        <f t="shared" si="6"/>
        <v>5.1365689841112117E-2</v>
      </c>
      <c r="AA10" s="60">
        <f t="shared" si="7"/>
        <v>1.6286076825554552E-2</v>
      </c>
      <c r="AB10" s="60">
        <f t="shared" si="8"/>
        <v>0.11901745650777878</v>
      </c>
      <c r="AC10" s="59">
        <v>7.6169899999999999E-2</v>
      </c>
      <c r="AD10" s="59">
        <v>6.0649599999999998E-2</v>
      </c>
      <c r="AE10" s="59">
        <v>7.8382400000000005E-2</v>
      </c>
      <c r="AF10" s="59">
        <v>4.01064E-2</v>
      </c>
      <c r="AG10" s="59">
        <v>5.1347199999999999E-6</v>
      </c>
      <c r="AH10" s="59">
        <v>2.00103E-3</v>
      </c>
      <c r="AI10" s="59">
        <v>0</v>
      </c>
      <c r="AJ10" s="59">
        <v>0</v>
      </c>
      <c r="AK10" s="59">
        <v>4.2549799999999999E-2</v>
      </c>
      <c r="AL10" s="59">
        <f t="shared" si="9"/>
        <v>3.331825163555556E-2</v>
      </c>
      <c r="AM10" s="49">
        <f t="shared" si="0"/>
        <v>6.3442320946420633E-2</v>
      </c>
      <c r="AN10" s="60">
        <f t="shared" si="10"/>
        <v>-3.0124069310865073E-2</v>
      </c>
      <c r="AO10" s="60">
        <f t="shared" si="11"/>
        <v>9.6760572581976192E-2</v>
      </c>
      <c r="AP10" s="59">
        <v>0</v>
      </c>
      <c r="AQ10" s="59">
        <v>0</v>
      </c>
      <c r="AR10" s="59">
        <v>0</v>
      </c>
      <c r="AS10" s="59">
        <v>4.5304900000000002E-7</v>
      </c>
      <c r="AT10" s="59">
        <v>0</v>
      </c>
      <c r="AU10" s="59">
        <v>0</v>
      </c>
      <c r="AV10" s="59">
        <v>0</v>
      </c>
      <c r="AW10" s="59">
        <v>0</v>
      </c>
      <c r="AX10" s="59">
        <v>0</v>
      </c>
      <c r="AY10" s="59">
        <v>0</v>
      </c>
      <c r="AZ10" s="59">
        <f t="shared" si="12"/>
        <v>4.5304900000000002E-8</v>
      </c>
      <c r="BA10" s="49">
        <f t="shared" si="13"/>
        <v>2.7182940000000001E-7</v>
      </c>
      <c r="BB10" s="60">
        <f t="shared" si="14"/>
        <v>-2.2652450000000001E-7</v>
      </c>
      <c r="BC10" s="60">
        <f t="shared" si="15"/>
        <v>3.1713430000000002E-7</v>
      </c>
      <c r="BD10" s="59">
        <v>1.3970599999999999E-4</v>
      </c>
      <c r="BE10" s="59">
        <v>8.4189299999999997E-5</v>
      </c>
      <c r="BF10" s="59">
        <v>5.28628E-6</v>
      </c>
      <c r="BG10" s="59">
        <v>1.41379E-2</v>
      </c>
      <c r="BH10" s="59">
        <v>4.22098E-3</v>
      </c>
      <c r="BI10" s="59">
        <v>0</v>
      </c>
      <c r="BJ10" s="59">
        <v>0</v>
      </c>
      <c r="BK10" s="59">
        <v>0</v>
      </c>
      <c r="BL10" s="60">
        <v>0</v>
      </c>
      <c r="BM10" s="59">
        <v>0</v>
      </c>
      <c r="BN10" s="59">
        <v>0</v>
      </c>
      <c r="BO10" s="61">
        <f t="shared" si="16"/>
        <v>1.6898237799999999E-3</v>
      </c>
      <c r="BP10" s="49">
        <f t="shared" si="17"/>
        <v>8.2310492789158547E-3</v>
      </c>
      <c r="BQ10" s="60">
        <f t="shared" si="18"/>
        <v>-6.5412254989158543E-3</v>
      </c>
      <c r="BR10" s="60">
        <f t="shared" si="19"/>
        <v>9.920873058915855E-3</v>
      </c>
    </row>
    <row r="11" spans="1:70" x14ac:dyDescent="0.35">
      <c r="A11" s="58">
        <v>7.6827500000000007E-2</v>
      </c>
      <c r="B11" s="59">
        <v>8.0758899999999995E-2</v>
      </c>
      <c r="C11" s="59">
        <v>0.13942599999999999</v>
      </c>
      <c r="D11" s="59">
        <v>7.2561799999999996E-2</v>
      </c>
      <c r="E11" s="59">
        <v>6.92049E-2</v>
      </c>
      <c r="F11" s="59">
        <v>0.15897700000000001</v>
      </c>
      <c r="G11" s="59">
        <v>9.5583299999999996E-2</v>
      </c>
      <c r="H11" s="59">
        <v>9.3814800000000004E-2</v>
      </c>
      <c r="I11" s="59">
        <v>0.124155</v>
      </c>
      <c r="J11" s="59">
        <v>4.36123E-2</v>
      </c>
      <c r="K11" s="59">
        <v>1.05077E-2</v>
      </c>
      <c r="L11" s="59">
        <f t="shared" si="1"/>
        <v>8.8860170000000002E-2</v>
      </c>
      <c r="M11" s="49">
        <f t="shared" si="2"/>
        <v>8.4125675620897067E-2</v>
      </c>
      <c r="N11" s="60">
        <f t="shared" si="3"/>
        <v>4.7344943791029354E-3</v>
      </c>
      <c r="O11" s="60">
        <f t="shared" si="4"/>
        <v>0.17298584562089708</v>
      </c>
      <c r="P11" s="59">
        <v>0.154974</v>
      </c>
      <c r="Q11" s="59">
        <v>0.120798</v>
      </c>
      <c r="R11" s="59">
        <v>5.95218E-2</v>
      </c>
      <c r="S11" s="59">
        <v>0.107388</v>
      </c>
      <c r="T11" s="59">
        <v>4.58625E-2</v>
      </c>
      <c r="U11" s="59">
        <v>6.0765399999999997E-2</v>
      </c>
      <c r="V11" s="59">
        <v>8.2441E-2</v>
      </c>
      <c r="W11" s="59">
        <v>0.12814600000000001</v>
      </c>
      <c r="X11" s="59">
        <v>0.100089</v>
      </c>
      <c r="Y11" s="59">
        <f t="shared" si="5"/>
        <v>9.5553966666666657E-2</v>
      </c>
      <c r="Z11" s="49">
        <f t="shared" si="6"/>
        <v>6.8444969782024398E-2</v>
      </c>
      <c r="AA11" s="60">
        <f t="shared" si="7"/>
        <v>2.7108996884642259E-2</v>
      </c>
      <c r="AB11" s="60">
        <f t="shared" si="8"/>
        <v>0.16399893644869107</v>
      </c>
      <c r="AC11" s="59">
        <v>0.107122</v>
      </c>
      <c r="AD11" s="59">
        <v>8.54602E-2</v>
      </c>
      <c r="AE11" s="59">
        <v>0.110351</v>
      </c>
      <c r="AF11" s="59">
        <v>6.1454500000000002E-2</v>
      </c>
      <c r="AG11" s="59">
        <v>2.23914E-4</v>
      </c>
      <c r="AH11" s="59">
        <v>6.5194900000000002E-3</v>
      </c>
      <c r="AI11" s="59">
        <v>1.12102E-5</v>
      </c>
      <c r="AJ11" s="59">
        <v>1.00035E-5</v>
      </c>
      <c r="AK11" s="59">
        <v>6.69651E-2</v>
      </c>
      <c r="AL11" s="59">
        <f t="shared" si="9"/>
        <v>4.8679713077777784E-2</v>
      </c>
      <c r="AM11" s="49">
        <f t="shared" si="0"/>
        <v>8.9273651661905179E-2</v>
      </c>
      <c r="AN11" s="60">
        <f t="shared" si="10"/>
        <v>-4.0593938584127395E-2</v>
      </c>
      <c r="AO11" s="60">
        <f t="shared" si="11"/>
        <v>0.13795336473968295</v>
      </c>
      <c r="AP11" s="59">
        <v>1.1337399999999999E-5</v>
      </c>
      <c r="AQ11" s="59">
        <v>6.5762599999999998E-6</v>
      </c>
      <c r="AR11" s="59">
        <v>4.1574899999999997E-6</v>
      </c>
      <c r="AS11" s="59">
        <v>3.6622100000000003E-5</v>
      </c>
      <c r="AT11" s="59">
        <v>5.6908200000000003E-6</v>
      </c>
      <c r="AU11" s="59">
        <v>8.5940999999999996E-6</v>
      </c>
      <c r="AV11" s="59">
        <v>4.2380099999999998E-6</v>
      </c>
      <c r="AW11" s="59">
        <v>0</v>
      </c>
      <c r="AX11" s="59">
        <v>0</v>
      </c>
      <c r="AY11" s="59">
        <v>0</v>
      </c>
      <c r="AZ11" s="59">
        <f t="shared" si="12"/>
        <v>7.721618E-6</v>
      </c>
      <c r="BA11" s="49">
        <f t="shared" si="13"/>
        <v>2.0573941152058933E-5</v>
      </c>
      <c r="BB11" s="60">
        <f t="shared" si="14"/>
        <v>-1.2852323152058933E-5</v>
      </c>
      <c r="BC11" s="60">
        <f t="shared" si="15"/>
        <v>2.8295559152058933E-5</v>
      </c>
      <c r="BD11" s="59">
        <v>1.4586499999999999E-3</v>
      </c>
      <c r="BE11" s="59">
        <v>1.0489500000000001E-3</v>
      </c>
      <c r="BF11" s="59">
        <v>1.8193500000000001E-4</v>
      </c>
      <c r="BG11" s="59">
        <v>2.7074999999999998E-2</v>
      </c>
      <c r="BH11" s="59">
        <v>1.07793E-2</v>
      </c>
      <c r="BI11" s="59">
        <v>4.3730500000000001E-7</v>
      </c>
      <c r="BJ11" s="59">
        <v>0</v>
      </c>
      <c r="BK11" s="59">
        <v>0</v>
      </c>
      <c r="BL11" s="60">
        <v>0</v>
      </c>
      <c r="BM11" s="59">
        <v>0</v>
      </c>
      <c r="BN11" s="59">
        <v>0</v>
      </c>
      <c r="BO11" s="61">
        <f t="shared" si="16"/>
        <v>3.685842936818182E-3</v>
      </c>
      <c r="BP11" s="49">
        <f t="shared" si="17"/>
        <v>1.598943026157244E-2</v>
      </c>
      <c r="BQ11" s="60">
        <f t="shared" si="18"/>
        <v>-1.2303587324754258E-2</v>
      </c>
      <c r="BR11" s="60">
        <f t="shared" si="19"/>
        <v>1.9675273198390623E-2</v>
      </c>
    </row>
    <row r="12" spans="1:70" x14ac:dyDescent="0.35">
      <c r="A12" s="58">
        <v>8.4338499999999997E-2</v>
      </c>
      <c r="B12" s="59">
        <v>0.112562</v>
      </c>
      <c r="C12" s="59">
        <v>0.17764099999999999</v>
      </c>
      <c r="D12" s="59">
        <v>0.101212</v>
      </c>
      <c r="E12" s="59">
        <v>9.6224699999999996E-2</v>
      </c>
      <c r="F12" s="59">
        <v>0.201075</v>
      </c>
      <c r="G12" s="59">
        <v>0.12662899999999999</v>
      </c>
      <c r="H12" s="59">
        <v>0.12443700000000001</v>
      </c>
      <c r="I12" s="59">
        <v>0.15779000000000001</v>
      </c>
      <c r="J12" s="59">
        <v>6.6555100000000006E-2</v>
      </c>
      <c r="K12" s="59">
        <v>2.7537900000000001E-2</v>
      </c>
      <c r="L12" s="59">
        <f t="shared" si="1"/>
        <v>0.11916637000000001</v>
      </c>
      <c r="M12" s="49">
        <f t="shared" si="2"/>
        <v>9.7487600804904387E-2</v>
      </c>
      <c r="N12" s="60">
        <f t="shared" si="3"/>
        <v>2.1678769195095621E-2</v>
      </c>
      <c r="O12" s="60">
        <f t="shared" si="4"/>
        <v>0.21665397080490439</v>
      </c>
      <c r="P12" s="59">
        <v>0.193464</v>
      </c>
      <c r="Q12" s="59">
        <v>0.151258</v>
      </c>
      <c r="R12" s="59">
        <v>7.4280100000000002E-2</v>
      </c>
      <c r="S12" s="59">
        <v>0.13469700000000001</v>
      </c>
      <c r="T12" s="59">
        <v>7.3053300000000002E-2</v>
      </c>
      <c r="U12" s="59">
        <v>7.5886400000000007E-2</v>
      </c>
      <c r="V12" s="59">
        <v>0.103668</v>
      </c>
      <c r="W12" s="59">
        <v>0.16148899999999999</v>
      </c>
      <c r="X12" s="59">
        <v>0.13302600000000001</v>
      </c>
      <c r="Y12" s="59">
        <f t="shared" si="5"/>
        <v>0.12231353333333334</v>
      </c>
      <c r="Z12" s="49">
        <f t="shared" si="6"/>
        <v>8.1485953427569369E-2</v>
      </c>
      <c r="AA12" s="60">
        <f t="shared" si="7"/>
        <v>4.0827579905763967E-2</v>
      </c>
      <c r="AB12" s="60">
        <f t="shared" si="8"/>
        <v>0.2037994867609027</v>
      </c>
      <c r="AC12" s="59">
        <v>0.13647899999999999</v>
      </c>
      <c r="AD12" s="59">
        <v>0.108503</v>
      </c>
      <c r="AE12" s="59">
        <v>0.140011</v>
      </c>
      <c r="AF12" s="59">
        <v>8.6279499999999995E-2</v>
      </c>
      <c r="AG12" s="59">
        <v>2.3603299999999999E-3</v>
      </c>
      <c r="AH12" s="59">
        <v>1.9124100000000002E-2</v>
      </c>
      <c r="AI12" s="59">
        <v>5.6513099999999997E-4</v>
      </c>
      <c r="AJ12" s="59">
        <v>4.6536800000000002E-4</v>
      </c>
      <c r="AK12" s="59">
        <v>9.6830100000000002E-2</v>
      </c>
      <c r="AL12" s="59">
        <f t="shared" si="9"/>
        <v>6.5624169888888889E-2</v>
      </c>
      <c r="AM12" s="49">
        <f t="shared" si="0"/>
        <v>0.11241939768118256</v>
      </c>
      <c r="AN12" s="60">
        <f t="shared" si="10"/>
        <v>-4.679522779229367E-2</v>
      </c>
      <c r="AO12" s="60">
        <f t="shared" si="11"/>
        <v>0.17804356757007145</v>
      </c>
      <c r="AP12" s="59">
        <v>4.1243200000000001E-4</v>
      </c>
      <c r="AQ12" s="59">
        <v>2.7484599999999998E-4</v>
      </c>
      <c r="AR12" s="59">
        <v>1.85522E-4</v>
      </c>
      <c r="AS12" s="59">
        <v>7.81068E-4</v>
      </c>
      <c r="AT12" s="59">
        <v>2.3543899999999999E-4</v>
      </c>
      <c r="AU12" s="59">
        <v>3.27559E-4</v>
      </c>
      <c r="AV12" s="59">
        <v>1.82979E-4</v>
      </c>
      <c r="AW12" s="59">
        <v>0</v>
      </c>
      <c r="AX12" s="59">
        <v>7.4377599999999999E-6</v>
      </c>
      <c r="AY12" s="59">
        <v>1.9286399999999999E-5</v>
      </c>
      <c r="AZ12" s="59">
        <f t="shared" si="12"/>
        <v>2.4265691600000003E-4</v>
      </c>
      <c r="BA12" s="49">
        <f t="shared" si="13"/>
        <v>4.4629019427429377E-4</v>
      </c>
      <c r="BB12" s="60">
        <f t="shared" si="14"/>
        <v>-2.0363327827429374E-4</v>
      </c>
      <c r="BC12" s="60">
        <f t="shared" si="15"/>
        <v>6.8894711027429379E-4</v>
      </c>
      <c r="BD12" s="59">
        <v>7.3115400000000001E-3</v>
      </c>
      <c r="BE12" s="59">
        <v>5.9220699999999998E-3</v>
      </c>
      <c r="BF12" s="59">
        <v>1.92392E-3</v>
      </c>
      <c r="BG12" s="59">
        <v>4.7201199999999999E-2</v>
      </c>
      <c r="BH12" s="59">
        <v>2.53203E-2</v>
      </c>
      <c r="BI12" s="59">
        <v>4.9599099999999997E-5</v>
      </c>
      <c r="BJ12" s="59">
        <v>5.9938699999999999E-6</v>
      </c>
      <c r="BK12" s="59">
        <v>1.0271999999999999E-5</v>
      </c>
      <c r="BL12" s="60">
        <v>0</v>
      </c>
      <c r="BM12" s="59">
        <v>7.3833699999999999E-6</v>
      </c>
      <c r="BN12" s="59">
        <v>4.5352199999999999E-6</v>
      </c>
      <c r="BO12" s="61">
        <f t="shared" si="16"/>
        <v>7.9778921418181842E-3</v>
      </c>
      <c r="BP12" s="49">
        <f t="shared" si="17"/>
        <v>2.867491875397939E-2</v>
      </c>
      <c r="BQ12" s="60">
        <f t="shared" si="18"/>
        <v>-2.0697026612161204E-2</v>
      </c>
      <c r="BR12" s="60">
        <f t="shared" si="19"/>
        <v>3.6652810895797576E-2</v>
      </c>
    </row>
    <row r="13" spans="1:70" x14ac:dyDescent="0.35">
      <c r="A13" s="58">
        <v>9.2583799999999994E-2</v>
      </c>
      <c r="B13" s="59">
        <v>0.149809</v>
      </c>
      <c r="C13" s="59">
        <v>0.21620300000000001</v>
      </c>
      <c r="D13" s="59">
        <v>0.13475999999999999</v>
      </c>
      <c r="E13" s="59">
        <v>0.127716</v>
      </c>
      <c r="F13" s="59">
        <v>0.24343400000000001</v>
      </c>
      <c r="G13" s="59">
        <v>0.16053899999999999</v>
      </c>
      <c r="H13" s="59">
        <v>0.157833</v>
      </c>
      <c r="I13" s="59">
        <v>0.191553</v>
      </c>
      <c r="J13" s="59">
        <v>9.5685099999999995E-2</v>
      </c>
      <c r="K13" s="59">
        <v>5.7571400000000002E-2</v>
      </c>
      <c r="L13" s="59">
        <f t="shared" si="1"/>
        <v>0.15351035000000005</v>
      </c>
      <c r="M13" s="49">
        <f t="shared" si="2"/>
        <v>0.10413573336707219</v>
      </c>
      <c r="N13" s="60">
        <f t="shared" si="3"/>
        <v>4.9374616632927859E-2</v>
      </c>
      <c r="O13" s="60">
        <f t="shared" si="4"/>
        <v>0.25764608336707223</v>
      </c>
      <c r="P13" s="59">
        <v>0.23078299999999999</v>
      </c>
      <c r="Q13" s="59">
        <v>0.18105099999999999</v>
      </c>
      <c r="R13" s="59">
        <v>8.8671299999999995E-2</v>
      </c>
      <c r="S13" s="59">
        <v>0.161743</v>
      </c>
      <c r="T13" s="59">
        <v>0.10875899999999999</v>
      </c>
      <c r="U13" s="59">
        <v>9.0742900000000001E-2</v>
      </c>
      <c r="V13" s="59">
        <v>0.124893</v>
      </c>
      <c r="W13" s="59">
        <v>0.19483700000000001</v>
      </c>
      <c r="X13" s="59">
        <v>0.17014399999999999</v>
      </c>
      <c r="Y13" s="59">
        <f t="shared" si="5"/>
        <v>0.15018046666666668</v>
      </c>
      <c r="Z13" s="49">
        <f t="shared" si="6"/>
        <v>9.3446585584469319E-2</v>
      </c>
      <c r="AA13" s="60">
        <f t="shared" si="7"/>
        <v>5.673388108219736E-2</v>
      </c>
      <c r="AB13" s="60">
        <f t="shared" si="8"/>
        <v>0.24362705225113601</v>
      </c>
      <c r="AC13" s="59">
        <v>0.16660900000000001</v>
      </c>
      <c r="AD13" s="59">
        <v>0.13178100000000001</v>
      </c>
      <c r="AE13" s="59">
        <v>0.169742</v>
      </c>
      <c r="AF13" s="59">
        <v>0.115397</v>
      </c>
      <c r="AG13" s="59">
        <v>1.1642100000000001E-2</v>
      </c>
      <c r="AH13" s="59">
        <v>4.35305E-2</v>
      </c>
      <c r="AI13" s="59">
        <v>5.4779700000000004E-3</v>
      </c>
      <c r="AJ13" s="59">
        <v>4.8461399999999996E-3</v>
      </c>
      <c r="AK13" s="59">
        <v>0.13292899999999999</v>
      </c>
      <c r="AL13" s="59">
        <f t="shared" si="9"/>
        <v>8.6883856666666689E-2</v>
      </c>
      <c r="AM13" s="49">
        <f t="shared" si="0"/>
        <v>0.1317715519178983</v>
      </c>
      <c r="AN13" s="60">
        <f t="shared" si="10"/>
        <v>-4.488769525123161E-2</v>
      </c>
      <c r="AO13" s="60">
        <f t="shared" si="11"/>
        <v>0.218655408584565</v>
      </c>
      <c r="AP13" s="59">
        <v>3.9191299999999998E-3</v>
      </c>
      <c r="AQ13" s="59">
        <v>3.0011199999999999E-3</v>
      </c>
      <c r="AR13" s="59">
        <v>2.33241E-3</v>
      </c>
      <c r="AS13" s="59">
        <v>5.7168599999999998E-3</v>
      </c>
      <c r="AT13" s="59">
        <v>2.6621100000000001E-3</v>
      </c>
      <c r="AU13" s="59">
        <v>3.2434500000000002E-3</v>
      </c>
      <c r="AV13" s="59">
        <v>2.2888700000000001E-3</v>
      </c>
      <c r="AW13" s="59">
        <v>2.3025300000000001E-5</v>
      </c>
      <c r="AX13" s="59">
        <v>3.4554699999999998E-4</v>
      </c>
      <c r="AY13" s="59">
        <v>7.4082900000000003E-4</v>
      </c>
      <c r="AZ13" s="59">
        <f t="shared" si="12"/>
        <v>2.4273351299999996E-3</v>
      </c>
      <c r="BA13" s="49">
        <f t="shared" si="13"/>
        <v>3.2914344276056247E-3</v>
      </c>
      <c r="BB13" s="60">
        <f t="shared" si="14"/>
        <v>-8.6409929760562516E-4</v>
      </c>
      <c r="BC13" s="60">
        <f t="shared" si="15"/>
        <v>5.7187695576056243E-3</v>
      </c>
      <c r="BD13" s="59">
        <v>2.26594E-2</v>
      </c>
      <c r="BE13" s="59">
        <v>1.9887800000000001E-2</v>
      </c>
      <c r="BF13" s="59">
        <v>9.6661100000000003E-3</v>
      </c>
      <c r="BG13" s="59">
        <v>7.4854900000000002E-2</v>
      </c>
      <c r="BH13" s="59">
        <v>4.9447400000000002E-2</v>
      </c>
      <c r="BI13" s="59">
        <v>1.1703099999999999E-3</v>
      </c>
      <c r="BJ13" s="59">
        <v>2.5057999999999998E-4</v>
      </c>
      <c r="BK13" s="59">
        <v>4.2629899999999999E-4</v>
      </c>
      <c r="BL13" s="60">
        <v>2.20186E-5</v>
      </c>
      <c r="BM13" s="59">
        <v>2.9789999999999998E-4</v>
      </c>
      <c r="BN13" s="59">
        <v>2.6746199999999999E-4</v>
      </c>
      <c r="BO13" s="61">
        <f t="shared" si="16"/>
        <v>1.6268198145454545E-2</v>
      </c>
      <c r="BP13" s="49">
        <f t="shared" si="17"/>
        <v>4.7256691810596663E-2</v>
      </c>
      <c r="BQ13" s="60">
        <f t="shared" si="18"/>
        <v>-3.0988493665142117E-2</v>
      </c>
      <c r="BR13" s="60">
        <f t="shared" si="19"/>
        <v>6.3524889956051211E-2</v>
      </c>
    </row>
    <row r="14" spans="1:70" x14ac:dyDescent="0.35">
      <c r="A14" s="58">
        <v>0.101635</v>
      </c>
      <c r="B14" s="59">
        <v>0.19561999999999999</v>
      </c>
      <c r="C14" s="59">
        <v>0.25856400000000002</v>
      </c>
      <c r="D14" s="59">
        <v>0.176063</v>
      </c>
      <c r="E14" s="59">
        <v>0.16641800000000001</v>
      </c>
      <c r="F14" s="59">
        <v>0.28922300000000001</v>
      </c>
      <c r="G14" s="59">
        <v>0.200352</v>
      </c>
      <c r="H14" s="59">
        <v>0.19711600000000001</v>
      </c>
      <c r="I14" s="59">
        <v>0.22842499999999999</v>
      </c>
      <c r="J14" s="59">
        <v>0.13295699999999999</v>
      </c>
      <c r="K14" s="59">
        <v>9.8601499999999995E-2</v>
      </c>
      <c r="L14" s="59">
        <f t="shared" si="1"/>
        <v>0.19433395000000003</v>
      </c>
      <c r="M14" s="49">
        <f t="shared" si="2"/>
        <v>0.10654989690886592</v>
      </c>
      <c r="N14" s="60">
        <f t="shared" si="3"/>
        <v>8.7784053091134115E-2</v>
      </c>
      <c r="O14" s="60">
        <f t="shared" si="4"/>
        <v>0.30088384690886594</v>
      </c>
      <c r="P14" s="59">
        <v>0.26944699999999999</v>
      </c>
      <c r="Q14" s="59">
        <v>0.212316</v>
      </c>
      <c r="R14" s="59">
        <v>0.1036</v>
      </c>
      <c r="S14" s="59">
        <v>0.190387</v>
      </c>
      <c r="T14" s="59">
        <v>0.15495100000000001</v>
      </c>
      <c r="U14" s="59">
        <v>0.10626099999999999</v>
      </c>
      <c r="V14" s="59">
        <v>0.14749499999999999</v>
      </c>
      <c r="W14" s="59">
        <v>0.23059399999999999</v>
      </c>
      <c r="X14" s="59">
        <v>0.21406600000000001</v>
      </c>
      <c r="Y14" s="59">
        <f t="shared" si="5"/>
        <v>0.18101299999999998</v>
      </c>
      <c r="Z14" s="49">
        <f t="shared" si="6"/>
        <v>0.10712903258739487</v>
      </c>
      <c r="AA14" s="60">
        <f t="shared" si="7"/>
        <v>7.3883967412605112E-2</v>
      </c>
      <c r="AB14" s="60">
        <f t="shared" si="8"/>
        <v>0.28814203258739485</v>
      </c>
      <c r="AC14" s="59">
        <v>0.19977300000000001</v>
      </c>
      <c r="AD14" s="59">
        <v>0.15723799999999999</v>
      </c>
      <c r="AE14" s="59">
        <v>0.20211699999999999</v>
      </c>
      <c r="AF14" s="59">
        <v>0.15144199999999999</v>
      </c>
      <c r="AG14" s="59">
        <v>3.3995400000000002E-2</v>
      </c>
      <c r="AH14" s="59">
        <v>7.8389899999999998E-2</v>
      </c>
      <c r="AI14" s="59">
        <v>2.4674600000000001E-2</v>
      </c>
      <c r="AJ14" s="59">
        <v>2.3045800000000002E-2</v>
      </c>
      <c r="AK14" s="59">
        <v>0.178345</v>
      </c>
      <c r="AL14" s="59">
        <f t="shared" si="9"/>
        <v>0.11655785555555556</v>
      </c>
      <c r="AM14" s="49">
        <f t="shared" si="0"/>
        <v>0.14359657292658057</v>
      </c>
      <c r="AN14" s="60">
        <f t="shared" si="10"/>
        <v>-2.7038717371025006E-2</v>
      </c>
      <c r="AO14" s="60">
        <f t="shared" si="11"/>
        <v>0.2601544284821361</v>
      </c>
      <c r="AP14" s="59">
        <v>1.75704E-2</v>
      </c>
      <c r="AQ14" s="59">
        <v>1.4777999999999999E-2</v>
      </c>
      <c r="AR14" s="59">
        <v>1.25042E-2</v>
      </c>
      <c r="AS14" s="59">
        <v>2.2273299999999999E-2</v>
      </c>
      <c r="AT14" s="59">
        <v>1.3410200000000001E-2</v>
      </c>
      <c r="AU14" s="59">
        <v>1.4973999999999999E-2</v>
      </c>
      <c r="AV14" s="59">
        <v>1.22433E-2</v>
      </c>
      <c r="AW14" s="59">
        <v>9.4100200000000003E-4</v>
      </c>
      <c r="AX14" s="59">
        <v>3.8755199999999999E-3</v>
      </c>
      <c r="AY14" s="59">
        <v>6.4167399999999998E-3</v>
      </c>
      <c r="AZ14" s="59">
        <f t="shared" si="12"/>
        <v>1.18986662E-2</v>
      </c>
      <c r="BA14" s="49">
        <f t="shared" si="13"/>
        <v>1.2244391442481411E-2</v>
      </c>
      <c r="BB14" s="60">
        <f t="shared" si="14"/>
        <v>-3.4572524248141154E-4</v>
      </c>
      <c r="BC14" s="60">
        <f t="shared" si="15"/>
        <v>2.4143057642481411E-2</v>
      </c>
      <c r="BD14" s="59">
        <v>4.98206E-2</v>
      </c>
      <c r="BE14" s="59">
        <v>4.5851299999999998E-2</v>
      </c>
      <c r="BF14" s="59">
        <v>2.94215E-2</v>
      </c>
      <c r="BG14" s="59">
        <v>0.110669</v>
      </c>
      <c r="BH14" s="59">
        <v>8.1918500000000005E-2</v>
      </c>
      <c r="BI14" s="59">
        <v>8.2483999999999995E-3</v>
      </c>
      <c r="BJ14" s="59">
        <v>2.90435E-3</v>
      </c>
      <c r="BK14" s="59">
        <v>4.10269E-3</v>
      </c>
      <c r="BL14" s="60">
        <v>8.3470799999999998E-4</v>
      </c>
      <c r="BM14" s="59">
        <v>3.20397E-3</v>
      </c>
      <c r="BN14" s="59">
        <v>3.10757E-3</v>
      </c>
      <c r="BO14" s="61">
        <f t="shared" si="16"/>
        <v>3.091659890909091E-2</v>
      </c>
      <c r="BP14" s="49">
        <f t="shared" si="17"/>
        <v>7.1371123169013964E-2</v>
      </c>
      <c r="BQ14" s="60">
        <f t="shared" si="18"/>
        <v>-4.0454524259923054E-2</v>
      </c>
      <c r="BR14" s="60">
        <f t="shared" si="19"/>
        <v>0.10228772207810488</v>
      </c>
    </row>
    <row r="15" spans="1:70" x14ac:dyDescent="0.35">
      <c r="A15" s="58">
        <v>0.111572</v>
      </c>
      <c r="B15" s="59">
        <v>0.24796799999999999</v>
      </c>
      <c r="C15" s="59">
        <v>0.29957699999999998</v>
      </c>
      <c r="D15" s="59">
        <v>0.22328500000000001</v>
      </c>
      <c r="E15" s="59">
        <v>0.21051700000000001</v>
      </c>
      <c r="F15" s="59">
        <v>0.33279500000000001</v>
      </c>
      <c r="G15" s="59">
        <v>0.24287900000000001</v>
      </c>
      <c r="H15" s="59">
        <v>0.23913400000000001</v>
      </c>
      <c r="I15" s="59">
        <v>0.26382899999999998</v>
      </c>
      <c r="J15" s="59">
        <v>0.178146</v>
      </c>
      <c r="K15" s="59">
        <v>0.15157100000000001</v>
      </c>
      <c r="L15" s="59">
        <f t="shared" si="1"/>
        <v>0.23897010000000002</v>
      </c>
      <c r="M15" s="49">
        <f t="shared" si="2"/>
        <v>0.10116188362599803</v>
      </c>
      <c r="N15" s="60">
        <f t="shared" si="3"/>
        <v>0.13780821637400198</v>
      </c>
      <c r="O15" s="60">
        <f t="shared" si="4"/>
        <v>0.34013198362599806</v>
      </c>
      <c r="P15" s="59">
        <v>0.30407800000000001</v>
      </c>
      <c r="Q15" s="59">
        <v>0.24038799999999999</v>
      </c>
      <c r="R15" s="59">
        <v>0.116881</v>
      </c>
      <c r="S15" s="59">
        <v>0.216362</v>
      </c>
      <c r="T15" s="59">
        <v>0.21160999999999999</v>
      </c>
      <c r="U15" s="59">
        <v>0.120132</v>
      </c>
      <c r="V15" s="59">
        <v>0.168381</v>
      </c>
      <c r="W15" s="59">
        <v>0.26361299999999999</v>
      </c>
      <c r="X15" s="59">
        <v>0.26044699999999998</v>
      </c>
      <c r="Y15" s="59">
        <f t="shared" si="5"/>
        <v>0.21132133333333336</v>
      </c>
      <c r="Z15" s="49">
        <f t="shared" si="6"/>
        <v>0.12238419433171176</v>
      </c>
      <c r="AA15" s="60">
        <f t="shared" si="7"/>
        <v>8.8937139001621604E-2</v>
      </c>
      <c r="AB15" s="60">
        <f t="shared" si="8"/>
        <v>0.33370552766504513</v>
      </c>
      <c r="AC15" s="59">
        <v>0.23183899999999999</v>
      </c>
      <c r="AD15" s="59">
        <v>0.18123500000000001</v>
      </c>
      <c r="AE15" s="59">
        <v>0.23269899999999999</v>
      </c>
      <c r="AF15" s="59">
        <v>0.19290199999999999</v>
      </c>
      <c r="AG15" s="59">
        <v>7.0747699999999997E-2</v>
      </c>
      <c r="AH15" s="59">
        <v>0.123811</v>
      </c>
      <c r="AI15" s="59">
        <v>6.4947599999999994E-2</v>
      </c>
      <c r="AJ15" s="59">
        <v>6.4628699999999997E-2</v>
      </c>
      <c r="AK15" s="59">
        <v>0.23186599999999999</v>
      </c>
      <c r="AL15" s="59">
        <f t="shared" si="9"/>
        <v>0.15496399999999999</v>
      </c>
      <c r="AM15" s="49">
        <f t="shared" si="0"/>
        <v>0.14035222996881017</v>
      </c>
      <c r="AN15" s="60">
        <f t="shared" si="10"/>
        <v>1.4611770031189825E-2</v>
      </c>
      <c r="AO15" s="60">
        <f t="shared" si="11"/>
        <v>0.29531622996881013</v>
      </c>
      <c r="AP15" s="59">
        <v>4.7684200000000003E-2</v>
      </c>
      <c r="AQ15" s="59">
        <v>4.3283299999999997E-2</v>
      </c>
      <c r="AR15" s="59">
        <v>3.9301700000000002E-2</v>
      </c>
      <c r="AS15" s="59">
        <v>5.4466599999999997E-2</v>
      </c>
      <c r="AT15" s="59">
        <v>4.0144300000000001E-2</v>
      </c>
      <c r="AU15" s="59">
        <v>4.1620299999999999E-2</v>
      </c>
      <c r="AV15" s="59">
        <v>3.8511299999999998E-2</v>
      </c>
      <c r="AW15" s="59">
        <v>7.97812E-3</v>
      </c>
      <c r="AX15" s="59">
        <v>1.9448799999999999E-2</v>
      </c>
      <c r="AY15" s="59">
        <v>2.6970899999999999E-2</v>
      </c>
      <c r="AZ15" s="59">
        <f t="shared" si="12"/>
        <v>3.5940951999999998E-2</v>
      </c>
      <c r="BA15" s="49">
        <f t="shared" si="13"/>
        <v>2.6360659396694613E-2</v>
      </c>
      <c r="BB15" s="60">
        <f t="shared" si="14"/>
        <v>9.5802926033053855E-3</v>
      </c>
      <c r="BC15" s="60">
        <f t="shared" si="15"/>
        <v>6.2301611396694614E-2</v>
      </c>
      <c r="BD15" s="59">
        <v>8.8238899999999995E-2</v>
      </c>
      <c r="BE15" s="59">
        <v>8.3369600000000002E-2</v>
      </c>
      <c r="BF15" s="59">
        <v>6.3186000000000006E-2</v>
      </c>
      <c r="BG15" s="59">
        <v>0.15579999999999999</v>
      </c>
      <c r="BH15" s="59">
        <v>0.123902</v>
      </c>
      <c r="BI15" s="59">
        <v>3.0884100000000001E-2</v>
      </c>
      <c r="BJ15" s="59">
        <v>1.48845E-2</v>
      </c>
      <c r="BK15" s="59">
        <v>1.8641399999999999E-2</v>
      </c>
      <c r="BL15" s="60">
        <v>7.08123E-3</v>
      </c>
      <c r="BM15" s="59">
        <v>1.5691099999999999E-2</v>
      </c>
      <c r="BN15" s="59">
        <v>1.5882E-2</v>
      </c>
      <c r="BO15" s="61">
        <f t="shared" si="16"/>
        <v>5.6141893636363634E-2</v>
      </c>
      <c r="BP15" s="49">
        <f t="shared" si="17"/>
        <v>9.6774988455542305E-2</v>
      </c>
      <c r="BQ15" s="60">
        <f t="shared" si="18"/>
        <v>-4.0633094819178671E-2</v>
      </c>
      <c r="BR15" s="60">
        <f t="shared" si="19"/>
        <v>0.15291688209190593</v>
      </c>
    </row>
    <row r="16" spans="1:70" x14ac:dyDescent="0.35">
      <c r="A16" s="58">
        <v>0.122479</v>
      </c>
      <c r="B16" s="59">
        <v>0.30434600000000001</v>
      </c>
      <c r="C16" s="59">
        <v>0.33721600000000002</v>
      </c>
      <c r="D16" s="59">
        <v>0.27415200000000001</v>
      </c>
      <c r="E16" s="59">
        <v>0.25788499999999998</v>
      </c>
      <c r="F16" s="59">
        <v>0.37225999999999998</v>
      </c>
      <c r="G16" s="59">
        <v>0.28600999999999999</v>
      </c>
      <c r="H16" s="59">
        <v>0.28177099999999999</v>
      </c>
      <c r="I16" s="59">
        <v>0.29603299999999999</v>
      </c>
      <c r="J16" s="59">
        <v>0.22928799999999999</v>
      </c>
      <c r="K16" s="59">
        <v>0.21631900000000001</v>
      </c>
      <c r="L16" s="59">
        <f t="shared" si="1"/>
        <v>0.28552799999999995</v>
      </c>
      <c r="M16" s="49">
        <f t="shared" si="2"/>
        <v>8.8361260280736112E-2</v>
      </c>
      <c r="N16" s="60">
        <f t="shared" si="3"/>
        <v>0.19716673971926385</v>
      </c>
      <c r="O16" s="60">
        <f t="shared" si="4"/>
        <v>0.37388926028073605</v>
      </c>
      <c r="P16" s="59">
        <v>0.33321800000000001</v>
      </c>
      <c r="Q16" s="59">
        <v>0.26467400000000002</v>
      </c>
      <c r="R16" s="59">
        <v>0.12823100000000001</v>
      </c>
      <c r="S16" s="59">
        <v>0.23946600000000001</v>
      </c>
      <c r="T16" s="59">
        <v>0.27686899999999998</v>
      </c>
      <c r="U16" s="59">
        <v>0.132185</v>
      </c>
      <c r="V16" s="59">
        <v>0.18723799999999999</v>
      </c>
      <c r="W16" s="59">
        <v>0.29374899999999998</v>
      </c>
      <c r="X16" s="59">
        <v>0.30909500000000001</v>
      </c>
      <c r="Y16" s="59">
        <f t="shared" si="5"/>
        <v>0.24052500000000002</v>
      </c>
      <c r="Z16" s="49">
        <f t="shared" si="6"/>
        <v>0.14176477504498611</v>
      </c>
      <c r="AA16" s="60">
        <f t="shared" si="7"/>
        <v>9.8760224955013909E-2</v>
      </c>
      <c r="AB16" s="60">
        <f t="shared" si="8"/>
        <v>0.38228977504498612</v>
      </c>
      <c r="AC16" s="59">
        <v>0.26173200000000002</v>
      </c>
      <c r="AD16" s="59">
        <v>0.20358899999999999</v>
      </c>
      <c r="AE16" s="59">
        <v>0.26042700000000002</v>
      </c>
      <c r="AF16" s="59">
        <v>0.237762</v>
      </c>
      <c r="AG16" s="59">
        <v>0.119298</v>
      </c>
      <c r="AH16" s="59">
        <v>0.18002499999999999</v>
      </c>
      <c r="AI16" s="59">
        <v>0.12446699999999999</v>
      </c>
      <c r="AJ16" s="59">
        <v>0.12914</v>
      </c>
      <c r="AK16" s="59">
        <v>0.29093000000000002</v>
      </c>
      <c r="AL16" s="59">
        <f t="shared" si="9"/>
        <v>0.20081888888888891</v>
      </c>
      <c r="AM16" s="49">
        <f t="shared" si="0"/>
        <v>0.12436778526234891</v>
      </c>
      <c r="AN16" s="60">
        <f t="shared" si="10"/>
        <v>7.6451103626539993E-2</v>
      </c>
      <c r="AO16" s="60">
        <f t="shared" si="11"/>
        <v>0.32518667415123781</v>
      </c>
      <c r="AP16" s="59">
        <v>9.3625700000000006E-2</v>
      </c>
      <c r="AQ16" s="59">
        <v>8.8899599999999995E-2</v>
      </c>
      <c r="AR16" s="59">
        <v>8.3947099999999997E-2</v>
      </c>
      <c r="AS16" s="59">
        <v>0.100517</v>
      </c>
      <c r="AT16" s="59">
        <v>8.3515400000000004E-2</v>
      </c>
      <c r="AU16" s="59">
        <v>8.2924899999999996E-2</v>
      </c>
      <c r="AV16" s="59">
        <v>8.2337499999999994E-2</v>
      </c>
      <c r="AW16" s="59">
        <v>3.2842799999999998E-2</v>
      </c>
      <c r="AX16" s="59">
        <v>5.7444799999999997E-2</v>
      </c>
      <c r="AY16" s="59">
        <v>6.8121799999999996E-2</v>
      </c>
      <c r="AZ16" s="59">
        <f t="shared" si="12"/>
        <v>7.7417659999999985E-2</v>
      </c>
      <c r="BA16" s="49">
        <f t="shared" si="13"/>
        <v>3.760165872322134E-2</v>
      </c>
      <c r="BB16" s="60">
        <f t="shared" si="14"/>
        <v>3.9816001276778645E-2</v>
      </c>
      <c r="BC16" s="60">
        <f t="shared" si="15"/>
        <v>0.11501931872322133</v>
      </c>
      <c r="BD16" s="59">
        <v>0.136763</v>
      </c>
      <c r="BE16" s="59">
        <v>0.130939</v>
      </c>
      <c r="BF16" s="59">
        <v>0.109031</v>
      </c>
      <c r="BG16" s="59">
        <v>0.20850399999999999</v>
      </c>
      <c r="BH16" s="59">
        <v>0.17483899999999999</v>
      </c>
      <c r="BI16" s="59">
        <v>7.1610400000000005E-2</v>
      </c>
      <c r="BJ16" s="59">
        <v>4.5184599999999998E-2</v>
      </c>
      <c r="BK16" s="59">
        <v>5.0581099999999997E-2</v>
      </c>
      <c r="BL16" s="60">
        <v>2.9233599999999998E-2</v>
      </c>
      <c r="BM16" s="59">
        <v>4.5866799999999999E-2</v>
      </c>
      <c r="BN16" s="59">
        <v>4.6818600000000002E-2</v>
      </c>
      <c r="BO16" s="61">
        <f t="shared" si="16"/>
        <v>9.5397372727272722E-2</v>
      </c>
      <c r="BP16" s="49">
        <f t="shared" si="17"/>
        <v>0.11528737215680865</v>
      </c>
      <c r="BQ16" s="60">
        <f t="shared" si="18"/>
        <v>-1.9889999429535926E-2</v>
      </c>
      <c r="BR16" s="60">
        <f t="shared" si="19"/>
        <v>0.21068474488408137</v>
      </c>
    </row>
    <row r="17" spans="1:70" x14ac:dyDescent="0.35">
      <c r="A17" s="58">
        <v>0.13445399999999999</v>
      </c>
      <c r="B17" s="59">
        <v>0.363819</v>
      </c>
      <c r="C17" s="59">
        <v>0.37377199999999999</v>
      </c>
      <c r="D17" s="59">
        <v>0.32779199999999997</v>
      </c>
      <c r="E17" s="59">
        <v>0.30775799999999998</v>
      </c>
      <c r="F17" s="59">
        <v>0.41047400000000001</v>
      </c>
      <c r="G17" s="59">
        <v>0.33016600000000002</v>
      </c>
      <c r="H17" s="59">
        <v>0.32541599999999998</v>
      </c>
      <c r="I17" s="59">
        <v>0.327181</v>
      </c>
      <c r="J17" s="59">
        <v>0.28438799999999997</v>
      </c>
      <c r="K17" s="59">
        <v>0.29053099999999998</v>
      </c>
      <c r="L17" s="59">
        <f t="shared" si="1"/>
        <v>0.33412969999999997</v>
      </c>
      <c r="M17" s="49">
        <f t="shared" si="2"/>
        <v>7.3571893834806015E-2</v>
      </c>
      <c r="N17" s="60">
        <f t="shared" si="3"/>
        <v>0.26055780616519397</v>
      </c>
      <c r="O17" s="60">
        <f t="shared" si="4"/>
        <v>0.40770159383480598</v>
      </c>
      <c r="P17" s="59">
        <v>0.36086600000000002</v>
      </c>
      <c r="Q17" s="59">
        <v>0.28831899999999999</v>
      </c>
      <c r="R17" s="59">
        <v>0.139206</v>
      </c>
      <c r="S17" s="59">
        <v>0.26203100000000001</v>
      </c>
      <c r="T17" s="59">
        <v>0.347551</v>
      </c>
      <c r="U17" s="59">
        <v>0.14381099999999999</v>
      </c>
      <c r="V17" s="59">
        <v>0.205898</v>
      </c>
      <c r="W17" s="59">
        <v>0.32335700000000001</v>
      </c>
      <c r="X17" s="59">
        <v>0.36140699999999998</v>
      </c>
      <c r="Y17" s="59">
        <f t="shared" si="5"/>
        <v>0.27027177777777772</v>
      </c>
      <c r="Z17" s="49">
        <f t="shared" si="6"/>
        <v>0.16734690936900534</v>
      </c>
      <c r="AA17" s="60">
        <f t="shared" si="7"/>
        <v>0.10292486840877238</v>
      </c>
      <c r="AB17" s="60">
        <f t="shared" si="8"/>
        <v>0.43761868714678309</v>
      </c>
      <c r="AC17" s="59">
        <v>0.29160700000000001</v>
      </c>
      <c r="AD17" s="59">
        <v>0.22589200000000001</v>
      </c>
      <c r="AE17" s="59">
        <v>0.28783900000000001</v>
      </c>
      <c r="AF17" s="59">
        <v>0.28506199999999998</v>
      </c>
      <c r="AG17" s="59">
        <v>0.18010000000000001</v>
      </c>
      <c r="AH17" s="59">
        <v>0.245366</v>
      </c>
      <c r="AI17" s="59">
        <v>0.19903599999999999</v>
      </c>
      <c r="AJ17" s="59">
        <v>0.21257400000000001</v>
      </c>
      <c r="AK17" s="59">
        <v>0.35378599999999999</v>
      </c>
      <c r="AL17" s="59">
        <f t="shared" si="9"/>
        <v>0.25347355555555556</v>
      </c>
      <c r="AM17" s="49">
        <f t="shared" si="0"/>
        <v>0.10443910316696994</v>
      </c>
      <c r="AN17" s="60">
        <f t="shared" si="10"/>
        <v>0.14903445238858562</v>
      </c>
      <c r="AO17" s="60">
        <f t="shared" si="11"/>
        <v>0.35791265872252553</v>
      </c>
      <c r="AP17" s="59">
        <v>0.15287899999999999</v>
      </c>
      <c r="AQ17" s="59">
        <v>0.14908399999999999</v>
      </c>
      <c r="AR17" s="59">
        <v>0.144035</v>
      </c>
      <c r="AS17" s="59">
        <v>0.15788199999999999</v>
      </c>
      <c r="AT17" s="59">
        <v>0.14117399999999999</v>
      </c>
      <c r="AU17" s="59">
        <v>0.13658699999999999</v>
      </c>
      <c r="AV17" s="59">
        <v>0.141431</v>
      </c>
      <c r="AW17" s="59">
        <v>8.0753500000000006E-2</v>
      </c>
      <c r="AX17" s="59">
        <v>0.118892</v>
      </c>
      <c r="AY17" s="59">
        <v>0.12840799999999999</v>
      </c>
      <c r="AZ17" s="59">
        <f t="shared" si="12"/>
        <v>0.13511255</v>
      </c>
      <c r="BA17" s="49">
        <f t="shared" si="13"/>
        <v>4.2193400750472794E-2</v>
      </c>
      <c r="BB17" s="60">
        <f t="shared" si="14"/>
        <v>9.2919149249527211E-2</v>
      </c>
      <c r="BC17" s="60">
        <f t="shared" si="15"/>
        <v>0.17730595075047278</v>
      </c>
      <c r="BD17" s="59">
        <v>0.19625500000000001</v>
      </c>
      <c r="BE17" s="59">
        <v>0.189526</v>
      </c>
      <c r="BF17" s="59">
        <v>0.16655900000000001</v>
      </c>
      <c r="BG17" s="59">
        <v>0.26628800000000002</v>
      </c>
      <c r="BH17" s="59">
        <v>0.23275899999999999</v>
      </c>
      <c r="BI17" s="59">
        <v>0.12809200000000001</v>
      </c>
      <c r="BJ17" s="59">
        <v>9.5021599999999998E-2</v>
      </c>
      <c r="BK17" s="59">
        <v>9.9722400000000003E-2</v>
      </c>
      <c r="BL17" s="60">
        <v>7.2825699999999993E-2</v>
      </c>
      <c r="BM17" s="59">
        <v>9.4489600000000007E-2</v>
      </c>
      <c r="BN17" s="59">
        <v>9.6560800000000002E-2</v>
      </c>
      <c r="BO17" s="61">
        <f t="shared" si="16"/>
        <v>0.14891810000000003</v>
      </c>
      <c r="BP17" s="49">
        <f t="shared" si="17"/>
        <v>0.1239626817758253</v>
      </c>
      <c r="BQ17" s="60">
        <f t="shared" si="18"/>
        <v>2.4955418224174727E-2</v>
      </c>
      <c r="BR17" s="60">
        <f t="shared" si="19"/>
        <v>0.27288078177582531</v>
      </c>
    </row>
    <row r="18" spans="1:70" x14ac:dyDescent="0.35">
      <c r="A18" s="58">
        <v>0.14759800000000001</v>
      </c>
      <c r="B18" s="59">
        <v>0.42891200000000002</v>
      </c>
      <c r="C18" s="59">
        <v>0.40854499999999999</v>
      </c>
      <c r="D18" s="59">
        <v>0.38663599999999998</v>
      </c>
      <c r="E18" s="59">
        <v>0.36244300000000002</v>
      </c>
      <c r="F18" s="59">
        <v>0.44596799999999998</v>
      </c>
      <c r="G18" s="59">
        <v>0.37678499999999998</v>
      </c>
      <c r="H18" s="59">
        <v>0.37152000000000002</v>
      </c>
      <c r="I18" s="59">
        <v>0.35642299999999999</v>
      </c>
      <c r="J18" s="59">
        <v>0.34637400000000002</v>
      </c>
      <c r="K18" s="59">
        <v>0.37459599999999998</v>
      </c>
      <c r="L18" s="59">
        <f t="shared" si="1"/>
        <v>0.38582019999999995</v>
      </c>
      <c r="M18" s="49">
        <f t="shared" si="2"/>
        <v>6.1222701356931308E-2</v>
      </c>
      <c r="N18" s="60">
        <f t="shared" si="3"/>
        <v>0.32459749864306864</v>
      </c>
      <c r="O18" s="60">
        <f t="shared" si="4"/>
        <v>0.44704290135693125</v>
      </c>
      <c r="P18" s="59">
        <v>0.38268400000000002</v>
      </c>
      <c r="Q18" s="59">
        <v>0.30813600000000002</v>
      </c>
      <c r="R18" s="59">
        <v>0.148064</v>
      </c>
      <c r="S18" s="59">
        <v>0.28190100000000001</v>
      </c>
      <c r="T18" s="59">
        <v>0.42798599999999998</v>
      </c>
      <c r="U18" s="59">
        <v>0.153615</v>
      </c>
      <c r="V18" s="59">
        <v>0.222384</v>
      </c>
      <c r="W18" s="59">
        <v>0.35025800000000001</v>
      </c>
      <c r="X18" s="59">
        <v>0.41756700000000002</v>
      </c>
      <c r="Y18" s="59">
        <f t="shared" si="5"/>
        <v>0.29917722222222221</v>
      </c>
      <c r="Z18" s="49">
        <f t="shared" si="6"/>
        <v>0.2005436627543081</v>
      </c>
      <c r="AA18" s="60">
        <f t="shared" si="7"/>
        <v>9.8633559467914106E-2</v>
      </c>
      <c r="AB18" s="60">
        <f t="shared" si="8"/>
        <v>0.49972088497653033</v>
      </c>
      <c r="AC18" s="59">
        <v>0.32062400000000002</v>
      </c>
      <c r="AD18" s="59">
        <v>0.24707599999999999</v>
      </c>
      <c r="AE18" s="59">
        <v>0.31353900000000001</v>
      </c>
      <c r="AF18" s="59">
        <v>0.33708300000000002</v>
      </c>
      <c r="AG18" s="59">
        <v>0.25483899999999998</v>
      </c>
      <c r="AH18" s="59">
        <v>0.32011000000000001</v>
      </c>
      <c r="AI18" s="59">
        <v>0.29280400000000001</v>
      </c>
      <c r="AJ18" s="59">
        <v>0.31711099999999998</v>
      </c>
      <c r="AK18" s="59">
        <v>0.42377399999999998</v>
      </c>
      <c r="AL18" s="59">
        <f t="shared" si="9"/>
        <v>0.3141066666666667</v>
      </c>
      <c r="AM18" s="49">
        <f t="shared" si="0"/>
        <v>9.684413593444291E-2</v>
      </c>
      <c r="AN18" s="60">
        <f t="shared" si="10"/>
        <v>0.21726253073222379</v>
      </c>
      <c r="AO18" s="60">
        <f t="shared" si="11"/>
        <v>0.41095080260110961</v>
      </c>
      <c r="AP18" s="59">
        <v>0.22711899999999999</v>
      </c>
      <c r="AQ18" s="59">
        <v>0.224221</v>
      </c>
      <c r="AR18" s="59">
        <v>0.21870999999999999</v>
      </c>
      <c r="AS18" s="59">
        <v>0.22980400000000001</v>
      </c>
      <c r="AT18" s="59">
        <v>0.21305399999999999</v>
      </c>
      <c r="AU18" s="59">
        <v>0.20375699999999999</v>
      </c>
      <c r="AV18" s="59">
        <v>0.214895</v>
      </c>
      <c r="AW18" s="59">
        <v>0.14940899999999999</v>
      </c>
      <c r="AX18" s="59">
        <v>0.20036899999999999</v>
      </c>
      <c r="AY18" s="59">
        <v>0.20444999999999999</v>
      </c>
      <c r="AZ18" s="59">
        <f t="shared" si="12"/>
        <v>0.20857880000000001</v>
      </c>
      <c r="BA18" s="49">
        <f t="shared" si="13"/>
        <v>4.3864575026323703E-2</v>
      </c>
      <c r="BB18" s="60">
        <f t="shared" si="14"/>
        <v>0.1647142249736763</v>
      </c>
      <c r="BC18" s="60">
        <f t="shared" si="15"/>
        <v>0.25244337502632369</v>
      </c>
      <c r="BD18" s="59">
        <v>0.26708300000000001</v>
      </c>
      <c r="BE18" s="59">
        <v>0.25950299999999998</v>
      </c>
      <c r="BF18" s="59">
        <v>0.23785999999999999</v>
      </c>
      <c r="BG18" s="59">
        <v>0.33202199999999998</v>
      </c>
      <c r="BH18" s="59">
        <v>0.298342</v>
      </c>
      <c r="BI18" s="59">
        <v>0.19735900000000001</v>
      </c>
      <c r="BJ18" s="59">
        <v>0.16183900000000001</v>
      </c>
      <c r="BK18" s="59">
        <v>0.16330700000000001</v>
      </c>
      <c r="BL18" s="60">
        <v>0.13614200000000001</v>
      </c>
      <c r="BM18" s="59">
        <v>0.15903900000000001</v>
      </c>
      <c r="BN18" s="59">
        <v>0.16197</v>
      </c>
      <c r="BO18" s="61">
        <f t="shared" si="16"/>
        <v>0.2158605454545455</v>
      </c>
      <c r="BP18" s="49">
        <f t="shared" si="17"/>
        <v>0.12623137293186815</v>
      </c>
      <c r="BQ18" s="60">
        <f t="shared" si="18"/>
        <v>8.9629172522677353E-2</v>
      </c>
      <c r="BR18" s="60">
        <f t="shared" si="19"/>
        <v>0.34209191838641362</v>
      </c>
    </row>
    <row r="19" spans="1:70" x14ac:dyDescent="0.35">
      <c r="A19" s="58">
        <v>0.16202800000000001</v>
      </c>
      <c r="B19" s="59">
        <v>0.49994899999999998</v>
      </c>
      <c r="C19" s="59">
        <v>0.44111899999999998</v>
      </c>
      <c r="D19" s="59">
        <v>0.45092900000000002</v>
      </c>
      <c r="E19" s="59">
        <v>0.422099</v>
      </c>
      <c r="F19" s="59">
        <v>0.47847099999999998</v>
      </c>
      <c r="G19" s="59">
        <v>0.42561500000000002</v>
      </c>
      <c r="H19" s="59">
        <v>0.41985099999999997</v>
      </c>
      <c r="I19" s="59">
        <v>0.38345099999999999</v>
      </c>
      <c r="J19" s="59">
        <v>0.41590199999999999</v>
      </c>
      <c r="K19" s="59">
        <v>0.47106799999999999</v>
      </c>
      <c r="L19" s="59">
        <f t="shared" si="1"/>
        <v>0.4408454</v>
      </c>
      <c r="M19" s="49">
        <f t="shared" si="2"/>
        <v>6.5922768413955418E-2</v>
      </c>
      <c r="N19" s="60">
        <f t="shared" si="3"/>
        <v>0.37492263158604455</v>
      </c>
      <c r="O19" s="60">
        <f t="shared" si="4"/>
        <v>0.50676816841395544</v>
      </c>
      <c r="P19" s="59">
        <v>0.39937</v>
      </c>
      <c r="Q19" s="59">
        <v>0.32320900000000002</v>
      </c>
      <c r="R19" s="59">
        <v>0.15456600000000001</v>
      </c>
      <c r="S19" s="59">
        <v>0.29758000000000001</v>
      </c>
      <c r="T19" s="59">
        <v>0.51771699999999998</v>
      </c>
      <c r="U19" s="59">
        <v>0.161026</v>
      </c>
      <c r="V19" s="59">
        <v>0.23597899999999999</v>
      </c>
      <c r="W19" s="59">
        <v>0.37236399999999997</v>
      </c>
      <c r="X19" s="59">
        <v>0.473437</v>
      </c>
      <c r="Y19" s="59">
        <f t="shared" si="5"/>
        <v>0.32613866666666669</v>
      </c>
      <c r="Z19" s="49">
        <f t="shared" si="6"/>
        <v>0.24179971965060504</v>
      </c>
      <c r="AA19" s="60">
        <f t="shared" si="7"/>
        <v>8.4338947016061649E-2</v>
      </c>
      <c r="AB19" s="60">
        <f t="shared" si="8"/>
        <v>0.56793838631727178</v>
      </c>
      <c r="AC19" s="59">
        <v>0.34746700000000003</v>
      </c>
      <c r="AD19" s="59">
        <v>0.26534400000000002</v>
      </c>
      <c r="AE19" s="59">
        <v>0.33621699999999999</v>
      </c>
      <c r="AF19" s="59">
        <v>0.39407700000000001</v>
      </c>
      <c r="AG19" s="59">
        <v>0.34450999999999998</v>
      </c>
      <c r="AH19" s="59">
        <v>0.405719</v>
      </c>
      <c r="AI19" s="59">
        <v>0.40870499999999998</v>
      </c>
      <c r="AJ19" s="59">
        <v>0.44770399999999999</v>
      </c>
      <c r="AK19" s="59">
        <v>0.50150399999999995</v>
      </c>
      <c r="AL19" s="59">
        <f t="shared" si="9"/>
        <v>0.38347188888888883</v>
      </c>
      <c r="AM19" s="49">
        <f t="shared" si="0"/>
        <v>0.13047444883771825</v>
      </c>
      <c r="AN19" s="60">
        <f t="shared" si="10"/>
        <v>0.25299744005117059</v>
      </c>
      <c r="AO19" s="60">
        <f t="shared" si="11"/>
        <v>0.51394633772660714</v>
      </c>
      <c r="AP19" s="59">
        <v>0.319521</v>
      </c>
      <c r="AQ19" s="59">
        <v>0.31850000000000001</v>
      </c>
      <c r="AR19" s="59">
        <v>0.31290899999999999</v>
      </c>
      <c r="AS19" s="59">
        <v>0.31797500000000001</v>
      </c>
      <c r="AT19" s="59">
        <v>0.30340899999999998</v>
      </c>
      <c r="AU19" s="59">
        <v>0.28758099999999998</v>
      </c>
      <c r="AV19" s="59">
        <v>0.30758600000000003</v>
      </c>
      <c r="AW19" s="59">
        <v>0.23447799999999999</v>
      </c>
      <c r="AX19" s="59">
        <v>0.30219600000000002</v>
      </c>
      <c r="AY19" s="59">
        <v>0.300765</v>
      </c>
      <c r="AZ19" s="59">
        <f t="shared" si="12"/>
        <v>0.30049200000000004</v>
      </c>
      <c r="BA19" s="49">
        <f t="shared" si="13"/>
        <v>4.7885622351599454E-2</v>
      </c>
      <c r="BB19" s="60">
        <f t="shared" si="14"/>
        <v>0.2526063776484006</v>
      </c>
      <c r="BC19" s="60">
        <f t="shared" si="15"/>
        <v>0.34837762235159947</v>
      </c>
      <c r="BD19" s="59">
        <v>0.34951399999999999</v>
      </c>
      <c r="BE19" s="59">
        <v>0.34125</v>
      </c>
      <c r="BF19" s="59">
        <v>0.32407200000000003</v>
      </c>
      <c r="BG19" s="59">
        <v>0.40706599999999998</v>
      </c>
      <c r="BH19" s="59">
        <v>0.37392399999999998</v>
      </c>
      <c r="BI19" s="59">
        <v>0.28541299999999997</v>
      </c>
      <c r="BJ19" s="59">
        <v>0.24512500000000001</v>
      </c>
      <c r="BK19" s="59">
        <v>0.24342</v>
      </c>
      <c r="BL19" s="60">
        <v>0.21551899999999999</v>
      </c>
      <c r="BM19" s="59">
        <v>0.23976900000000001</v>
      </c>
      <c r="BN19" s="59">
        <v>0.243815</v>
      </c>
      <c r="BO19" s="61">
        <f t="shared" si="16"/>
        <v>0.29717154545454538</v>
      </c>
      <c r="BP19" s="49">
        <f t="shared" si="17"/>
        <v>0.12346431777014105</v>
      </c>
      <c r="BQ19" s="60">
        <f t="shared" si="18"/>
        <v>0.17370722768440433</v>
      </c>
      <c r="BR19" s="60">
        <f t="shared" si="19"/>
        <v>0.42063586322468643</v>
      </c>
    </row>
    <row r="20" spans="1:70" x14ac:dyDescent="0.35">
      <c r="A20" s="58">
        <v>0.177869</v>
      </c>
      <c r="B20" s="59">
        <v>0.57660699999999998</v>
      </c>
      <c r="C20" s="59">
        <v>0.47091300000000003</v>
      </c>
      <c r="D20" s="59">
        <v>0.52039199999999997</v>
      </c>
      <c r="E20" s="59">
        <v>0.48648999999999998</v>
      </c>
      <c r="F20" s="59">
        <v>0.50743700000000003</v>
      </c>
      <c r="G20" s="59">
        <v>0.47620699999999999</v>
      </c>
      <c r="H20" s="59">
        <v>0.47001799999999999</v>
      </c>
      <c r="I20" s="59">
        <v>0.40776099999999998</v>
      </c>
      <c r="J20" s="59">
        <v>0.49299599999999999</v>
      </c>
      <c r="K20" s="59">
        <v>0.58107900000000001</v>
      </c>
      <c r="L20" s="59">
        <f t="shared" si="1"/>
        <v>0.49898999999999993</v>
      </c>
      <c r="M20" s="49">
        <f t="shared" si="2"/>
        <v>9.788578712356559E-2</v>
      </c>
      <c r="N20" s="60">
        <f t="shared" si="3"/>
        <v>0.40110421287643433</v>
      </c>
      <c r="O20" s="60">
        <f t="shared" si="4"/>
        <v>0.59687578712356548</v>
      </c>
      <c r="P20" s="59">
        <v>0.41020000000000001</v>
      </c>
      <c r="Q20" s="59">
        <v>0.33372299999999999</v>
      </c>
      <c r="R20" s="59">
        <v>0.158829</v>
      </c>
      <c r="S20" s="59">
        <v>0.30967299999999998</v>
      </c>
      <c r="T20" s="59">
        <v>0.61748599999999998</v>
      </c>
      <c r="U20" s="59">
        <v>0.166238</v>
      </c>
      <c r="V20" s="59">
        <v>0.24699499999999999</v>
      </c>
      <c r="W20" s="59">
        <v>0.39093299999999997</v>
      </c>
      <c r="X20" s="59">
        <v>0.53031899999999998</v>
      </c>
      <c r="Y20" s="59">
        <f t="shared" si="5"/>
        <v>0.35159955555555555</v>
      </c>
      <c r="Z20" s="49">
        <f t="shared" si="6"/>
        <v>0.29223756455795591</v>
      </c>
      <c r="AA20" s="60">
        <f t="shared" si="7"/>
        <v>5.9361990997599645E-2</v>
      </c>
      <c r="AB20" s="60">
        <f t="shared" si="8"/>
        <v>0.64383712011351146</v>
      </c>
      <c r="AC20" s="59">
        <v>0.37192900000000001</v>
      </c>
      <c r="AD20" s="59">
        <v>0.28153299999999998</v>
      </c>
      <c r="AE20" s="59">
        <v>0.35581699999999999</v>
      </c>
      <c r="AF20" s="59">
        <v>0.45596399999999998</v>
      </c>
      <c r="AG20" s="59">
        <v>0.44862400000000002</v>
      </c>
      <c r="AH20" s="59">
        <v>0.504054</v>
      </c>
      <c r="AI20" s="59">
        <v>0.54705099999999995</v>
      </c>
      <c r="AJ20" s="59">
        <v>0.60511899999999996</v>
      </c>
      <c r="AK20" s="59">
        <v>0.586982</v>
      </c>
      <c r="AL20" s="59">
        <f t="shared" si="9"/>
        <v>0.46189700000000006</v>
      </c>
      <c r="AM20" s="49">
        <f t="shared" si="0"/>
        <v>0.20792837208145593</v>
      </c>
      <c r="AN20" s="60">
        <f t="shared" si="10"/>
        <v>0.25396862791854413</v>
      </c>
      <c r="AO20" s="60">
        <f t="shared" si="11"/>
        <v>0.66982537208145598</v>
      </c>
      <c r="AP20" s="59">
        <v>0.43041600000000002</v>
      </c>
      <c r="AQ20" s="59">
        <v>0.432585</v>
      </c>
      <c r="AR20" s="59">
        <v>0.42751600000000001</v>
      </c>
      <c r="AS20" s="59">
        <v>0.42231800000000003</v>
      </c>
      <c r="AT20" s="59">
        <v>0.412939</v>
      </c>
      <c r="AU20" s="59">
        <v>0.38848899999999997</v>
      </c>
      <c r="AV20" s="59">
        <v>0.42037799999999997</v>
      </c>
      <c r="AW20" s="59">
        <v>0.342331</v>
      </c>
      <c r="AX20" s="59">
        <v>0.430508</v>
      </c>
      <c r="AY20" s="59">
        <v>0.42033100000000001</v>
      </c>
      <c r="AZ20" s="59">
        <f t="shared" si="12"/>
        <v>0.41278109999999996</v>
      </c>
      <c r="BA20" s="49">
        <f t="shared" si="13"/>
        <v>5.2890673661431097E-2</v>
      </c>
      <c r="BB20" s="60">
        <f t="shared" si="14"/>
        <v>0.35989042633856888</v>
      </c>
      <c r="BC20" s="60">
        <f t="shared" si="15"/>
        <v>0.46567177366143103</v>
      </c>
      <c r="BD20" s="59">
        <v>0.443494</v>
      </c>
      <c r="BE20" s="59">
        <v>0.43477300000000002</v>
      </c>
      <c r="BF20" s="59">
        <v>0.424736</v>
      </c>
      <c r="BG20" s="59">
        <v>0.49153400000000003</v>
      </c>
      <c r="BH20" s="59">
        <v>0.46014899999999997</v>
      </c>
      <c r="BI20" s="59">
        <v>0.39338000000000001</v>
      </c>
      <c r="BJ20" s="59">
        <v>0.35014899999999999</v>
      </c>
      <c r="BK20" s="59">
        <v>0.34371800000000002</v>
      </c>
      <c r="BL20" s="60">
        <v>0.31608900000000001</v>
      </c>
      <c r="BM20" s="59">
        <v>0.34135500000000002</v>
      </c>
      <c r="BN20" s="59">
        <v>0.34703099999999998</v>
      </c>
      <c r="BO20" s="61">
        <f t="shared" si="16"/>
        <v>0.39512800000000003</v>
      </c>
      <c r="BP20" s="49">
        <f t="shared" si="17"/>
        <v>0.11189386436342975</v>
      </c>
      <c r="BQ20" s="60">
        <f t="shared" si="18"/>
        <v>0.28323413563657029</v>
      </c>
      <c r="BR20" s="60">
        <f t="shared" si="19"/>
        <v>0.50702186436342978</v>
      </c>
    </row>
    <row r="21" spans="1:70" x14ac:dyDescent="0.35">
      <c r="A21" s="58">
        <v>0.19525799999999999</v>
      </c>
      <c r="B21" s="59">
        <v>0.65587399999999996</v>
      </c>
      <c r="C21" s="59">
        <v>0.49828</v>
      </c>
      <c r="D21" s="59">
        <v>0.59227099999999999</v>
      </c>
      <c r="E21" s="59">
        <v>0.55310199999999998</v>
      </c>
      <c r="F21" s="59">
        <v>0.53407899999999997</v>
      </c>
      <c r="G21" s="59">
        <v>0.52705500000000005</v>
      </c>
      <c r="H21" s="59">
        <v>0.52052900000000002</v>
      </c>
      <c r="I21" s="59">
        <v>0.42987300000000001</v>
      </c>
      <c r="J21" s="59">
        <v>0.57426200000000005</v>
      </c>
      <c r="K21" s="59">
        <v>0.70127300000000004</v>
      </c>
      <c r="L21" s="59">
        <f t="shared" si="1"/>
        <v>0.55865979999999982</v>
      </c>
      <c r="M21" s="49">
        <f t="shared" si="2"/>
        <v>0.1476237828665852</v>
      </c>
      <c r="N21" s="60">
        <f t="shared" si="3"/>
        <v>0.41103601713341464</v>
      </c>
      <c r="O21" s="60">
        <f t="shared" si="4"/>
        <v>0.70628358286658499</v>
      </c>
      <c r="P21" s="59">
        <v>0.41828100000000001</v>
      </c>
      <c r="Q21" s="59">
        <v>0.34271000000000001</v>
      </c>
      <c r="R21" s="59">
        <v>0.162299</v>
      </c>
      <c r="S21" s="59">
        <v>0.32036900000000001</v>
      </c>
      <c r="T21" s="59">
        <v>0.72251799999999999</v>
      </c>
      <c r="U21" s="59">
        <v>0.170569</v>
      </c>
      <c r="V21" s="59">
        <v>0.25708999999999999</v>
      </c>
      <c r="W21" s="59">
        <v>0.40793499999999999</v>
      </c>
      <c r="X21" s="59">
        <v>0.58932300000000004</v>
      </c>
      <c r="Y21" s="59">
        <f t="shared" si="5"/>
        <v>0.37678822222222219</v>
      </c>
      <c r="Z21" s="49">
        <f t="shared" si="6"/>
        <v>0.34934605302132776</v>
      </c>
      <c r="AA21" s="60">
        <f t="shared" si="7"/>
        <v>2.7442169200894428E-2</v>
      </c>
      <c r="AB21" s="60">
        <f t="shared" si="8"/>
        <v>0.72613427524355001</v>
      </c>
      <c r="AC21" s="59">
        <v>0.39516600000000002</v>
      </c>
      <c r="AD21" s="59">
        <v>0.29691699999999999</v>
      </c>
      <c r="AE21" s="59">
        <v>0.37395</v>
      </c>
      <c r="AF21" s="59">
        <v>0.52023699999999995</v>
      </c>
      <c r="AG21" s="59">
        <v>0.56736799999999998</v>
      </c>
      <c r="AH21" s="59">
        <v>0.61278600000000005</v>
      </c>
      <c r="AI21" s="59">
        <v>0.706654</v>
      </c>
      <c r="AJ21" s="59">
        <v>0.78842800000000002</v>
      </c>
      <c r="AK21" s="59">
        <v>0.67670399999999997</v>
      </c>
      <c r="AL21" s="59">
        <f t="shared" si="9"/>
        <v>0.54869000000000001</v>
      </c>
      <c r="AM21" s="49">
        <f t="shared" si="0"/>
        <v>0.31381139838373567</v>
      </c>
      <c r="AN21" s="60">
        <f t="shared" si="10"/>
        <v>0.23487860161626434</v>
      </c>
      <c r="AO21" s="60">
        <f t="shared" si="11"/>
        <v>0.86250139838373574</v>
      </c>
      <c r="AP21" s="59">
        <v>0.558894</v>
      </c>
      <c r="AQ21" s="59">
        <v>0.56579800000000002</v>
      </c>
      <c r="AR21" s="59">
        <v>0.56198700000000001</v>
      </c>
      <c r="AS21" s="59">
        <v>0.54169400000000001</v>
      </c>
      <c r="AT21" s="59">
        <v>0.54102300000000003</v>
      </c>
      <c r="AU21" s="59">
        <v>0.50570300000000001</v>
      </c>
      <c r="AV21" s="59">
        <v>0.55277200000000004</v>
      </c>
      <c r="AW21" s="59">
        <v>0.47543999999999997</v>
      </c>
      <c r="AX21" s="59">
        <v>0.58663699999999996</v>
      </c>
      <c r="AY21" s="59">
        <v>0.56357299999999999</v>
      </c>
      <c r="AZ21" s="59">
        <f t="shared" si="12"/>
        <v>0.5453520999999999</v>
      </c>
      <c r="BA21" s="49">
        <f t="shared" si="13"/>
        <v>6.1519143429992595E-2</v>
      </c>
      <c r="BB21" s="60">
        <f t="shared" si="14"/>
        <v>0.4838329565700073</v>
      </c>
      <c r="BC21" s="60">
        <f t="shared" si="15"/>
        <v>0.60687124342999255</v>
      </c>
      <c r="BD21" s="59">
        <v>0.54888000000000003</v>
      </c>
      <c r="BE21" s="59">
        <v>0.54022499999999996</v>
      </c>
      <c r="BF21" s="59">
        <v>0.539377</v>
      </c>
      <c r="BG21" s="59">
        <v>0.58215300000000003</v>
      </c>
      <c r="BH21" s="59">
        <v>0.55446700000000004</v>
      </c>
      <c r="BI21" s="59">
        <v>0.52104700000000004</v>
      </c>
      <c r="BJ21" s="59">
        <v>0.47808</v>
      </c>
      <c r="BK21" s="59">
        <v>0.46496399999999999</v>
      </c>
      <c r="BL21" s="60">
        <v>0.44077100000000002</v>
      </c>
      <c r="BM21" s="59">
        <v>0.46480900000000003</v>
      </c>
      <c r="BN21" s="59">
        <v>0.47264800000000001</v>
      </c>
      <c r="BO21" s="61">
        <f t="shared" si="16"/>
        <v>0.50976554545454544</v>
      </c>
      <c r="BP21" s="49">
        <f t="shared" si="17"/>
        <v>8.9178461983367971E-2</v>
      </c>
      <c r="BQ21" s="60">
        <f t="shared" si="18"/>
        <v>0.42058708347117746</v>
      </c>
      <c r="BR21" s="60">
        <f t="shared" si="19"/>
        <v>0.59894400743791343</v>
      </c>
    </row>
    <row r="22" spans="1:70" x14ac:dyDescent="0.35">
      <c r="A22" s="58">
        <v>0.21434800000000001</v>
      </c>
      <c r="B22" s="59">
        <v>0.73626199999999997</v>
      </c>
      <c r="C22" s="59">
        <v>0.52099300000000004</v>
      </c>
      <c r="D22" s="59">
        <v>0.66544300000000001</v>
      </c>
      <c r="E22" s="59">
        <v>0.62099800000000005</v>
      </c>
      <c r="F22" s="59">
        <v>0.55577500000000002</v>
      </c>
      <c r="G22" s="59">
        <v>0.57698899999999997</v>
      </c>
      <c r="H22" s="59">
        <v>0.57025899999999996</v>
      </c>
      <c r="I22" s="59">
        <v>0.447737</v>
      </c>
      <c r="J22" s="59">
        <v>0.658914</v>
      </c>
      <c r="K22" s="59">
        <v>0.82891800000000004</v>
      </c>
      <c r="L22" s="59">
        <f t="shared" si="1"/>
        <v>0.61822880000000002</v>
      </c>
      <c r="M22" s="49">
        <f t="shared" si="2"/>
        <v>0.20845955441533418</v>
      </c>
      <c r="N22" s="60">
        <f t="shared" si="3"/>
        <v>0.40976924558466588</v>
      </c>
      <c r="O22" s="60">
        <f t="shared" si="4"/>
        <v>0.82668835441533417</v>
      </c>
      <c r="P22" s="59">
        <v>0.41902</v>
      </c>
      <c r="Q22" s="59">
        <v>0.34653800000000001</v>
      </c>
      <c r="R22" s="59">
        <v>0.16311100000000001</v>
      </c>
      <c r="S22" s="59">
        <v>0.32700299999999999</v>
      </c>
      <c r="T22" s="59">
        <v>0.83227600000000002</v>
      </c>
      <c r="U22" s="59">
        <v>0.17241999999999999</v>
      </c>
      <c r="V22" s="59">
        <v>0.26372899999999999</v>
      </c>
      <c r="W22" s="59">
        <v>0.42028300000000002</v>
      </c>
      <c r="X22" s="59">
        <v>0.64817199999999997</v>
      </c>
      <c r="Y22" s="59">
        <f t="shared" si="5"/>
        <v>0.39917244444444439</v>
      </c>
      <c r="Z22" s="49">
        <f t="shared" si="6"/>
        <v>0.41305607164711106</v>
      </c>
      <c r="AA22" s="60">
        <f t="shared" si="7"/>
        <v>-1.3883627202666671E-2</v>
      </c>
      <c r="AB22" s="60">
        <f t="shared" si="8"/>
        <v>0.81222851609155544</v>
      </c>
      <c r="AC22" s="59">
        <v>0.41526999999999997</v>
      </c>
      <c r="AD22" s="59">
        <v>0.30969600000000003</v>
      </c>
      <c r="AE22" s="59">
        <v>0.388488</v>
      </c>
      <c r="AF22" s="59">
        <v>0.58603300000000003</v>
      </c>
      <c r="AG22" s="59">
        <v>0.69927399999999995</v>
      </c>
      <c r="AH22" s="59">
        <v>0.72980800000000001</v>
      </c>
      <c r="AI22" s="59">
        <v>0.886741</v>
      </c>
      <c r="AJ22" s="59">
        <v>0.99582000000000004</v>
      </c>
      <c r="AK22" s="59">
        <v>0.769984</v>
      </c>
      <c r="AL22" s="59">
        <f t="shared" si="9"/>
        <v>0.64234599999999997</v>
      </c>
      <c r="AM22" s="49">
        <f t="shared" si="0"/>
        <v>0.44306468691603057</v>
      </c>
      <c r="AN22" s="60">
        <f t="shared" si="10"/>
        <v>0.1992813130839694</v>
      </c>
      <c r="AO22" s="60">
        <f t="shared" si="11"/>
        <v>1.0854106869160305</v>
      </c>
      <c r="AP22" s="59">
        <v>0.70340400000000003</v>
      </c>
      <c r="AQ22" s="59">
        <v>0.71622200000000003</v>
      </c>
      <c r="AR22" s="59">
        <v>0.714032</v>
      </c>
      <c r="AS22" s="59">
        <v>0.67524099999999998</v>
      </c>
      <c r="AT22" s="59">
        <v>0.68565299999999996</v>
      </c>
      <c r="AU22" s="59">
        <v>0.63770199999999999</v>
      </c>
      <c r="AV22" s="59">
        <v>0.70253900000000002</v>
      </c>
      <c r="AW22" s="59">
        <v>0.632521</v>
      </c>
      <c r="AX22" s="59">
        <v>0.76866199999999996</v>
      </c>
      <c r="AY22" s="59">
        <v>0.72819100000000003</v>
      </c>
      <c r="AZ22" s="59">
        <f t="shared" si="12"/>
        <v>0.69641669999999989</v>
      </c>
      <c r="BA22" s="49">
        <f t="shared" si="13"/>
        <v>7.7748793215329071E-2</v>
      </c>
      <c r="BB22" s="60">
        <f t="shared" si="14"/>
        <v>0.61866790678467076</v>
      </c>
      <c r="BC22" s="60">
        <f t="shared" si="15"/>
        <v>0.77416549321532901</v>
      </c>
      <c r="BD22" s="59">
        <v>0.66355600000000003</v>
      </c>
      <c r="BE22" s="59">
        <v>0.65548399999999996</v>
      </c>
      <c r="BF22" s="59">
        <v>0.66674599999999995</v>
      </c>
      <c r="BG22" s="59">
        <v>0.67838900000000002</v>
      </c>
      <c r="BH22" s="59">
        <v>0.65523699999999996</v>
      </c>
      <c r="BI22" s="59">
        <v>0.665933</v>
      </c>
      <c r="BJ22" s="59">
        <v>0.62737600000000004</v>
      </c>
      <c r="BK22" s="59">
        <v>0.60547700000000004</v>
      </c>
      <c r="BL22" s="60">
        <v>0.58884400000000003</v>
      </c>
      <c r="BM22" s="59">
        <v>0.60854699999999995</v>
      </c>
      <c r="BN22" s="59">
        <v>0.61904899999999996</v>
      </c>
      <c r="BO22" s="61">
        <f t="shared" si="16"/>
        <v>0.6395125454545455</v>
      </c>
      <c r="BP22" s="49">
        <f t="shared" si="17"/>
        <v>5.8097569990576331E-2</v>
      </c>
      <c r="BQ22" s="60">
        <f t="shared" si="18"/>
        <v>0.58141497546396914</v>
      </c>
      <c r="BR22" s="60">
        <f t="shared" si="19"/>
        <v>0.69761011544512186</v>
      </c>
    </row>
    <row r="23" spans="1:70" x14ac:dyDescent="0.35">
      <c r="A23" s="58">
        <v>0.23530300000000001</v>
      </c>
      <c r="B23" s="59">
        <v>0.81064700000000001</v>
      </c>
      <c r="C23" s="59">
        <v>0.53522800000000004</v>
      </c>
      <c r="D23" s="59">
        <v>0.73349600000000004</v>
      </c>
      <c r="E23" s="59">
        <v>0.68422499999999997</v>
      </c>
      <c r="F23" s="59">
        <v>0.56908800000000004</v>
      </c>
      <c r="G23" s="59">
        <v>0.62094499999999997</v>
      </c>
      <c r="H23" s="59">
        <v>0.61418600000000001</v>
      </c>
      <c r="I23" s="59">
        <v>0.45818900000000001</v>
      </c>
      <c r="J23" s="59">
        <v>0.74019199999999996</v>
      </c>
      <c r="K23" s="59">
        <v>0.95486099999999996</v>
      </c>
      <c r="L23" s="59">
        <f t="shared" si="1"/>
        <v>0.67210570000000014</v>
      </c>
      <c r="M23" s="49">
        <f t="shared" si="2"/>
        <v>0.27479174425742731</v>
      </c>
      <c r="N23" s="60">
        <f t="shared" si="3"/>
        <v>0.39731395574257283</v>
      </c>
      <c r="O23" s="60">
        <f t="shared" si="4"/>
        <v>0.94689744425742739</v>
      </c>
      <c r="P23" s="59">
        <v>0.41032000000000002</v>
      </c>
      <c r="Q23" s="59">
        <v>0.34197</v>
      </c>
      <c r="R23" s="59">
        <v>0.16000500000000001</v>
      </c>
      <c r="S23" s="59">
        <v>0.32580300000000001</v>
      </c>
      <c r="T23" s="59">
        <v>0.93642199999999998</v>
      </c>
      <c r="U23" s="59">
        <v>0.17006299999999999</v>
      </c>
      <c r="V23" s="59">
        <v>0.26412400000000003</v>
      </c>
      <c r="W23" s="59">
        <v>0.42295100000000002</v>
      </c>
      <c r="X23" s="59">
        <v>0.69589599999999996</v>
      </c>
      <c r="Y23" s="59">
        <f t="shared" si="5"/>
        <v>0.41417266666666663</v>
      </c>
      <c r="Z23" s="49">
        <f t="shared" si="6"/>
        <v>0.47699618561531043</v>
      </c>
      <c r="AA23" s="60">
        <f t="shared" si="7"/>
        <v>-6.2823518948643797E-2</v>
      </c>
      <c r="AB23" s="60">
        <f t="shared" si="8"/>
        <v>0.89116885228197706</v>
      </c>
      <c r="AC23" s="59">
        <v>0.42801600000000001</v>
      </c>
      <c r="AD23" s="59">
        <v>0.31583</v>
      </c>
      <c r="AE23" s="59">
        <v>0.39555099999999999</v>
      </c>
      <c r="AF23" s="59">
        <v>0.64761100000000005</v>
      </c>
      <c r="AG23" s="59">
        <v>0.83523199999999997</v>
      </c>
      <c r="AH23" s="59">
        <v>0.84690399999999999</v>
      </c>
      <c r="AI23" s="59">
        <v>1.0758399999999999</v>
      </c>
      <c r="AJ23" s="59">
        <v>1.21482</v>
      </c>
      <c r="AK23" s="59">
        <v>0.85942600000000002</v>
      </c>
      <c r="AL23" s="59">
        <f t="shared" si="9"/>
        <v>0.73546999999999985</v>
      </c>
      <c r="AM23" s="49">
        <f t="shared" si="0"/>
        <v>0.58774637935233465</v>
      </c>
      <c r="AN23" s="60">
        <f t="shared" si="10"/>
        <v>0.1477236206476652</v>
      </c>
      <c r="AO23" s="60">
        <f t="shared" si="11"/>
        <v>1.3232163793523344</v>
      </c>
      <c r="AP23" s="59">
        <v>0.85497299999999998</v>
      </c>
      <c r="AQ23" s="59">
        <v>0.87478999999999996</v>
      </c>
      <c r="AR23" s="59">
        <v>0.87467600000000001</v>
      </c>
      <c r="AS23" s="59">
        <v>0.81401800000000002</v>
      </c>
      <c r="AT23" s="59">
        <v>0.83818499999999996</v>
      </c>
      <c r="AU23" s="59">
        <v>0.776308</v>
      </c>
      <c r="AV23" s="59">
        <v>0.86093500000000001</v>
      </c>
      <c r="AW23" s="59">
        <v>0.80230100000000004</v>
      </c>
      <c r="AX23" s="59">
        <v>0.96457700000000002</v>
      </c>
      <c r="AY23" s="59">
        <v>0.90436700000000003</v>
      </c>
      <c r="AZ23" s="59">
        <f t="shared" si="12"/>
        <v>0.85651300000000019</v>
      </c>
      <c r="BA23" s="49">
        <f t="shared" si="13"/>
        <v>0.10230782173812519</v>
      </c>
      <c r="BB23" s="60">
        <f t="shared" si="14"/>
        <v>0.75420517826187505</v>
      </c>
      <c r="BC23" s="60">
        <f t="shared" si="15"/>
        <v>0.95882082173812533</v>
      </c>
      <c r="BD23" s="59">
        <v>0.77957799999999999</v>
      </c>
      <c r="BE23" s="59">
        <v>0.77226899999999998</v>
      </c>
      <c r="BF23" s="59">
        <v>0.798431</v>
      </c>
      <c r="BG23" s="59">
        <v>0.77400000000000002</v>
      </c>
      <c r="BH23" s="59">
        <v>0.75609899999999997</v>
      </c>
      <c r="BI23" s="59">
        <v>0.81991999999999998</v>
      </c>
      <c r="BJ23" s="59">
        <v>0.78821300000000005</v>
      </c>
      <c r="BK23" s="59">
        <v>0.75659100000000001</v>
      </c>
      <c r="BL23" s="60">
        <v>0.75041400000000003</v>
      </c>
      <c r="BM23" s="59">
        <v>0.76328399999999996</v>
      </c>
      <c r="BN23" s="59">
        <v>0.77664599999999995</v>
      </c>
      <c r="BO23" s="61">
        <f t="shared" si="16"/>
        <v>0.77594954545454542</v>
      </c>
      <c r="BP23" s="49">
        <f t="shared" si="17"/>
        <v>3.9087242386172144E-2</v>
      </c>
      <c r="BQ23" s="60">
        <f t="shared" si="18"/>
        <v>0.7368623030683733</v>
      </c>
      <c r="BR23" s="60">
        <f t="shared" si="19"/>
        <v>0.81503678784071754</v>
      </c>
    </row>
    <row r="24" spans="1:70" x14ac:dyDescent="0.35">
      <c r="A24" s="58">
        <v>0.25830799999999998</v>
      </c>
      <c r="B24" s="59">
        <v>0.86894099999999996</v>
      </c>
      <c r="C24" s="59">
        <v>0.53762900000000002</v>
      </c>
      <c r="D24" s="59">
        <v>0.78726200000000002</v>
      </c>
      <c r="E24" s="59">
        <v>0.73429800000000001</v>
      </c>
      <c r="F24" s="59">
        <v>0.57116999999999996</v>
      </c>
      <c r="G24" s="59">
        <v>0.652501</v>
      </c>
      <c r="H24" s="59">
        <v>0.64590199999999998</v>
      </c>
      <c r="I24" s="59">
        <v>0.45861000000000002</v>
      </c>
      <c r="J24" s="59">
        <v>0.80768799999999996</v>
      </c>
      <c r="K24" s="59">
        <v>1.0637700000000001</v>
      </c>
      <c r="L24" s="59">
        <f t="shared" si="1"/>
        <v>0.71277710000000005</v>
      </c>
      <c r="M24" s="49">
        <f t="shared" si="2"/>
        <v>0.33825330010209831</v>
      </c>
      <c r="N24" s="60">
        <f t="shared" si="3"/>
        <v>0.37452379989790174</v>
      </c>
      <c r="O24" s="60">
        <f t="shared" si="4"/>
        <v>1.0510304001020985</v>
      </c>
      <c r="P24" s="59">
        <v>0.39183200000000001</v>
      </c>
      <c r="Q24" s="59">
        <v>0.32973000000000002</v>
      </c>
      <c r="R24" s="59">
        <v>0.15328700000000001</v>
      </c>
      <c r="S24" s="59">
        <v>0.31708199999999997</v>
      </c>
      <c r="T24" s="59">
        <v>1.0215000000000001</v>
      </c>
      <c r="U24" s="59">
        <v>0.16383200000000001</v>
      </c>
      <c r="V24" s="59">
        <v>0.25779400000000002</v>
      </c>
      <c r="W24" s="59">
        <v>0.41592200000000001</v>
      </c>
      <c r="X24" s="59">
        <v>0.72617500000000001</v>
      </c>
      <c r="Y24" s="59">
        <f t="shared" si="5"/>
        <v>0.41968377777777782</v>
      </c>
      <c r="Z24" s="49">
        <f t="shared" si="6"/>
        <v>0.53256777956427737</v>
      </c>
      <c r="AA24" s="60">
        <f t="shared" si="7"/>
        <v>-0.11288400178649954</v>
      </c>
      <c r="AB24" s="60">
        <f t="shared" si="8"/>
        <v>0.95225155734205513</v>
      </c>
      <c r="AC24" s="59">
        <v>0.430699</v>
      </c>
      <c r="AD24" s="59">
        <v>0.31465799999999999</v>
      </c>
      <c r="AE24" s="59">
        <v>0.39324500000000001</v>
      </c>
      <c r="AF24" s="59">
        <v>0.69670900000000002</v>
      </c>
      <c r="AG24" s="59">
        <v>0.95814900000000003</v>
      </c>
      <c r="AH24" s="59">
        <v>0.95026900000000003</v>
      </c>
      <c r="AI24" s="59">
        <v>1.2507999999999999</v>
      </c>
      <c r="AJ24" s="59">
        <v>1.4189400000000001</v>
      </c>
      <c r="AK24" s="59">
        <v>0.93359800000000004</v>
      </c>
      <c r="AL24" s="59">
        <f t="shared" si="9"/>
        <v>0.8163407777777778</v>
      </c>
      <c r="AM24" s="49">
        <f t="shared" si="0"/>
        <v>0.72950614188917173</v>
      </c>
      <c r="AN24" s="60">
        <f t="shared" si="10"/>
        <v>8.6834635888606071E-2</v>
      </c>
      <c r="AO24" s="60">
        <f t="shared" si="11"/>
        <v>1.5458469196669495</v>
      </c>
      <c r="AP24" s="59">
        <v>0.99514800000000003</v>
      </c>
      <c r="AQ24" s="59">
        <v>1.0222599999999999</v>
      </c>
      <c r="AR24" s="59">
        <v>1.02451</v>
      </c>
      <c r="AS24" s="59">
        <v>0.94073700000000005</v>
      </c>
      <c r="AT24" s="59">
        <v>0.98016199999999998</v>
      </c>
      <c r="AU24" s="59">
        <v>0.90463800000000005</v>
      </c>
      <c r="AV24" s="59">
        <v>1.00901</v>
      </c>
      <c r="AW24" s="59">
        <v>0.96417399999999998</v>
      </c>
      <c r="AX24" s="59">
        <v>1.1517900000000001</v>
      </c>
      <c r="AY24" s="59">
        <v>1.07158</v>
      </c>
      <c r="AZ24" s="59">
        <f t="shared" si="12"/>
        <v>1.0064008999999998</v>
      </c>
      <c r="BA24" s="49">
        <f t="shared" si="13"/>
        <v>0.13151154736965118</v>
      </c>
      <c r="BB24" s="60">
        <f t="shared" si="14"/>
        <v>0.87488935263034862</v>
      </c>
      <c r="BC24" s="60">
        <f t="shared" si="15"/>
        <v>1.1379124473696509</v>
      </c>
      <c r="BD24" s="59">
        <v>0.88315699999999997</v>
      </c>
      <c r="BE24" s="59">
        <v>0.87609099999999995</v>
      </c>
      <c r="BF24" s="59">
        <v>0.91842900000000005</v>
      </c>
      <c r="BG24" s="59">
        <v>0.85808399999999996</v>
      </c>
      <c r="BH24" s="59">
        <v>0.84549099999999999</v>
      </c>
      <c r="BI24" s="59">
        <v>0.96472800000000003</v>
      </c>
      <c r="BJ24" s="59">
        <v>0.94227300000000003</v>
      </c>
      <c r="BK24" s="59">
        <v>0.901034</v>
      </c>
      <c r="BL24" s="60">
        <v>0.90641499999999997</v>
      </c>
      <c r="BM24" s="59">
        <v>0.911408</v>
      </c>
      <c r="BN24" s="59">
        <v>0.92715400000000003</v>
      </c>
      <c r="BO24" s="61">
        <f t="shared" si="16"/>
        <v>0.90311490909090897</v>
      </c>
      <c r="BP24" s="49">
        <f t="shared" si="17"/>
        <v>6.7964782155330222E-2</v>
      </c>
      <c r="BQ24" s="60">
        <f t="shared" si="18"/>
        <v>0.83515012693557877</v>
      </c>
      <c r="BR24" s="60">
        <f t="shared" si="19"/>
        <v>0.97107969124623916</v>
      </c>
    </row>
    <row r="25" spans="1:70" x14ac:dyDescent="0.35">
      <c r="A25" s="58">
        <v>0.28356100000000001</v>
      </c>
      <c r="B25" s="59">
        <v>0.89948300000000003</v>
      </c>
      <c r="C25" s="59">
        <v>0.52655399999999997</v>
      </c>
      <c r="D25" s="59">
        <v>0.81610799999999994</v>
      </c>
      <c r="E25" s="59">
        <v>0.76141000000000003</v>
      </c>
      <c r="F25" s="59">
        <v>0.56155100000000002</v>
      </c>
      <c r="G25" s="59">
        <v>0.66506600000000005</v>
      </c>
      <c r="H25" s="59">
        <v>0.65881500000000004</v>
      </c>
      <c r="I25" s="59">
        <v>0.44793899999999998</v>
      </c>
      <c r="J25" s="59">
        <v>0.84864300000000004</v>
      </c>
      <c r="K25" s="59">
        <v>1.1370400000000001</v>
      </c>
      <c r="L25" s="59">
        <f t="shared" si="1"/>
        <v>0.73226089999999999</v>
      </c>
      <c r="M25" s="49">
        <f t="shared" si="2"/>
        <v>0.38752535206507432</v>
      </c>
      <c r="N25" s="60">
        <f t="shared" si="3"/>
        <v>0.34473554793492567</v>
      </c>
      <c r="O25" s="60">
        <f t="shared" si="4"/>
        <v>1.1197862520650743</v>
      </c>
      <c r="P25" s="59">
        <v>0.36610700000000002</v>
      </c>
      <c r="Q25" s="59">
        <v>0.31217699999999998</v>
      </c>
      <c r="R25" s="59">
        <v>0.14413000000000001</v>
      </c>
      <c r="S25" s="59">
        <v>0.30275299999999999</v>
      </c>
      <c r="T25" s="59">
        <v>1.07128</v>
      </c>
      <c r="U25" s="59">
        <v>0.154973</v>
      </c>
      <c r="V25" s="59">
        <v>0.247089</v>
      </c>
      <c r="W25" s="59">
        <v>0.40033200000000002</v>
      </c>
      <c r="X25" s="59">
        <v>0.735286</v>
      </c>
      <c r="Y25" s="59">
        <f t="shared" si="5"/>
        <v>0.41490300000000002</v>
      </c>
      <c r="Z25" s="49">
        <f t="shared" si="6"/>
        <v>0.56891429195383492</v>
      </c>
      <c r="AA25" s="60">
        <f t="shared" si="7"/>
        <v>-0.15401129195383489</v>
      </c>
      <c r="AB25" s="60">
        <f t="shared" si="8"/>
        <v>0.98381729195383494</v>
      </c>
      <c r="AC25" s="59">
        <v>0.42276900000000001</v>
      </c>
      <c r="AD25" s="59">
        <v>0.30637599999999998</v>
      </c>
      <c r="AE25" s="59">
        <v>0.38192100000000001</v>
      </c>
      <c r="AF25" s="59">
        <v>0.72365900000000005</v>
      </c>
      <c r="AG25" s="59">
        <v>1.0490299999999999</v>
      </c>
      <c r="AH25" s="59">
        <v>1.02311</v>
      </c>
      <c r="AI25" s="59">
        <v>1.38412</v>
      </c>
      <c r="AJ25" s="59">
        <v>1.5764899999999999</v>
      </c>
      <c r="AK25" s="59">
        <v>0.97879300000000002</v>
      </c>
      <c r="AL25" s="59">
        <f t="shared" si="9"/>
        <v>0.87180755555555556</v>
      </c>
      <c r="AM25" s="49">
        <f t="shared" si="0"/>
        <v>0.84539873519192021</v>
      </c>
      <c r="AN25" s="60">
        <f t="shared" si="10"/>
        <v>2.6408820363635344E-2</v>
      </c>
      <c r="AO25" s="60">
        <f t="shared" si="11"/>
        <v>1.7172062907474759</v>
      </c>
      <c r="AP25" s="59">
        <v>1.10202</v>
      </c>
      <c r="AQ25" s="59">
        <v>1.13568</v>
      </c>
      <c r="AR25" s="59">
        <v>1.14028</v>
      </c>
      <c r="AS25" s="59">
        <v>1.03508</v>
      </c>
      <c r="AT25" s="59">
        <v>1.08955</v>
      </c>
      <c r="AU25" s="59">
        <v>1.0025500000000001</v>
      </c>
      <c r="AV25" s="59">
        <v>1.1240300000000001</v>
      </c>
      <c r="AW25" s="59">
        <v>1.0930200000000001</v>
      </c>
      <c r="AX25" s="59">
        <v>1.30203</v>
      </c>
      <c r="AY25" s="59">
        <v>1.2047099999999999</v>
      </c>
      <c r="AZ25" s="59">
        <f t="shared" si="12"/>
        <v>1.1228950000000002</v>
      </c>
      <c r="BA25" s="49">
        <f t="shared" si="13"/>
        <v>0.15985567071580536</v>
      </c>
      <c r="BB25" s="60">
        <f t="shared" si="14"/>
        <v>0.96303932928419478</v>
      </c>
      <c r="BC25" s="60">
        <f t="shared" si="15"/>
        <v>1.2827506707158056</v>
      </c>
      <c r="BD25" s="59">
        <v>0.95918000000000003</v>
      </c>
      <c r="BE25" s="59">
        <v>0.95114100000000001</v>
      </c>
      <c r="BF25" s="59">
        <v>1.0085299999999999</v>
      </c>
      <c r="BG25" s="59">
        <v>0.91680200000000001</v>
      </c>
      <c r="BH25" s="59">
        <v>0.90914700000000004</v>
      </c>
      <c r="BI25" s="59">
        <v>1.0783400000000001</v>
      </c>
      <c r="BJ25" s="59">
        <v>1.06663</v>
      </c>
      <c r="BK25" s="59">
        <v>1.01732</v>
      </c>
      <c r="BL25" s="60">
        <v>1.0338000000000001</v>
      </c>
      <c r="BM25" s="59">
        <v>1.0309200000000001</v>
      </c>
      <c r="BN25" s="59">
        <v>1.0476000000000001</v>
      </c>
      <c r="BO25" s="61">
        <f t="shared" si="16"/>
        <v>1.0017645454545454</v>
      </c>
      <c r="BP25" s="49">
        <f t="shared" si="17"/>
        <v>0.11202126659576302</v>
      </c>
      <c r="BQ25" s="60">
        <f t="shared" si="18"/>
        <v>0.88974327885878235</v>
      </c>
      <c r="BR25" s="60">
        <f t="shared" si="19"/>
        <v>1.1137858120503084</v>
      </c>
    </row>
    <row r="26" spans="1:70" x14ac:dyDescent="0.35">
      <c r="A26" s="58">
        <v>0.31128299999999998</v>
      </c>
      <c r="B26" s="59">
        <v>0.89804799999999996</v>
      </c>
      <c r="C26" s="59">
        <v>0.50147399999999998</v>
      </c>
      <c r="D26" s="59">
        <v>0.81623500000000004</v>
      </c>
      <c r="E26" s="59">
        <v>0.76209199999999999</v>
      </c>
      <c r="F26" s="59">
        <v>0.53955699999999995</v>
      </c>
      <c r="G26" s="59">
        <v>0.65651400000000004</v>
      </c>
      <c r="H26" s="59">
        <v>0.65073199999999998</v>
      </c>
      <c r="I26" s="59">
        <v>0.42582799999999998</v>
      </c>
      <c r="J26" s="59">
        <v>0.85825499999999999</v>
      </c>
      <c r="K26" s="59">
        <v>1.16493</v>
      </c>
      <c r="L26" s="59">
        <f t="shared" si="1"/>
        <v>0.72736649999999992</v>
      </c>
      <c r="M26" s="49">
        <f t="shared" si="2"/>
        <v>0.41710789070671012</v>
      </c>
      <c r="N26" s="60">
        <f t="shared" si="3"/>
        <v>0.3102586092932898</v>
      </c>
      <c r="O26" s="60">
        <f t="shared" si="4"/>
        <v>1.1444743907067101</v>
      </c>
      <c r="P26" s="59">
        <v>0.33326299999999998</v>
      </c>
      <c r="Q26" s="59">
        <v>0.28794900000000001</v>
      </c>
      <c r="R26" s="59">
        <v>0.13177900000000001</v>
      </c>
      <c r="S26" s="59">
        <v>0.28225800000000001</v>
      </c>
      <c r="T26" s="59">
        <v>1.0798099999999999</v>
      </c>
      <c r="U26" s="59">
        <v>0.143203</v>
      </c>
      <c r="V26" s="59">
        <v>0.23006199999999999</v>
      </c>
      <c r="W26" s="59">
        <v>0.37509300000000001</v>
      </c>
      <c r="X26" s="59">
        <v>0.72113499999999997</v>
      </c>
      <c r="Y26" s="59">
        <f t="shared" si="5"/>
        <v>0.3982835555555555</v>
      </c>
      <c r="Z26" s="49">
        <f t="shared" si="6"/>
        <v>0.58252390606861126</v>
      </c>
      <c r="AA26" s="60">
        <f t="shared" si="7"/>
        <v>-0.18424035051305576</v>
      </c>
      <c r="AB26" s="60">
        <f t="shared" si="8"/>
        <v>0.98080746162416677</v>
      </c>
      <c r="AC26" s="59">
        <v>0.40320699999999998</v>
      </c>
      <c r="AD26" s="59">
        <v>0.29032599999999997</v>
      </c>
      <c r="AE26" s="59">
        <v>0.36073</v>
      </c>
      <c r="AF26" s="59">
        <v>0.72493600000000002</v>
      </c>
      <c r="AG26" s="59">
        <v>1.0965199999999999</v>
      </c>
      <c r="AH26" s="59">
        <v>1.0562400000000001</v>
      </c>
      <c r="AI26" s="59">
        <v>1.45947</v>
      </c>
      <c r="AJ26" s="59">
        <v>1.6675</v>
      </c>
      <c r="AK26" s="59">
        <v>0.98986799999999997</v>
      </c>
      <c r="AL26" s="59">
        <f t="shared" si="9"/>
        <v>0.89431077777777779</v>
      </c>
      <c r="AM26" s="49">
        <f t="shared" si="0"/>
        <v>0.92203739119157102</v>
      </c>
      <c r="AN26" s="60">
        <f t="shared" si="10"/>
        <v>-2.7726613413793233E-2</v>
      </c>
      <c r="AO26" s="60">
        <f t="shared" si="11"/>
        <v>1.8163481689693488</v>
      </c>
      <c r="AP26" s="59">
        <v>1.1619999999999999</v>
      </c>
      <c r="AQ26" s="59">
        <v>1.20025</v>
      </c>
      <c r="AR26" s="59">
        <v>1.2065900000000001</v>
      </c>
      <c r="AS26" s="59">
        <v>1.0853699999999999</v>
      </c>
      <c r="AT26" s="59">
        <v>1.1520300000000001</v>
      </c>
      <c r="AU26" s="59">
        <v>1.05735</v>
      </c>
      <c r="AV26" s="59">
        <v>1.19089</v>
      </c>
      <c r="AW26" s="59">
        <v>1.1710799999999999</v>
      </c>
      <c r="AX26" s="59">
        <v>1.3954299999999999</v>
      </c>
      <c r="AY26" s="59">
        <v>1.28623</v>
      </c>
      <c r="AZ26" s="59">
        <f t="shared" si="12"/>
        <v>1.1907219999999998</v>
      </c>
      <c r="BA26" s="49">
        <f t="shared" si="13"/>
        <v>0.18216993644396978</v>
      </c>
      <c r="BB26" s="60">
        <f t="shared" si="14"/>
        <v>1.0085520635560301</v>
      </c>
      <c r="BC26" s="60">
        <f t="shared" si="15"/>
        <v>1.3728919364439696</v>
      </c>
      <c r="BD26" s="59">
        <v>0.99862399999999996</v>
      </c>
      <c r="BE26" s="59">
        <v>0.98797400000000002</v>
      </c>
      <c r="BF26" s="59">
        <v>1.0581100000000001</v>
      </c>
      <c r="BG26" s="59">
        <v>0.94452199999999997</v>
      </c>
      <c r="BH26" s="59">
        <v>0.93986599999999998</v>
      </c>
      <c r="BI26" s="59">
        <v>1.14574</v>
      </c>
      <c r="BJ26" s="59">
        <v>1.1452599999999999</v>
      </c>
      <c r="BK26" s="59">
        <v>1.09053</v>
      </c>
      <c r="BL26" s="60">
        <v>1.11619</v>
      </c>
      <c r="BM26" s="59">
        <v>1.1065499999999999</v>
      </c>
      <c r="BN26" s="59">
        <v>1.1219300000000001</v>
      </c>
      <c r="BO26" s="61">
        <f t="shared" si="16"/>
        <v>1.0595723636363636</v>
      </c>
      <c r="BP26" s="49">
        <f t="shared" si="17"/>
        <v>0.14946681552109328</v>
      </c>
      <c r="BQ26" s="60">
        <f t="shared" si="18"/>
        <v>0.91010554811527034</v>
      </c>
      <c r="BR26" s="60">
        <f t="shared" si="19"/>
        <v>1.2090391791574568</v>
      </c>
    </row>
    <row r="27" spans="1:70" x14ac:dyDescent="0.35">
      <c r="A27" s="58">
        <v>0.34171600000000002</v>
      </c>
      <c r="B27" s="59">
        <v>0.86403099999999999</v>
      </c>
      <c r="C27" s="59">
        <v>0.46200200000000002</v>
      </c>
      <c r="D27" s="59">
        <v>0.78697300000000003</v>
      </c>
      <c r="E27" s="59">
        <v>0.73567400000000005</v>
      </c>
      <c r="F27" s="59">
        <v>0.50490199999999996</v>
      </c>
      <c r="G27" s="59">
        <v>0.62636599999999998</v>
      </c>
      <c r="H27" s="59">
        <v>0.62118300000000004</v>
      </c>
      <c r="I27" s="59">
        <v>0.39193899999999998</v>
      </c>
      <c r="J27" s="59">
        <v>0.83564899999999998</v>
      </c>
      <c r="K27" s="59">
        <v>1.1464300000000001</v>
      </c>
      <c r="L27" s="59">
        <f t="shared" si="1"/>
        <v>0.69751490000000005</v>
      </c>
      <c r="M27" s="49">
        <f t="shared" si="2"/>
        <v>0.42643812569745687</v>
      </c>
      <c r="N27" s="60">
        <f t="shared" si="3"/>
        <v>0.27107677430254318</v>
      </c>
      <c r="O27" s="60">
        <f t="shared" si="4"/>
        <v>1.1239530256974568</v>
      </c>
      <c r="P27" s="59">
        <v>0.29256799999999999</v>
      </c>
      <c r="Q27" s="59">
        <v>0.25238899999999997</v>
      </c>
      <c r="R27" s="59">
        <v>0.115036</v>
      </c>
      <c r="S27" s="59">
        <v>0.250168</v>
      </c>
      <c r="T27" s="59">
        <v>1.0431699999999999</v>
      </c>
      <c r="U27" s="59">
        <v>0.12592600000000001</v>
      </c>
      <c r="V27" s="59">
        <v>0.20408100000000001</v>
      </c>
      <c r="W27" s="59">
        <v>0.33439600000000003</v>
      </c>
      <c r="X27" s="59">
        <v>0.67298800000000003</v>
      </c>
      <c r="Y27" s="59">
        <f t="shared" si="5"/>
        <v>0.36563577777777778</v>
      </c>
      <c r="Z27" s="49">
        <f t="shared" si="6"/>
        <v>0.5705168991329238</v>
      </c>
      <c r="AA27" s="60">
        <f t="shared" si="7"/>
        <v>-0.20488112135514602</v>
      </c>
      <c r="AB27" s="60">
        <f t="shared" si="8"/>
        <v>0.93615267691070159</v>
      </c>
      <c r="AC27" s="59">
        <v>0.36969400000000002</v>
      </c>
      <c r="AD27" s="59">
        <v>0.262075</v>
      </c>
      <c r="AE27" s="59">
        <v>0.32749699999999998</v>
      </c>
      <c r="AF27" s="59">
        <v>0.70001999999999998</v>
      </c>
      <c r="AG27" s="59">
        <v>1.0985799999999999</v>
      </c>
      <c r="AH27" s="59">
        <v>1.0485199999999999</v>
      </c>
      <c r="AI27" s="59">
        <v>1.4738800000000001</v>
      </c>
      <c r="AJ27" s="59">
        <v>1.68866</v>
      </c>
      <c r="AK27" s="59">
        <v>0.96627399999999997</v>
      </c>
      <c r="AL27" s="59">
        <f t="shared" si="9"/>
        <v>0.88168888888888886</v>
      </c>
      <c r="AM27" s="49">
        <f t="shared" si="0"/>
        <v>0.9591927331378165</v>
      </c>
      <c r="AN27" s="60">
        <f t="shared" si="10"/>
        <v>-7.7503844248927645E-2</v>
      </c>
      <c r="AO27" s="60">
        <f t="shared" si="11"/>
        <v>1.8408816220267052</v>
      </c>
      <c r="AP27" s="59">
        <v>1.1727799999999999</v>
      </c>
      <c r="AQ27" s="59">
        <v>1.2137</v>
      </c>
      <c r="AR27" s="59">
        <v>1.2212000000000001</v>
      </c>
      <c r="AS27" s="59">
        <v>1.0893299999999999</v>
      </c>
      <c r="AT27" s="59">
        <v>1.16547</v>
      </c>
      <c r="AU27" s="59">
        <v>1.0668599999999999</v>
      </c>
      <c r="AV27" s="59">
        <v>1.20739</v>
      </c>
      <c r="AW27" s="59">
        <v>1.1929000000000001</v>
      </c>
      <c r="AX27" s="59">
        <v>1.4270499999999999</v>
      </c>
      <c r="AY27" s="59">
        <v>1.31298</v>
      </c>
      <c r="AZ27" s="59">
        <f t="shared" si="12"/>
        <v>1.206966</v>
      </c>
      <c r="BA27" s="49">
        <f t="shared" si="13"/>
        <v>0.19644891574147211</v>
      </c>
      <c r="BB27" s="60">
        <f t="shared" si="14"/>
        <v>1.0105170842585278</v>
      </c>
      <c r="BC27" s="60">
        <f t="shared" si="15"/>
        <v>1.4034149157414721</v>
      </c>
      <c r="BD27" s="59">
        <v>0.99976699999999996</v>
      </c>
      <c r="BE27" s="59">
        <v>0.98494099999999996</v>
      </c>
      <c r="BF27" s="59">
        <v>1.0651999999999999</v>
      </c>
      <c r="BG27" s="59">
        <v>0.94086199999999998</v>
      </c>
      <c r="BH27" s="59">
        <v>0.937477</v>
      </c>
      <c r="BI27" s="59">
        <v>1.1650400000000001</v>
      </c>
      <c r="BJ27" s="59">
        <v>1.17395</v>
      </c>
      <c r="BK27" s="59">
        <v>1.1175200000000001</v>
      </c>
      <c r="BL27" s="60">
        <v>1.14883</v>
      </c>
      <c r="BM27" s="59">
        <v>1.13453</v>
      </c>
      <c r="BN27" s="59">
        <v>1.1463099999999999</v>
      </c>
      <c r="BO27" s="61">
        <f t="shared" si="16"/>
        <v>1.0740388181818181</v>
      </c>
      <c r="BP27" s="49">
        <f t="shared" si="17"/>
        <v>0.17534189373142497</v>
      </c>
      <c r="BQ27" s="60">
        <f t="shared" si="18"/>
        <v>0.89869692445039318</v>
      </c>
      <c r="BR27" s="60">
        <f t="shared" si="19"/>
        <v>1.2493807119132432</v>
      </c>
    </row>
    <row r="28" spans="1:70" x14ac:dyDescent="0.35">
      <c r="A28" s="58">
        <v>0.37512400000000001</v>
      </c>
      <c r="B28" s="59">
        <v>0.80191299999999999</v>
      </c>
      <c r="C28" s="59">
        <v>0.41019499999999998</v>
      </c>
      <c r="D28" s="59">
        <v>0.73221000000000003</v>
      </c>
      <c r="E28" s="59">
        <v>0.68572</v>
      </c>
      <c r="F28" s="59">
        <v>0.45961000000000002</v>
      </c>
      <c r="G28" s="59">
        <v>0.57747999999999999</v>
      </c>
      <c r="H28" s="59">
        <v>0.57296899999999995</v>
      </c>
      <c r="I28" s="59">
        <v>0.34806500000000001</v>
      </c>
      <c r="J28" s="59">
        <v>0.78492499999999998</v>
      </c>
      <c r="K28" s="59">
        <v>1.0871200000000001</v>
      </c>
      <c r="L28" s="59">
        <f t="shared" si="1"/>
        <v>0.6460207</v>
      </c>
      <c r="M28" s="49">
        <f t="shared" si="2"/>
        <v>0.41777732036102616</v>
      </c>
      <c r="N28" s="60">
        <f t="shared" si="3"/>
        <v>0.22824337963897384</v>
      </c>
      <c r="O28" s="60">
        <f t="shared" si="4"/>
        <v>1.0637980203610262</v>
      </c>
      <c r="P28" s="59">
        <v>0.24590799999999999</v>
      </c>
      <c r="Q28" s="59">
        <v>0.21208299999999999</v>
      </c>
      <c r="R28" s="59">
        <v>9.6314499999999997E-2</v>
      </c>
      <c r="S28" s="59">
        <v>0.21190999999999999</v>
      </c>
      <c r="T28" s="59">
        <v>0.96784700000000001</v>
      </c>
      <c r="U28" s="59">
        <v>0.10592500000000001</v>
      </c>
      <c r="V28" s="59">
        <v>0.17133100000000001</v>
      </c>
      <c r="W28" s="59">
        <v>0.285383</v>
      </c>
      <c r="X28" s="59">
        <v>0.59684400000000004</v>
      </c>
      <c r="Y28" s="59">
        <f t="shared" si="5"/>
        <v>0.32150505555555553</v>
      </c>
      <c r="Z28" s="49">
        <f t="shared" si="6"/>
        <v>0.53512665884015942</v>
      </c>
      <c r="AA28" s="60">
        <f t="shared" si="7"/>
        <v>-0.21362160328460389</v>
      </c>
      <c r="AB28" s="60">
        <f t="shared" si="8"/>
        <v>0.85663171439571495</v>
      </c>
      <c r="AC28" s="59">
        <v>0.32419900000000001</v>
      </c>
      <c r="AD28" s="59">
        <v>0.22637399999999999</v>
      </c>
      <c r="AE28" s="59">
        <v>0.28447299999999998</v>
      </c>
      <c r="AF28" s="59">
        <v>0.65241300000000002</v>
      </c>
      <c r="AG28" s="59">
        <v>1.0586199999999999</v>
      </c>
      <c r="AH28" s="59">
        <v>1.00492</v>
      </c>
      <c r="AI28" s="59">
        <v>1.43211</v>
      </c>
      <c r="AJ28" s="59">
        <v>1.6451899999999999</v>
      </c>
      <c r="AK28" s="59">
        <v>0.91259500000000005</v>
      </c>
      <c r="AL28" s="59">
        <f t="shared" si="9"/>
        <v>0.83787711111111107</v>
      </c>
      <c r="AM28" s="49">
        <f t="shared" si="0"/>
        <v>0.95813120022141463</v>
      </c>
      <c r="AN28" s="60">
        <f t="shared" si="10"/>
        <v>-0.12025408911030355</v>
      </c>
      <c r="AO28" s="60">
        <f t="shared" si="11"/>
        <v>1.7960083113325256</v>
      </c>
      <c r="AP28" s="59">
        <v>1.13812</v>
      </c>
      <c r="AQ28" s="59">
        <v>1.1798900000000001</v>
      </c>
      <c r="AR28" s="59">
        <v>1.1879299999999999</v>
      </c>
      <c r="AS28" s="59">
        <v>1.05063</v>
      </c>
      <c r="AT28" s="59">
        <v>1.13358</v>
      </c>
      <c r="AU28" s="59">
        <v>1.03444</v>
      </c>
      <c r="AV28" s="59">
        <v>1.17726</v>
      </c>
      <c r="AW28" s="59">
        <v>1.1622300000000001</v>
      </c>
      <c r="AX28" s="59">
        <v>1.40185</v>
      </c>
      <c r="AY28" s="59">
        <v>1.2891699999999999</v>
      </c>
      <c r="AZ28" s="59">
        <f t="shared" si="12"/>
        <v>1.1755100000000001</v>
      </c>
      <c r="BA28" s="49">
        <f t="shared" si="13"/>
        <v>0.20312867764055376</v>
      </c>
      <c r="BB28" s="60">
        <f t="shared" si="14"/>
        <v>0.9723813223594463</v>
      </c>
      <c r="BC28" s="60">
        <f t="shared" si="15"/>
        <v>1.3786386776405539</v>
      </c>
      <c r="BD28" s="59">
        <v>0.96587500000000004</v>
      </c>
      <c r="BE28" s="59">
        <v>0.94553399999999999</v>
      </c>
      <c r="BF28" s="59">
        <v>1.03321</v>
      </c>
      <c r="BG28" s="59">
        <v>0.91064199999999995</v>
      </c>
      <c r="BH28" s="59">
        <v>0.90678899999999996</v>
      </c>
      <c r="BI28" s="59">
        <v>1.14005</v>
      </c>
      <c r="BJ28" s="59">
        <v>1.15693</v>
      </c>
      <c r="BK28" s="59">
        <v>1.1023499999999999</v>
      </c>
      <c r="BL28" s="60">
        <v>1.13517</v>
      </c>
      <c r="BM28" s="59">
        <v>1.11911</v>
      </c>
      <c r="BN28" s="59">
        <v>1.1250100000000001</v>
      </c>
      <c r="BO28" s="61">
        <f t="shared" si="16"/>
        <v>1.049151818181818</v>
      </c>
      <c r="BP28" s="49">
        <f t="shared" si="17"/>
        <v>0.18890532985371405</v>
      </c>
      <c r="BQ28" s="60">
        <f t="shared" si="18"/>
        <v>0.86024648832810402</v>
      </c>
      <c r="BR28" s="60">
        <f t="shared" si="19"/>
        <v>1.238057148035532</v>
      </c>
    </row>
    <row r="29" spans="1:70" x14ac:dyDescent="0.35">
      <c r="A29" s="58">
        <v>0.411798</v>
      </c>
      <c r="B29" s="59">
        <v>0.71306000000000003</v>
      </c>
      <c r="C29" s="59">
        <v>0.348692</v>
      </c>
      <c r="D29" s="59">
        <v>0.653061</v>
      </c>
      <c r="E29" s="59">
        <v>0.61324400000000001</v>
      </c>
      <c r="F29" s="59">
        <v>0.407775</v>
      </c>
      <c r="G29" s="59">
        <v>0.51138899999999998</v>
      </c>
      <c r="H29" s="59">
        <v>0.50760499999999997</v>
      </c>
      <c r="I29" s="59">
        <v>0.29651499999999997</v>
      </c>
      <c r="J29" s="59">
        <v>0.70671399999999995</v>
      </c>
      <c r="K29" s="59">
        <v>0.98937200000000003</v>
      </c>
      <c r="L29" s="59">
        <f t="shared" si="1"/>
        <v>0.57474270000000005</v>
      </c>
      <c r="M29" s="49">
        <f t="shared" si="2"/>
        <v>0.39037961476701077</v>
      </c>
      <c r="N29" s="60">
        <f t="shared" si="3"/>
        <v>0.18436308523298928</v>
      </c>
      <c r="O29" s="60">
        <f t="shared" si="4"/>
        <v>0.96512231476701082</v>
      </c>
      <c r="P29" s="59">
        <v>0.19772700000000001</v>
      </c>
      <c r="Q29" s="59">
        <v>0.17274</v>
      </c>
      <c r="R29" s="59">
        <v>7.8071299999999996E-2</v>
      </c>
      <c r="S29" s="59">
        <v>0.17331299999999999</v>
      </c>
      <c r="T29" s="59">
        <v>0.85528499999999996</v>
      </c>
      <c r="U29" s="59">
        <v>8.6141999999999996E-2</v>
      </c>
      <c r="V29" s="59">
        <v>0.139874</v>
      </c>
      <c r="W29" s="59">
        <v>0.23438500000000001</v>
      </c>
      <c r="X29" s="59">
        <v>0.50614199999999998</v>
      </c>
      <c r="Y29" s="59">
        <f t="shared" si="5"/>
        <v>0.27151992222222221</v>
      </c>
      <c r="Z29" s="49">
        <f t="shared" si="6"/>
        <v>0.47664272581539208</v>
      </c>
      <c r="AA29" s="60">
        <f t="shared" si="7"/>
        <v>-0.20512280359316987</v>
      </c>
      <c r="AB29" s="60">
        <f t="shared" si="8"/>
        <v>0.74816264803761423</v>
      </c>
      <c r="AC29" s="59">
        <v>0.27235500000000001</v>
      </c>
      <c r="AD29" s="59">
        <v>0.18781200000000001</v>
      </c>
      <c r="AE29" s="59">
        <v>0.23708000000000001</v>
      </c>
      <c r="AF29" s="59">
        <v>0.58311299999999999</v>
      </c>
      <c r="AG29" s="59">
        <v>0.98067099999999996</v>
      </c>
      <c r="AH29" s="59">
        <v>0.92789999999999995</v>
      </c>
      <c r="AI29" s="59">
        <v>1.33863</v>
      </c>
      <c r="AJ29" s="59">
        <v>1.5425500000000001</v>
      </c>
      <c r="AK29" s="59">
        <v>0.82994199999999996</v>
      </c>
      <c r="AL29" s="59">
        <f t="shared" si="9"/>
        <v>0.76667255555555558</v>
      </c>
      <c r="AM29" s="49">
        <f t="shared" si="0"/>
        <v>0.91857511555529958</v>
      </c>
      <c r="AN29" s="60">
        <f t="shared" si="10"/>
        <v>-0.151902559999744</v>
      </c>
      <c r="AO29" s="60">
        <f t="shared" si="11"/>
        <v>1.6852476711108553</v>
      </c>
      <c r="AP29" s="59">
        <v>1.0619499999999999</v>
      </c>
      <c r="AQ29" s="59">
        <v>1.1031500000000001</v>
      </c>
      <c r="AR29" s="59">
        <v>1.11131</v>
      </c>
      <c r="AS29" s="59">
        <v>0.97245700000000002</v>
      </c>
      <c r="AT29" s="59">
        <v>1.06064</v>
      </c>
      <c r="AU29" s="59">
        <v>0.96363799999999999</v>
      </c>
      <c r="AV29" s="59">
        <v>1.10501</v>
      </c>
      <c r="AW29" s="59">
        <v>1.0843100000000001</v>
      </c>
      <c r="AX29" s="59">
        <v>1.3256600000000001</v>
      </c>
      <c r="AY29" s="59">
        <v>1.2200899999999999</v>
      </c>
      <c r="AZ29" s="59">
        <f t="shared" si="12"/>
        <v>1.1008214999999999</v>
      </c>
      <c r="BA29" s="49">
        <f t="shared" si="13"/>
        <v>0.20357331246555871</v>
      </c>
      <c r="BB29" s="60">
        <f t="shared" si="14"/>
        <v>0.89724818753444113</v>
      </c>
      <c r="BC29" s="60">
        <f t="shared" si="15"/>
        <v>1.3043948124655587</v>
      </c>
      <c r="BD29" s="59">
        <v>0.90064699999999998</v>
      </c>
      <c r="BE29" s="59">
        <v>0.87356199999999995</v>
      </c>
      <c r="BF29" s="59">
        <v>0.96577199999999996</v>
      </c>
      <c r="BG29" s="59">
        <v>0.85467400000000004</v>
      </c>
      <c r="BH29" s="59">
        <v>0.84969399999999995</v>
      </c>
      <c r="BI29" s="59">
        <v>1.0753699999999999</v>
      </c>
      <c r="BJ29" s="59">
        <v>1.09894</v>
      </c>
      <c r="BK29" s="59">
        <v>1.0495000000000001</v>
      </c>
      <c r="BL29" s="60">
        <v>1.08026</v>
      </c>
      <c r="BM29" s="59">
        <v>1.06487</v>
      </c>
      <c r="BN29" s="59">
        <v>1.0626599999999999</v>
      </c>
      <c r="BO29" s="61">
        <f t="shared" si="16"/>
        <v>0.98872263636363644</v>
      </c>
      <c r="BP29" s="49">
        <f t="shared" si="17"/>
        <v>0.19243679927096299</v>
      </c>
      <c r="BQ29" s="60">
        <f t="shared" si="18"/>
        <v>0.79628583709267342</v>
      </c>
      <c r="BR29" s="60">
        <f t="shared" si="19"/>
        <v>1.1811594356345994</v>
      </c>
    </row>
    <row r="30" spans="1:70" x14ac:dyDescent="0.35">
      <c r="A30" s="58">
        <v>0.45205699999999999</v>
      </c>
      <c r="B30" s="59">
        <v>0.60489700000000002</v>
      </c>
      <c r="C30" s="59">
        <v>0.28139700000000001</v>
      </c>
      <c r="D30" s="59">
        <v>0.55643699999999996</v>
      </c>
      <c r="E30" s="59">
        <v>0.52470600000000001</v>
      </c>
      <c r="F30" s="59">
        <v>0.35247600000000001</v>
      </c>
      <c r="G30" s="59">
        <v>0.43366100000000002</v>
      </c>
      <c r="H30" s="59">
        <v>0.43049900000000002</v>
      </c>
      <c r="I30" s="59">
        <v>0.24054400000000001</v>
      </c>
      <c r="J30" s="59">
        <v>0.60826999999999998</v>
      </c>
      <c r="K30" s="59">
        <v>0.86109400000000003</v>
      </c>
      <c r="L30" s="59">
        <f t="shared" si="1"/>
        <v>0.4893981</v>
      </c>
      <c r="M30" s="49">
        <f t="shared" si="2"/>
        <v>0.34749701521417398</v>
      </c>
      <c r="N30" s="60">
        <f t="shared" si="3"/>
        <v>0.14190108478582603</v>
      </c>
      <c r="O30" s="60">
        <f t="shared" si="4"/>
        <v>0.83689511521417392</v>
      </c>
      <c r="P30" s="59">
        <v>0.148451</v>
      </c>
      <c r="Q30" s="59">
        <v>0.13400100000000001</v>
      </c>
      <c r="R30" s="59">
        <v>5.9567799999999997E-2</v>
      </c>
      <c r="S30" s="59">
        <v>0.13644000000000001</v>
      </c>
      <c r="T30" s="59">
        <v>0.71960599999999997</v>
      </c>
      <c r="U30" s="59">
        <v>6.7284700000000003E-2</v>
      </c>
      <c r="V30" s="59">
        <v>0.107781</v>
      </c>
      <c r="W30" s="59">
        <v>0.18392700000000001</v>
      </c>
      <c r="X30" s="59">
        <v>0.41319299999999998</v>
      </c>
      <c r="Y30" s="59">
        <f t="shared" si="5"/>
        <v>0.21891683333333331</v>
      </c>
      <c r="Z30" s="49">
        <f t="shared" si="6"/>
        <v>0.40517283619472816</v>
      </c>
      <c r="AA30" s="60">
        <f t="shared" si="7"/>
        <v>-0.18625600286139485</v>
      </c>
      <c r="AB30" s="60">
        <f t="shared" si="8"/>
        <v>0.62408966952806144</v>
      </c>
      <c r="AC30" s="59">
        <v>0.217695</v>
      </c>
      <c r="AD30" s="59">
        <v>0.14940100000000001</v>
      </c>
      <c r="AE30" s="59">
        <v>0.18789600000000001</v>
      </c>
      <c r="AF30" s="59">
        <v>0.49800800000000001</v>
      </c>
      <c r="AG30" s="59">
        <v>0.87237900000000002</v>
      </c>
      <c r="AH30" s="59">
        <v>0.82415799999999995</v>
      </c>
      <c r="AI30" s="59">
        <v>1.20339</v>
      </c>
      <c r="AJ30" s="59">
        <v>1.3912899999999999</v>
      </c>
      <c r="AK30" s="59">
        <v>0.72607299999999997</v>
      </c>
      <c r="AL30" s="59">
        <f t="shared" si="9"/>
        <v>0.67447666666666661</v>
      </c>
      <c r="AM30" s="49">
        <f t="shared" si="0"/>
        <v>0.84592055522437271</v>
      </c>
      <c r="AN30" s="60">
        <f t="shared" si="10"/>
        <v>-0.17144388855770609</v>
      </c>
      <c r="AO30" s="60">
        <f t="shared" si="11"/>
        <v>1.5203972218910393</v>
      </c>
      <c r="AP30" s="59">
        <v>0.95213300000000001</v>
      </c>
      <c r="AQ30" s="59">
        <v>0.99116400000000004</v>
      </c>
      <c r="AR30" s="59">
        <v>0.99877400000000005</v>
      </c>
      <c r="AS30" s="59">
        <v>0.86289199999999999</v>
      </c>
      <c r="AT30" s="59">
        <v>0.95388399999999995</v>
      </c>
      <c r="AU30" s="59">
        <v>0.861483</v>
      </c>
      <c r="AV30" s="59">
        <v>0.99782199999999999</v>
      </c>
      <c r="AW30" s="59">
        <v>0.96791499999999997</v>
      </c>
      <c r="AX30" s="59">
        <v>1.20729</v>
      </c>
      <c r="AY30" s="59">
        <v>1.11321</v>
      </c>
      <c r="AZ30" s="59">
        <f t="shared" si="12"/>
        <v>0.99065670000000006</v>
      </c>
      <c r="BA30" s="49">
        <f t="shared" si="13"/>
        <v>0.19842373107075675</v>
      </c>
      <c r="BB30" s="60">
        <f t="shared" si="14"/>
        <v>0.79223296892924333</v>
      </c>
      <c r="BC30" s="60">
        <f t="shared" si="15"/>
        <v>1.1890804310707568</v>
      </c>
      <c r="BD30" s="59">
        <v>0.81086000000000003</v>
      </c>
      <c r="BE30" s="59">
        <v>0.775891</v>
      </c>
      <c r="BF30" s="59">
        <v>0.870452</v>
      </c>
      <c r="BG30" s="59">
        <v>0.77962699999999996</v>
      </c>
      <c r="BH30" s="59">
        <v>0.77213299999999996</v>
      </c>
      <c r="BI30" s="59">
        <v>0.97761299999999995</v>
      </c>
      <c r="BJ30" s="59">
        <v>1.0076000000000001</v>
      </c>
      <c r="BK30" s="59">
        <v>0.96569700000000003</v>
      </c>
      <c r="BL30" s="60">
        <v>0.99184300000000003</v>
      </c>
      <c r="BM30" s="59">
        <v>0.97906300000000002</v>
      </c>
      <c r="BN30" s="59">
        <v>0.96651399999999998</v>
      </c>
      <c r="BO30" s="61">
        <f t="shared" si="16"/>
        <v>0.89975390909090924</v>
      </c>
      <c r="BP30" s="49">
        <f t="shared" si="17"/>
        <v>0.18692620889918174</v>
      </c>
      <c r="BQ30" s="60">
        <f t="shared" si="18"/>
        <v>0.71282770019172748</v>
      </c>
      <c r="BR30" s="60">
        <f t="shared" si="19"/>
        <v>1.0866801179900909</v>
      </c>
    </row>
    <row r="31" spans="1:70" x14ac:dyDescent="0.35">
      <c r="A31" s="58">
        <v>0.49625200000000003</v>
      </c>
      <c r="B31" s="59">
        <v>0.48370999999999997</v>
      </c>
      <c r="C31" s="59">
        <v>0.21065200000000001</v>
      </c>
      <c r="D31" s="59">
        <v>0.44798500000000002</v>
      </c>
      <c r="E31" s="59">
        <v>0.42514800000000003</v>
      </c>
      <c r="F31" s="59">
        <v>0.29575800000000002</v>
      </c>
      <c r="G31" s="59">
        <v>0.348269</v>
      </c>
      <c r="H31" s="59">
        <v>0.345578</v>
      </c>
      <c r="I31" s="59">
        <v>0.182064</v>
      </c>
      <c r="J31" s="59">
        <v>0.49555500000000002</v>
      </c>
      <c r="K31" s="59">
        <v>0.71107900000000002</v>
      </c>
      <c r="L31" s="59">
        <f t="shared" si="1"/>
        <v>0.39457979999999998</v>
      </c>
      <c r="M31" s="49">
        <f t="shared" si="2"/>
        <v>0.29353192195984429</v>
      </c>
      <c r="N31" s="60">
        <f t="shared" si="3"/>
        <v>0.10104787804015569</v>
      </c>
      <c r="O31" s="60">
        <f t="shared" si="4"/>
        <v>0.68811172195984427</v>
      </c>
      <c r="P31" s="59">
        <v>9.8233600000000004E-2</v>
      </c>
      <c r="Q31" s="59">
        <v>8.2367099999999999E-2</v>
      </c>
      <c r="R31" s="59">
        <v>3.6020400000000001E-2</v>
      </c>
      <c r="S31" s="59">
        <v>8.6027199999999998E-2</v>
      </c>
      <c r="T31" s="59">
        <v>0.56378499999999998</v>
      </c>
      <c r="U31" s="59">
        <v>4.2055299999999997E-2</v>
      </c>
      <c r="V31" s="59">
        <v>6.6887799999999997E-2</v>
      </c>
      <c r="W31" s="59">
        <v>0.115097</v>
      </c>
      <c r="X31" s="59">
        <v>0.29924099999999998</v>
      </c>
      <c r="Y31" s="59">
        <f t="shared" si="5"/>
        <v>0.1544127111111111</v>
      </c>
      <c r="Z31" s="49">
        <f t="shared" si="6"/>
        <v>0.32484622500510324</v>
      </c>
      <c r="AA31" s="60">
        <f t="shared" si="7"/>
        <v>-0.17043351389399214</v>
      </c>
      <c r="AB31" s="60">
        <f t="shared" si="8"/>
        <v>0.47925893611621434</v>
      </c>
      <c r="AC31" s="59">
        <v>0.156667</v>
      </c>
      <c r="AD31" s="59">
        <v>0.100499</v>
      </c>
      <c r="AE31" s="59">
        <v>0.13237099999999999</v>
      </c>
      <c r="AF31" s="59">
        <v>0.40197899999999998</v>
      </c>
      <c r="AG31" s="59">
        <v>0.74263400000000002</v>
      </c>
      <c r="AH31" s="59">
        <v>0.70103499999999996</v>
      </c>
      <c r="AI31" s="59">
        <v>1.03799</v>
      </c>
      <c r="AJ31" s="59">
        <v>1.2051400000000001</v>
      </c>
      <c r="AK31" s="59">
        <v>0.60773900000000003</v>
      </c>
      <c r="AL31" s="59">
        <f t="shared" si="9"/>
        <v>0.56511711111111118</v>
      </c>
      <c r="AM31" s="49">
        <f t="shared" si="0"/>
        <v>0.75472594983253127</v>
      </c>
      <c r="AN31" s="60">
        <f t="shared" si="10"/>
        <v>-0.18960883872142009</v>
      </c>
      <c r="AO31" s="60">
        <f t="shared" si="11"/>
        <v>1.3198430609436425</v>
      </c>
      <c r="AP31" s="59">
        <v>0.81866899999999998</v>
      </c>
      <c r="AQ31" s="59">
        <v>0.85432600000000003</v>
      </c>
      <c r="AR31" s="59">
        <v>0.86092500000000005</v>
      </c>
      <c r="AS31" s="59">
        <v>0.73110600000000003</v>
      </c>
      <c r="AT31" s="59">
        <v>0.82331299999999996</v>
      </c>
      <c r="AU31" s="59">
        <v>0.73703399999999997</v>
      </c>
      <c r="AV31" s="59">
        <v>0.86597199999999996</v>
      </c>
      <c r="AW31" s="59">
        <v>0.82250000000000001</v>
      </c>
      <c r="AX31" s="59">
        <v>1.0569299999999999</v>
      </c>
      <c r="AY31" s="59">
        <v>0.978688</v>
      </c>
      <c r="AZ31" s="59">
        <f t="shared" si="12"/>
        <v>0.85494630000000016</v>
      </c>
      <c r="BA31" s="49">
        <f t="shared" si="13"/>
        <v>0.18854847654022405</v>
      </c>
      <c r="BB31" s="60">
        <f t="shared" si="14"/>
        <v>0.66639782345977605</v>
      </c>
      <c r="BC31" s="60">
        <f t="shared" si="15"/>
        <v>1.0434947765402243</v>
      </c>
      <c r="BD31" s="59">
        <v>0.70413000000000003</v>
      </c>
      <c r="BE31" s="59">
        <v>0.66035500000000003</v>
      </c>
      <c r="BF31" s="59">
        <v>0.75580800000000004</v>
      </c>
      <c r="BG31" s="59">
        <v>0.69161899999999998</v>
      </c>
      <c r="BH31" s="59">
        <v>0.68085799999999996</v>
      </c>
      <c r="BI31" s="59">
        <v>0.85663400000000001</v>
      </c>
      <c r="BJ31" s="59">
        <v>0.89112899999999995</v>
      </c>
      <c r="BK31" s="59">
        <v>0.85898099999999999</v>
      </c>
      <c r="BL31" s="60">
        <v>0.87804899999999997</v>
      </c>
      <c r="BM31" s="59">
        <v>0.86965899999999996</v>
      </c>
      <c r="BN31" s="59">
        <v>0.84498799999999996</v>
      </c>
      <c r="BO31" s="61">
        <f t="shared" si="16"/>
        <v>0.79020090909090923</v>
      </c>
      <c r="BP31" s="49">
        <f t="shared" si="17"/>
        <v>0.17423947458901812</v>
      </c>
      <c r="BQ31" s="60">
        <f t="shared" si="18"/>
        <v>0.61596143450189111</v>
      </c>
      <c r="BR31" s="60">
        <f t="shared" si="19"/>
        <v>0.96444038367992735</v>
      </c>
    </row>
    <row r="32" spans="1:70" x14ac:dyDescent="0.35">
      <c r="A32" s="58">
        <v>0.54476800000000003</v>
      </c>
      <c r="B32" s="59">
        <v>0.36263099999999998</v>
      </c>
      <c r="C32" s="59">
        <v>0.14339099999999999</v>
      </c>
      <c r="D32" s="59">
        <v>0.33950799999999998</v>
      </c>
      <c r="E32" s="59">
        <v>0.32533400000000001</v>
      </c>
      <c r="F32" s="59">
        <v>0.24296200000000001</v>
      </c>
      <c r="G32" s="59">
        <v>0.26417499999999999</v>
      </c>
      <c r="H32" s="59">
        <v>0.26175500000000002</v>
      </c>
      <c r="I32" s="59">
        <v>0.126968</v>
      </c>
      <c r="J32" s="59">
        <v>0.38061400000000001</v>
      </c>
      <c r="K32" s="59">
        <v>0.55545999999999995</v>
      </c>
      <c r="L32" s="59">
        <f t="shared" si="1"/>
        <v>0.30027979999999999</v>
      </c>
      <c r="M32" s="49">
        <f t="shared" si="2"/>
        <v>0.23524359927156357</v>
      </c>
      <c r="N32" s="60">
        <f t="shared" si="3"/>
        <v>6.5036200728436411E-2</v>
      </c>
      <c r="O32" s="60">
        <f t="shared" si="4"/>
        <v>0.53552339927156356</v>
      </c>
      <c r="P32" s="59">
        <v>4.9681200000000002E-2</v>
      </c>
      <c r="Q32" s="59">
        <v>3.4507299999999998E-2</v>
      </c>
      <c r="R32" s="59">
        <v>1.4838499999999999E-2</v>
      </c>
      <c r="S32" s="59">
        <v>3.7562499999999999E-2</v>
      </c>
      <c r="T32" s="59">
        <v>0.40220699999999998</v>
      </c>
      <c r="U32" s="59">
        <v>1.8142100000000001E-2</v>
      </c>
      <c r="V32" s="59">
        <v>2.77226E-2</v>
      </c>
      <c r="W32" s="59">
        <v>5.0106499999999998E-2</v>
      </c>
      <c r="X32" s="59">
        <v>0.16572999999999999</v>
      </c>
      <c r="Y32" s="59">
        <f t="shared" si="5"/>
        <v>8.8944188888888887E-2</v>
      </c>
      <c r="Z32" s="49">
        <f t="shared" si="6"/>
        <v>0.23752026596644002</v>
      </c>
      <c r="AA32" s="60">
        <f t="shared" si="7"/>
        <v>-0.14857607707755113</v>
      </c>
      <c r="AB32" s="60">
        <f t="shared" si="8"/>
        <v>0.32646445485532893</v>
      </c>
      <c r="AC32" s="59">
        <v>8.7796299999999994E-2</v>
      </c>
      <c r="AD32" s="59">
        <v>4.9954999999999999E-2</v>
      </c>
      <c r="AE32" s="59">
        <v>7.1835899999999994E-2</v>
      </c>
      <c r="AF32" s="59">
        <v>0.30536600000000003</v>
      </c>
      <c r="AG32" s="59">
        <v>0.60465199999999997</v>
      </c>
      <c r="AH32" s="59">
        <v>0.57221599999999995</v>
      </c>
      <c r="AI32" s="59">
        <v>0.85977300000000001</v>
      </c>
      <c r="AJ32" s="59">
        <v>1.0041100000000001</v>
      </c>
      <c r="AK32" s="59">
        <v>0.48812100000000003</v>
      </c>
      <c r="AL32" s="59">
        <f t="shared" si="9"/>
        <v>0.44931391111111119</v>
      </c>
      <c r="AM32" s="49">
        <f t="shared" si="0"/>
        <v>0.65672905706042839</v>
      </c>
      <c r="AN32" s="60">
        <f t="shared" si="10"/>
        <v>-0.2074151459493172</v>
      </c>
      <c r="AO32" s="60">
        <f t="shared" si="11"/>
        <v>1.1060429681715396</v>
      </c>
      <c r="AP32" s="59">
        <v>0.675875</v>
      </c>
      <c r="AQ32" s="59">
        <v>0.70730000000000004</v>
      </c>
      <c r="AR32" s="59">
        <v>0.71257599999999999</v>
      </c>
      <c r="AS32" s="59">
        <v>0.59094000000000002</v>
      </c>
      <c r="AT32" s="59">
        <v>0.68298099999999995</v>
      </c>
      <c r="AU32" s="59">
        <v>0.60347300000000004</v>
      </c>
      <c r="AV32" s="59">
        <v>0.72376200000000002</v>
      </c>
      <c r="AW32" s="59">
        <v>0.66366999999999998</v>
      </c>
      <c r="AX32" s="59">
        <v>0.89136099999999996</v>
      </c>
      <c r="AY32" s="59">
        <v>0.83141500000000002</v>
      </c>
      <c r="AZ32" s="59">
        <f t="shared" si="12"/>
        <v>0.70833529999999989</v>
      </c>
      <c r="BA32" s="49">
        <f t="shared" si="13"/>
        <v>0.1759242074532108</v>
      </c>
      <c r="BB32" s="60">
        <f t="shared" si="14"/>
        <v>0.53241109254678909</v>
      </c>
      <c r="BC32" s="60">
        <f t="shared" si="15"/>
        <v>0.88425950745321069</v>
      </c>
      <c r="BD32" s="59">
        <v>0.59193899999999999</v>
      </c>
      <c r="BE32" s="59">
        <v>0.53911200000000004</v>
      </c>
      <c r="BF32" s="59">
        <v>0.63413799999999998</v>
      </c>
      <c r="BG32" s="59">
        <v>0.60226800000000003</v>
      </c>
      <c r="BH32" s="59">
        <v>0.58776499999999998</v>
      </c>
      <c r="BI32" s="59">
        <v>0.726074</v>
      </c>
      <c r="BJ32" s="59">
        <v>0.76343000000000005</v>
      </c>
      <c r="BK32" s="59">
        <v>0.742197</v>
      </c>
      <c r="BL32" s="60">
        <v>0.751892</v>
      </c>
      <c r="BM32" s="59">
        <v>0.74997999999999998</v>
      </c>
      <c r="BN32" s="59">
        <v>0.71219100000000002</v>
      </c>
      <c r="BO32" s="61">
        <f t="shared" si="16"/>
        <v>0.67281690909090908</v>
      </c>
      <c r="BP32" s="49">
        <f t="shared" si="17"/>
        <v>0.15695193397737944</v>
      </c>
      <c r="BQ32" s="60">
        <f t="shared" si="18"/>
        <v>0.51586497511352958</v>
      </c>
      <c r="BR32" s="60">
        <f t="shared" si="19"/>
        <v>0.82976884306828858</v>
      </c>
    </row>
    <row r="33" spans="1:70" x14ac:dyDescent="0.35">
      <c r="A33" s="58">
        <v>0.59802699999999998</v>
      </c>
      <c r="B33" s="59">
        <v>0.249725</v>
      </c>
      <c r="C33" s="59">
        <v>8.4704500000000002E-2</v>
      </c>
      <c r="D33" s="59">
        <v>0.23805100000000001</v>
      </c>
      <c r="E33" s="59">
        <v>0.23163300000000001</v>
      </c>
      <c r="F33" s="59">
        <v>0.200461</v>
      </c>
      <c r="G33" s="59">
        <v>0.18698999999999999</v>
      </c>
      <c r="H33" s="59">
        <v>0.18467600000000001</v>
      </c>
      <c r="I33" s="59">
        <v>7.9762600000000003E-2</v>
      </c>
      <c r="J33" s="59">
        <v>0.270262</v>
      </c>
      <c r="K33" s="59">
        <v>0.40481499999999998</v>
      </c>
      <c r="L33" s="59">
        <f t="shared" si="1"/>
        <v>0.21310801000000001</v>
      </c>
      <c r="M33" s="49">
        <f t="shared" si="2"/>
        <v>0.17691039177889925</v>
      </c>
      <c r="N33" s="60">
        <f t="shared" si="3"/>
        <v>3.6197618221100764E-2</v>
      </c>
      <c r="O33" s="60">
        <f t="shared" si="4"/>
        <v>0.39001840177889924</v>
      </c>
      <c r="P33" s="59">
        <v>1.7040900000000001E-2</v>
      </c>
      <c r="Q33" s="59">
        <v>6.8467199999999997E-3</v>
      </c>
      <c r="R33" s="59">
        <v>2.9237E-3</v>
      </c>
      <c r="S33" s="59">
        <v>7.7373099999999998E-3</v>
      </c>
      <c r="T33" s="59">
        <v>0.23239099999999999</v>
      </c>
      <c r="U33" s="59">
        <v>3.6998299999999999E-3</v>
      </c>
      <c r="V33" s="59">
        <v>5.5087299999999999E-3</v>
      </c>
      <c r="W33" s="59">
        <v>1.03228E-2</v>
      </c>
      <c r="X33" s="59">
        <v>5.84796E-2</v>
      </c>
      <c r="Y33" s="59">
        <f t="shared" si="5"/>
        <v>3.832784333333334E-2</v>
      </c>
      <c r="Z33" s="49">
        <f t="shared" si="6"/>
        <v>0.14104452757791755</v>
      </c>
      <c r="AA33" s="60">
        <f t="shared" si="7"/>
        <v>-0.10271668424458422</v>
      </c>
      <c r="AB33" s="60">
        <f t="shared" si="8"/>
        <v>0.17937237091125088</v>
      </c>
      <c r="AC33" s="59">
        <v>3.3099700000000003E-2</v>
      </c>
      <c r="AD33" s="59">
        <v>1.45287E-2</v>
      </c>
      <c r="AE33" s="59">
        <v>2.56849E-2</v>
      </c>
      <c r="AF33" s="59">
        <v>0.21443499999999999</v>
      </c>
      <c r="AG33" s="59">
        <v>0.46923700000000002</v>
      </c>
      <c r="AH33" s="59">
        <v>0.447102</v>
      </c>
      <c r="AI33" s="59">
        <v>0.68216399999999999</v>
      </c>
      <c r="AJ33" s="59">
        <v>0.80418400000000001</v>
      </c>
      <c r="AK33" s="59">
        <v>0.37486399999999998</v>
      </c>
      <c r="AL33" s="59">
        <f t="shared" si="9"/>
        <v>0.34058881111111111</v>
      </c>
      <c r="AM33" s="49">
        <f t="shared" si="0"/>
        <v>0.54837469757297597</v>
      </c>
      <c r="AN33" s="60">
        <f t="shared" si="10"/>
        <v>-0.20778588646186485</v>
      </c>
      <c r="AO33" s="60">
        <f t="shared" si="11"/>
        <v>0.88896350868408702</v>
      </c>
      <c r="AP33" s="59">
        <v>0.53487399999999996</v>
      </c>
      <c r="AQ33" s="59">
        <v>0.56172100000000003</v>
      </c>
      <c r="AR33" s="59">
        <v>0.56558299999999995</v>
      </c>
      <c r="AS33" s="59">
        <v>0.45279799999999998</v>
      </c>
      <c r="AT33" s="59">
        <v>0.54403900000000005</v>
      </c>
      <c r="AU33" s="59">
        <v>0.47109699999999999</v>
      </c>
      <c r="AV33" s="59">
        <v>0.58258699999999997</v>
      </c>
      <c r="AW33" s="59">
        <v>0.50456599999999996</v>
      </c>
      <c r="AX33" s="59">
        <v>0.72428499999999996</v>
      </c>
      <c r="AY33" s="59">
        <v>0.683585</v>
      </c>
      <c r="AZ33" s="59">
        <f t="shared" si="12"/>
        <v>0.56251349999999989</v>
      </c>
      <c r="BA33" s="49">
        <f t="shared" si="13"/>
        <v>0.1626025226034335</v>
      </c>
      <c r="BB33" s="60">
        <f t="shared" si="14"/>
        <v>0.39991097739656639</v>
      </c>
      <c r="BC33" s="60">
        <f t="shared" si="15"/>
        <v>0.72511602260343344</v>
      </c>
      <c r="BD33" s="59">
        <v>0.48341699999999999</v>
      </c>
      <c r="BE33" s="59">
        <v>0.42189399999999999</v>
      </c>
      <c r="BF33" s="59">
        <v>0.514907</v>
      </c>
      <c r="BG33" s="59">
        <v>0.51762399999999997</v>
      </c>
      <c r="BH33" s="59">
        <v>0.50005999999999995</v>
      </c>
      <c r="BI33" s="59">
        <v>0.59689599999999998</v>
      </c>
      <c r="BJ33" s="59">
        <v>0.63544999999999996</v>
      </c>
      <c r="BK33" s="59">
        <v>0.62544500000000003</v>
      </c>
      <c r="BL33" s="60">
        <v>0.62434900000000004</v>
      </c>
      <c r="BM33" s="59">
        <v>0.63038300000000003</v>
      </c>
      <c r="BN33" s="59">
        <v>0.57949099999999998</v>
      </c>
      <c r="BO33" s="61">
        <f t="shared" si="16"/>
        <v>0.55726509090909093</v>
      </c>
      <c r="BP33" s="49">
        <f t="shared" si="17"/>
        <v>0.1389432567723681</v>
      </c>
      <c r="BQ33" s="60">
        <f t="shared" si="18"/>
        <v>0.41832183413672286</v>
      </c>
      <c r="BR33" s="60">
        <f t="shared" si="19"/>
        <v>0.69620834768145901</v>
      </c>
    </row>
    <row r="34" spans="1:70" x14ac:dyDescent="0.35">
      <c r="A34" s="58">
        <v>0.65649299999999999</v>
      </c>
      <c r="B34" s="59">
        <v>0.15944</v>
      </c>
      <c r="C34" s="59">
        <v>4.5385300000000003E-2</v>
      </c>
      <c r="D34" s="59">
        <v>0.15689700000000001</v>
      </c>
      <c r="E34" s="59">
        <v>0.15626000000000001</v>
      </c>
      <c r="F34" s="59">
        <v>0.17394100000000001</v>
      </c>
      <c r="G34" s="59">
        <v>0.12729599999999999</v>
      </c>
      <c r="H34" s="59">
        <v>0.12485400000000001</v>
      </c>
      <c r="I34" s="59">
        <v>4.82333E-2</v>
      </c>
      <c r="J34" s="59">
        <v>0.17815400000000001</v>
      </c>
      <c r="K34" s="59">
        <v>0.275758</v>
      </c>
      <c r="L34" s="59">
        <f t="shared" si="1"/>
        <v>0.14462185999999999</v>
      </c>
      <c r="M34" s="49">
        <f t="shared" si="2"/>
        <v>0.12572352093126249</v>
      </c>
      <c r="N34" s="60">
        <f t="shared" si="3"/>
        <v>1.8898339068737502E-2</v>
      </c>
      <c r="O34" s="60">
        <f t="shared" si="4"/>
        <v>0.27034538093126248</v>
      </c>
      <c r="P34" s="59">
        <v>3.7151300000000001E-3</v>
      </c>
      <c r="Q34" s="59">
        <v>5.3927800000000002E-4</v>
      </c>
      <c r="R34" s="59">
        <v>2.2829799999999999E-4</v>
      </c>
      <c r="S34" s="59">
        <v>6.44445E-4</v>
      </c>
      <c r="T34" s="59">
        <v>9.8138199999999995E-2</v>
      </c>
      <c r="U34" s="59">
        <v>3.034E-4</v>
      </c>
      <c r="V34" s="59">
        <v>4.0573399999999999E-4</v>
      </c>
      <c r="W34" s="59">
        <v>8.7179300000000005E-4</v>
      </c>
      <c r="X34" s="59">
        <v>1.00549E-2</v>
      </c>
      <c r="Y34" s="59">
        <f t="shared" si="5"/>
        <v>1.2766797555555555E-2</v>
      </c>
      <c r="Z34" s="49">
        <f t="shared" si="6"/>
        <v>6.0666169853334839E-2</v>
      </c>
      <c r="AA34" s="60">
        <f t="shared" si="7"/>
        <v>-4.7899372297779283E-2</v>
      </c>
      <c r="AB34" s="60">
        <f t="shared" si="8"/>
        <v>7.3432967408890396E-2</v>
      </c>
      <c r="AC34" s="59">
        <v>6.1294399999999999E-3</v>
      </c>
      <c r="AD34" s="59">
        <v>2.04871E-3</v>
      </c>
      <c r="AE34" s="59">
        <v>4.5251900000000001E-3</v>
      </c>
      <c r="AF34" s="59">
        <v>0.1406</v>
      </c>
      <c r="AG34" s="59">
        <v>0.35098600000000002</v>
      </c>
      <c r="AH34" s="59">
        <v>0.33894800000000003</v>
      </c>
      <c r="AI34" s="59">
        <v>0.523841</v>
      </c>
      <c r="AJ34" s="59">
        <v>0.62639699999999998</v>
      </c>
      <c r="AK34" s="59">
        <v>0.28125699999999998</v>
      </c>
      <c r="AL34" s="59">
        <f t="shared" si="9"/>
        <v>0.25274803777777777</v>
      </c>
      <c r="AM34" s="49">
        <f t="shared" si="0"/>
        <v>0.4365834439912113</v>
      </c>
      <c r="AN34" s="60">
        <f t="shared" si="10"/>
        <v>-0.18383540621343353</v>
      </c>
      <c r="AO34" s="60">
        <f t="shared" si="11"/>
        <v>0.68933148176898906</v>
      </c>
      <c r="AP34" s="59">
        <v>0.410611</v>
      </c>
      <c r="AQ34" s="59">
        <v>0.43277199999999999</v>
      </c>
      <c r="AR34" s="59">
        <v>0.43514700000000001</v>
      </c>
      <c r="AS34" s="59">
        <v>0.33169799999999999</v>
      </c>
      <c r="AT34" s="59">
        <v>0.42093000000000003</v>
      </c>
      <c r="AU34" s="59">
        <v>0.35394100000000001</v>
      </c>
      <c r="AV34" s="59">
        <v>0.45691999999999999</v>
      </c>
      <c r="AW34" s="59">
        <v>0.362983</v>
      </c>
      <c r="AX34" s="59">
        <v>0.57303499999999996</v>
      </c>
      <c r="AY34" s="59">
        <v>0.55015000000000003</v>
      </c>
      <c r="AZ34" s="59">
        <f t="shared" si="12"/>
        <v>0.4328187</v>
      </c>
      <c r="BA34" s="49">
        <f t="shared" si="13"/>
        <v>0.14962910975622365</v>
      </c>
      <c r="BB34" s="60">
        <f t="shared" si="14"/>
        <v>0.28318959024377632</v>
      </c>
      <c r="BC34" s="60">
        <f t="shared" si="15"/>
        <v>0.58244780975622368</v>
      </c>
      <c r="BD34" s="59">
        <v>0.39035599999999998</v>
      </c>
      <c r="BE34" s="59">
        <v>0.32146999999999998</v>
      </c>
      <c r="BF34" s="59">
        <v>0.410995</v>
      </c>
      <c r="BG34" s="59">
        <v>0.44727099999999997</v>
      </c>
      <c r="BH34" s="59">
        <v>0.42742599999999997</v>
      </c>
      <c r="BI34" s="59">
        <v>0.48256100000000002</v>
      </c>
      <c r="BJ34" s="59">
        <v>0.52130399999999999</v>
      </c>
      <c r="BK34" s="59">
        <v>0.52131899999999998</v>
      </c>
      <c r="BL34" s="60">
        <v>0.50957399999999997</v>
      </c>
      <c r="BM34" s="59">
        <v>0.52402199999999999</v>
      </c>
      <c r="BN34" s="59">
        <v>0.461204</v>
      </c>
      <c r="BO34" s="61">
        <f t="shared" si="16"/>
        <v>0.45613654545454546</v>
      </c>
      <c r="BP34" s="49">
        <f t="shared" si="17"/>
        <v>0.12370975997467495</v>
      </c>
      <c r="BQ34" s="60">
        <f t="shared" si="18"/>
        <v>0.33242678547987048</v>
      </c>
      <c r="BR34" s="60">
        <f t="shared" si="19"/>
        <v>0.57984630542922044</v>
      </c>
    </row>
    <row r="35" spans="1:70" x14ac:dyDescent="0.35">
      <c r="A35" s="58">
        <v>0.72067499999999995</v>
      </c>
      <c r="B35" s="59">
        <v>0.10208100000000001</v>
      </c>
      <c r="C35" s="59">
        <v>2.7214499999999999E-2</v>
      </c>
      <c r="D35" s="59">
        <v>0.104974</v>
      </c>
      <c r="E35" s="59">
        <v>0.10718</v>
      </c>
      <c r="F35" s="59">
        <v>0.16592199999999999</v>
      </c>
      <c r="G35" s="59">
        <v>9.0732499999999994E-2</v>
      </c>
      <c r="H35" s="59">
        <v>8.8010099999999994E-2</v>
      </c>
      <c r="I35" s="59">
        <v>3.3674200000000001E-2</v>
      </c>
      <c r="J35" s="59">
        <v>0.11494</v>
      </c>
      <c r="K35" s="59">
        <v>0.183111</v>
      </c>
      <c r="L35" s="59">
        <f t="shared" si="1"/>
        <v>0.10178392999999999</v>
      </c>
      <c r="M35" s="49">
        <f t="shared" si="2"/>
        <v>9.2631823027944385E-2</v>
      </c>
      <c r="N35" s="60">
        <f t="shared" si="3"/>
        <v>9.1521069720556097E-3</v>
      </c>
      <c r="O35" s="60">
        <f t="shared" si="4"/>
        <v>0.19441575302794439</v>
      </c>
      <c r="P35" s="59">
        <v>2.6283700000000001E-3</v>
      </c>
      <c r="Q35" s="59">
        <v>0</v>
      </c>
      <c r="R35" s="59">
        <v>0</v>
      </c>
      <c r="S35" s="59">
        <v>0</v>
      </c>
      <c r="T35" s="59">
        <v>2.3257799999999999E-2</v>
      </c>
      <c r="U35" s="59">
        <v>0</v>
      </c>
      <c r="V35" s="59">
        <v>0</v>
      </c>
      <c r="W35" s="59">
        <v>0</v>
      </c>
      <c r="X35" s="59">
        <v>5.9792500000000002E-4</v>
      </c>
      <c r="Y35" s="59">
        <f t="shared" si="5"/>
        <v>2.9426772222222223E-3</v>
      </c>
      <c r="Z35" s="49">
        <f t="shared" si="6"/>
        <v>1.445693929333062E-2</v>
      </c>
      <c r="AA35" s="60">
        <f t="shared" si="7"/>
        <v>-1.1514262071108398E-2</v>
      </c>
      <c r="AB35" s="60">
        <f t="shared" si="8"/>
        <v>1.7399616515552843E-2</v>
      </c>
      <c r="AC35" s="59">
        <v>4.3921599999999998E-4</v>
      </c>
      <c r="AD35" s="59">
        <v>7.2804200000000003E-5</v>
      </c>
      <c r="AE35" s="59">
        <v>2.9557599999999998E-4</v>
      </c>
      <c r="AF35" s="59">
        <v>9.2074900000000001E-2</v>
      </c>
      <c r="AG35" s="59">
        <v>0.26329399999999997</v>
      </c>
      <c r="AH35" s="59">
        <v>0.25896400000000003</v>
      </c>
      <c r="AI35" s="59">
        <v>0.40203899999999998</v>
      </c>
      <c r="AJ35" s="59">
        <v>0.49055300000000002</v>
      </c>
      <c r="AK35" s="59">
        <v>0.21690999999999999</v>
      </c>
      <c r="AL35" s="59">
        <f t="shared" si="9"/>
        <v>0.19162694402222222</v>
      </c>
      <c r="AM35" s="49">
        <f t="shared" si="0"/>
        <v>0.34234728103404971</v>
      </c>
      <c r="AN35" s="60">
        <f t="shared" si="10"/>
        <v>-0.15072033701182749</v>
      </c>
      <c r="AO35" s="60">
        <f t="shared" si="11"/>
        <v>0.5339742250562719</v>
      </c>
      <c r="AP35" s="59">
        <v>0.317359</v>
      </c>
      <c r="AQ35" s="59">
        <v>0.335144</v>
      </c>
      <c r="AR35" s="59">
        <v>0.33618999999999999</v>
      </c>
      <c r="AS35" s="59">
        <v>0.241837</v>
      </c>
      <c r="AT35" s="59">
        <v>0.32766899999999999</v>
      </c>
      <c r="AU35" s="59">
        <v>0.26544499999999999</v>
      </c>
      <c r="AV35" s="59">
        <v>0.36097000000000001</v>
      </c>
      <c r="AW35" s="59">
        <v>0.25577899999999998</v>
      </c>
      <c r="AX35" s="59">
        <v>0.45369100000000001</v>
      </c>
      <c r="AY35" s="59">
        <v>0.44557200000000002</v>
      </c>
      <c r="AZ35" s="59">
        <f t="shared" si="12"/>
        <v>0.33396559999999997</v>
      </c>
      <c r="BA35" s="49">
        <f t="shared" si="13"/>
        <v>0.1373128638466187</v>
      </c>
      <c r="BB35" s="60">
        <f t="shared" si="14"/>
        <v>0.19665273615338127</v>
      </c>
      <c r="BC35" s="60">
        <f t="shared" si="15"/>
        <v>0.47127846384661864</v>
      </c>
      <c r="BD35" s="59">
        <v>0.323322</v>
      </c>
      <c r="BE35" s="59">
        <v>0.24918799999999999</v>
      </c>
      <c r="BF35" s="59">
        <v>0.33424900000000002</v>
      </c>
      <c r="BG35" s="59">
        <v>0.39894299999999999</v>
      </c>
      <c r="BH35" s="59">
        <v>0.378081</v>
      </c>
      <c r="BI35" s="59">
        <v>0.396208</v>
      </c>
      <c r="BJ35" s="59">
        <v>0.43374699999999999</v>
      </c>
      <c r="BK35" s="59">
        <v>0.44148399999999999</v>
      </c>
      <c r="BL35" s="60">
        <v>0.42046499999999998</v>
      </c>
      <c r="BM35" s="59">
        <v>0.442857</v>
      </c>
      <c r="BN35" s="59">
        <v>0.37029200000000001</v>
      </c>
      <c r="BO35" s="61">
        <f t="shared" si="16"/>
        <v>0.38080327272727277</v>
      </c>
      <c r="BP35" s="49">
        <f t="shared" si="17"/>
        <v>0.11343742622445972</v>
      </c>
      <c r="BQ35" s="60">
        <f t="shared" si="18"/>
        <v>0.26736584650281303</v>
      </c>
      <c r="BR35" s="60">
        <f t="shared" si="19"/>
        <v>0.4942406989517325</v>
      </c>
    </row>
    <row r="36" spans="1:70" x14ac:dyDescent="0.35">
      <c r="A36" s="58">
        <v>0.79113199999999995</v>
      </c>
      <c r="B36" s="59">
        <v>8.38811E-2</v>
      </c>
      <c r="C36" s="59">
        <v>3.0156499999999999E-2</v>
      </c>
      <c r="D36" s="59">
        <v>8.8574299999999995E-2</v>
      </c>
      <c r="E36" s="59">
        <v>9.0658900000000001E-2</v>
      </c>
      <c r="F36" s="59">
        <v>0.180065</v>
      </c>
      <c r="G36" s="59">
        <v>8.2101099999999996E-2</v>
      </c>
      <c r="H36" s="59">
        <v>7.88518E-2</v>
      </c>
      <c r="I36" s="59">
        <v>3.7480600000000003E-2</v>
      </c>
      <c r="J36" s="59">
        <v>8.8405600000000001E-2</v>
      </c>
      <c r="K36" s="59">
        <v>0.139103</v>
      </c>
      <c r="L36" s="59">
        <f t="shared" si="1"/>
        <v>8.9927789999999994E-2</v>
      </c>
      <c r="M36" s="49">
        <f t="shared" si="2"/>
        <v>8.2683525233238533E-2</v>
      </c>
      <c r="N36" s="60">
        <f t="shared" si="3"/>
        <v>7.2442647667614601E-3</v>
      </c>
      <c r="O36" s="60">
        <f t="shared" si="4"/>
        <v>0.17261131523323853</v>
      </c>
      <c r="P36" s="59">
        <v>1.07136E-2</v>
      </c>
      <c r="Q36" s="59">
        <v>5.6051699999999997E-5</v>
      </c>
      <c r="R36" s="59">
        <v>3.3349399999999999E-4</v>
      </c>
      <c r="S36" s="59">
        <v>0</v>
      </c>
      <c r="T36" s="59">
        <v>5.9050400000000003E-3</v>
      </c>
      <c r="U36" s="59">
        <v>0</v>
      </c>
      <c r="V36" s="59">
        <v>0</v>
      </c>
      <c r="W36" s="59">
        <v>2.89783E-4</v>
      </c>
      <c r="X36" s="59">
        <v>0</v>
      </c>
      <c r="Y36" s="59">
        <f t="shared" si="5"/>
        <v>1.9219965222222221E-3</v>
      </c>
      <c r="Z36" s="49">
        <f t="shared" si="6"/>
        <v>7.198840058012094E-3</v>
      </c>
      <c r="AA36" s="60">
        <f t="shared" si="7"/>
        <v>-5.2768435357898723E-3</v>
      </c>
      <c r="AB36" s="60">
        <f t="shared" si="8"/>
        <v>9.1208365802343157E-3</v>
      </c>
      <c r="AC36" s="59">
        <v>4.9461600000000002E-4</v>
      </c>
      <c r="AD36" s="59">
        <v>2.6919999999999998E-4</v>
      </c>
      <c r="AE36" s="59">
        <v>5.3956299999999996E-4</v>
      </c>
      <c r="AF36" s="59">
        <v>7.4638099999999999E-2</v>
      </c>
      <c r="AG36" s="59">
        <v>0.21820000000000001</v>
      </c>
      <c r="AH36" s="59">
        <v>0.21842900000000001</v>
      </c>
      <c r="AI36" s="59">
        <v>0.33307799999999999</v>
      </c>
      <c r="AJ36" s="59">
        <v>0.41531899999999999</v>
      </c>
      <c r="AK36" s="59">
        <v>0.19173699999999999</v>
      </c>
      <c r="AL36" s="59">
        <f t="shared" si="9"/>
        <v>0.1614116087777778</v>
      </c>
      <c r="AM36" s="49">
        <f t="shared" si="0"/>
        <v>0.28798492108241047</v>
      </c>
      <c r="AN36" s="60">
        <f t="shared" si="10"/>
        <v>-0.12657331230463267</v>
      </c>
      <c r="AO36" s="60">
        <f t="shared" si="11"/>
        <v>0.4493965298601883</v>
      </c>
      <c r="AP36" s="59">
        <v>0.26846999999999999</v>
      </c>
      <c r="AQ36" s="59">
        <v>0.28265299999999999</v>
      </c>
      <c r="AR36" s="59">
        <v>0.28275099999999997</v>
      </c>
      <c r="AS36" s="59">
        <v>0.195713</v>
      </c>
      <c r="AT36" s="59">
        <v>0.27757900000000002</v>
      </c>
      <c r="AU36" s="59">
        <v>0.217976</v>
      </c>
      <c r="AV36" s="59">
        <v>0.30858400000000002</v>
      </c>
      <c r="AW36" s="59">
        <v>0.19724800000000001</v>
      </c>
      <c r="AX36" s="59">
        <v>0.38230199999999998</v>
      </c>
      <c r="AY36" s="59">
        <v>0.38438</v>
      </c>
      <c r="AZ36" s="59">
        <f t="shared" si="12"/>
        <v>0.27976560000000006</v>
      </c>
      <c r="BA36" s="49">
        <f t="shared" si="13"/>
        <v>0.12669641861773315</v>
      </c>
      <c r="BB36" s="60">
        <f t="shared" si="14"/>
        <v>0.15306918138226691</v>
      </c>
      <c r="BC36" s="60">
        <f t="shared" si="15"/>
        <v>0.40646201861773323</v>
      </c>
      <c r="BD36" s="59">
        <v>0.293188</v>
      </c>
      <c r="BE36" s="59">
        <v>0.215805</v>
      </c>
      <c r="BF36" s="59">
        <v>0.296491</v>
      </c>
      <c r="BG36" s="59">
        <v>0.38295600000000002</v>
      </c>
      <c r="BH36" s="59">
        <v>0.36248000000000002</v>
      </c>
      <c r="BI36" s="59">
        <v>0.35109600000000002</v>
      </c>
      <c r="BJ36" s="59">
        <v>0.386239</v>
      </c>
      <c r="BK36" s="59">
        <v>0.39846199999999998</v>
      </c>
      <c r="BL36" s="60">
        <v>0.370058</v>
      </c>
      <c r="BM36" s="59">
        <v>0.39977499999999999</v>
      </c>
      <c r="BN36" s="59">
        <v>0.31968400000000002</v>
      </c>
      <c r="BO36" s="61">
        <f t="shared" si="16"/>
        <v>0.34329399999999999</v>
      </c>
      <c r="BP36" s="49">
        <f t="shared" si="17"/>
        <v>0.10839029412435233</v>
      </c>
      <c r="BQ36" s="60">
        <f t="shared" si="18"/>
        <v>0.23490370587564766</v>
      </c>
      <c r="BR36" s="60">
        <f t="shared" si="19"/>
        <v>0.45168429412435229</v>
      </c>
    </row>
    <row r="37" spans="1:70" x14ac:dyDescent="0.35">
      <c r="A37" s="58">
        <v>0.86847700000000005</v>
      </c>
      <c r="B37" s="59">
        <v>0.10727</v>
      </c>
      <c r="C37" s="59">
        <v>5.7563799999999998E-2</v>
      </c>
      <c r="D37" s="59">
        <v>0.110127</v>
      </c>
      <c r="E37" s="59">
        <v>0.10897900000000001</v>
      </c>
      <c r="F37" s="59">
        <v>0.22173599999999999</v>
      </c>
      <c r="G37" s="59">
        <v>0.103871</v>
      </c>
      <c r="H37" s="59">
        <v>9.9707900000000002E-2</v>
      </c>
      <c r="I37" s="59">
        <v>6.2754900000000002E-2</v>
      </c>
      <c r="J37" s="59">
        <v>9.9653400000000003E-2</v>
      </c>
      <c r="K37" s="59">
        <v>0.146809</v>
      </c>
      <c r="L37" s="59">
        <f t="shared" si="1"/>
        <v>0.11184719999999999</v>
      </c>
      <c r="M37" s="49">
        <f t="shared" si="2"/>
        <v>8.7284419704824839E-2</v>
      </c>
      <c r="N37" s="60">
        <f t="shared" si="3"/>
        <v>2.4562780295175154E-2</v>
      </c>
      <c r="O37" s="60">
        <f t="shared" si="4"/>
        <v>0.19913161970482485</v>
      </c>
      <c r="P37" s="59">
        <v>4.2862200000000003E-2</v>
      </c>
      <c r="Q37" s="59">
        <v>2.4191199999999999E-3</v>
      </c>
      <c r="R37" s="59">
        <v>5.19397E-3</v>
      </c>
      <c r="S37" s="59">
        <v>9.5526300000000003E-4</v>
      </c>
      <c r="T37" s="59">
        <v>1.24727E-2</v>
      </c>
      <c r="U37" s="59">
        <v>8.04363E-4</v>
      </c>
      <c r="V37" s="59">
        <v>4.4094700000000002E-4</v>
      </c>
      <c r="W37" s="59">
        <v>5.4449299999999997E-3</v>
      </c>
      <c r="X37" s="59">
        <v>1.30277E-3</v>
      </c>
      <c r="Y37" s="59">
        <f t="shared" si="5"/>
        <v>7.9884736666666657E-3</v>
      </c>
      <c r="Z37" s="49">
        <f t="shared" si="6"/>
        <v>2.5684607844021261E-2</v>
      </c>
      <c r="AA37" s="60">
        <f t="shared" si="7"/>
        <v>-1.7696134177354595E-2</v>
      </c>
      <c r="AB37" s="60">
        <f t="shared" si="8"/>
        <v>3.367308151068793E-2</v>
      </c>
      <c r="AC37" s="59">
        <v>7.2997499999999998E-3</v>
      </c>
      <c r="AD37" s="59">
        <v>4.9167000000000004E-3</v>
      </c>
      <c r="AE37" s="59">
        <v>7.6346900000000004E-3</v>
      </c>
      <c r="AF37" s="59">
        <v>9.0050400000000003E-2</v>
      </c>
      <c r="AG37" s="59">
        <v>0.22162499999999999</v>
      </c>
      <c r="AH37" s="59">
        <v>0.22309999999999999</v>
      </c>
      <c r="AI37" s="59">
        <v>0.32528499999999999</v>
      </c>
      <c r="AJ37" s="59">
        <v>0.41080100000000003</v>
      </c>
      <c r="AK37" s="59">
        <v>0.210697</v>
      </c>
      <c r="AL37" s="59">
        <f t="shared" si="9"/>
        <v>0.1668232822222222</v>
      </c>
      <c r="AM37" s="49">
        <f t="shared" si="0"/>
        <v>0.27938585437662439</v>
      </c>
      <c r="AN37" s="60">
        <f t="shared" si="10"/>
        <v>-0.11256257215440219</v>
      </c>
      <c r="AO37" s="60">
        <f t="shared" si="11"/>
        <v>0.44620913659884659</v>
      </c>
      <c r="AP37" s="59">
        <v>0.27096100000000001</v>
      </c>
      <c r="AQ37" s="59">
        <v>0.28259200000000001</v>
      </c>
      <c r="AR37" s="59">
        <v>0.282223</v>
      </c>
      <c r="AS37" s="59">
        <v>0.19875000000000001</v>
      </c>
      <c r="AT37" s="59">
        <v>0.277833</v>
      </c>
      <c r="AU37" s="59">
        <v>0.21745100000000001</v>
      </c>
      <c r="AV37" s="59">
        <v>0.30751400000000001</v>
      </c>
      <c r="AW37" s="59">
        <v>0.19267100000000001</v>
      </c>
      <c r="AX37" s="59">
        <v>0.36802299999999999</v>
      </c>
      <c r="AY37" s="59">
        <v>0.37532399999999999</v>
      </c>
      <c r="AZ37" s="59">
        <f t="shared" si="12"/>
        <v>0.27733419999999998</v>
      </c>
      <c r="BA37" s="49">
        <f t="shared" si="13"/>
        <v>0.11959769654905576</v>
      </c>
      <c r="BB37" s="60">
        <f t="shared" si="14"/>
        <v>0.1577365034509442</v>
      </c>
      <c r="BC37" s="60">
        <f t="shared" si="15"/>
        <v>0.39693189654905575</v>
      </c>
      <c r="BD37" s="59">
        <v>0.306921</v>
      </c>
      <c r="BE37" s="59">
        <v>0.22744300000000001</v>
      </c>
      <c r="BF37" s="59">
        <v>0.30478699999999997</v>
      </c>
      <c r="BG37" s="59">
        <v>0.40632099999999999</v>
      </c>
      <c r="BH37" s="59">
        <v>0.38795600000000002</v>
      </c>
      <c r="BI37" s="59">
        <v>0.35540899999999997</v>
      </c>
      <c r="BJ37" s="59">
        <v>0.38738800000000001</v>
      </c>
      <c r="BK37" s="59">
        <v>0.400482</v>
      </c>
      <c r="BL37" s="60">
        <v>0.36661100000000002</v>
      </c>
      <c r="BM37" s="59">
        <v>0.40325800000000001</v>
      </c>
      <c r="BN37" s="59">
        <v>0.31707400000000002</v>
      </c>
      <c r="BO37" s="61">
        <f t="shared" si="16"/>
        <v>0.35124090909090905</v>
      </c>
      <c r="BP37" s="49">
        <f t="shared" si="17"/>
        <v>0.10734485114790986</v>
      </c>
      <c r="BQ37" s="60">
        <f t="shared" si="18"/>
        <v>0.24389605794299918</v>
      </c>
      <c r="BR37" s="60">
        <f t="shared" si="19"/>
        <v>0.45858576023881892</v>
      </c>
    </row>
    <row r="38" spans="1:70" x14ac:dyDescent="0.35">
      <c r="A38" s="58">
        <v>0.95338299999999998</v>
      </c>
      <c r="B38" s="59">
        <v>0.184748</v>
      </c>
      <c r="C38" s="59">
        <v>0.12242699999999999</v>
      </c>
      <c r="D38" s="59">
        <v>0.18015200000000001</v>
      </c>
      <c r="E38" s="59">
        <v>0.17116300000000001</v>
      </c>
      <c r="F38" s="59">
        <v>0.29722199999999999</v>
      </c>
      <c r="G38" s="59">
        <v>0.16483999999999999</v>
      </c>
      <c r="H38" s="59">
        <v>0.159301</v>
      </c>
      <c r="I38" s="59">
        <v>0.11874999999999999</v>
      </c>
      <c r="J38" s="59">
        <v>0.15690000000000001</v>
      </c>
      <c r="K38" s="59">
        <v>0.21490500000000001</v>
      </c>
      <c r="L38" s="59">
        <f t="shared" si="1"/>
        <v>0.17704079999999997</v>
      </c>
      <c r="M38" s="49">
        <f t="shared" si="2"/>
        <v>9.6396149030135062E-2</v>
      </c>
      <c r="N38" s="60">
        <f t="shared" si="3"/>
        <v>8.0644650969864909E-2</v>
      </c>
      <c r="O38" s="60">
        <f t="shared" si="4"/>
        <v>0.27343694903013505</v>
      </c>
      <c r="P38" s="59">
        <v>0.108585</v>
      </c>
      <c r="Q38" s="59">
        <v>2.0222400000000001E-2</v>
      </c>
      <c r="R38" s="59">
        <v>3.0769100000000001E-2</v>
      </c>
      <c r="S38" s="59">
        <v>1.2237700000000001E-2</v>
      </c>
      <c r="T38" s="59">
        <v>6.8318199999999996E-2</v>
      </c>
      <c r="U38" s="59">
        <v>1.0184199999999999E-2</v>
      </c>
      <c r="V38" s="59">
        <v>7.5091400000000001E-3</v>
      </c>
      <c r="W38" s="59">
        <v>3.5231999999999999E-2</v>
      </c>
      <c r="X38" s="59">
        <v>1.84012E-2</v>
      </c>
      <c r="Y38" s="59">
        <f t="shared" si="5"/>
        <v>3.4606548888888894E-2</v>
      </c>
      <c r="Z38" s="49">
        <f t="shared" si="6"/>
        <v>6.2981503523664578E-2</v>
      </c>
      <c r="AA38" s="60">
        <f t="shared" si="7"/>
        <v>-2.8374954634775684E-2</v>
      </c>
      <c r="AB38" s="60">
        <f t="shared" si="8"/>
        <v>9.7588052412553472E-2</v>
      </c>
      <c r="AC38" s="59">
        <v>4.2253199999999998E-2</v>
      </c>
      <c r="AD38" s="59">
        <v>3.1697400000000001E-2</v>
      </c>
      <c r="AE38" s="59">
        <v>4.32139E-2</v>
      </c>
      <c r="AF38" s="59">
        <v>0.14699000000000001</v>
      </c>
      <c r="AG38" s="59">
        <v>0.27960000000000002</v>
      </c>
      <c r="AH38" s="59">
        <v>0.27911999999999998</v>
      </c>
      <c r="AI38" s="59">
        <v>0.38495600000000002</v>
      </c>
      <c r="AJ38" s="59">
        <v>0.48436000000000001</v>
      </c>
      <c r="AK38" s="59">
        <v>0.281634</v>
      </c>
      <c r="AL38" s="59">
        <f t="shared" si="9"/>
        <v>0.21931383333333335</v>
      </c>
      <c r="AM38" s="49">
        <f t="shared" si="0"/>
        <v>0.30664791087569249</v>
      </c>
      <c r="AN38" s="60">
        <f t="shared" si="10"/>
        <v>-8.733407754235914E-2</v>
      </c>
      <c r="AO38" s="60">
        <f t="shared" si="11"/>
        <v>0.52596174420902586</v>
      </c>
      <c r="AP38" s="59">
        <v>0.33067000000000002</v>
      </c>
      <c r="AQ38" s="59">
        <v>0.34072599999999997</v>
      </c>
      <c r="AR38" s="59">
        <v>0.34043499999999999</v>
      </c>
      <c r="AS38" s="59">
        <v>0.25691999999999998</v>
      </c>
      <c r="AT38" s="59">
        <v>0.33407900000000001</v>
      </c>
      <c r="AU38" s="59">
        <v>0.26926099999999997</v>
      </c>
      <c r="AV38" s="59">
        <v>0.363454</v>
      </c>
      <c r="AW38" s="59">
        <v>0.24743100000000001</v>
      </c>
      <c r="AX38" s="59">
        <v>0.416354</v>
      </c>
      <c r="AY38" s="59">
        <v>0.423788</v>
      </c>
      <c r="AZ38" s="59">
        <f t="shared" si="12"/>
        <v>0.33231180000000005</v>
      </c>
      <c r="BA38" s="49">
        <f t="shared" si="13"/>
        <v>0.11559844965673131</v>
      </c>
      <c r="BB38" s="60">
        <f t="shared" si="14"/>
        <v>0.21671335034326872</v>
      </c>
      <c r="BC38" s="60">
        <f t="shared" si="15"/>
        <v>0.44791024965673137</v>
      </c>
      <c r="BD38" s="59">
        <v>0.37031700000000001</v>
      </c>
      <c r="BE38" s="59">
        <v>0.29059099999999999</v>
      </c>
      <c r="BF38" s="59">
        <v>0.36479600000000001</v>
      </c>
      <c r="BG38" s="59">
        <v>0.47424500000000003</v>
      </c>
      <c r="BH38" s="59">
        <v>0.46008300000000002</v>
      </c>
      <c r="BI38" s="59">
        <v>0.41503000000000001</v>
      </c>
      <c r="BJ38" s="59">
        <v>0.44309799999999999</v>
      </c>
      <c r="BK38" s="59">
        <v>0.45291500000000001</v>
      </c>
      <c r="BL38" s="60">
        <v>0.41558099999999998</v>
      </c>
      <c r="BM38" s="59">
        <v>0.45892899999999998</v>
      </c>
      <c r="BN38" s="59">
        <v>0.367761</v>
      </c>
      <c r="BO38" s="61">
        <f t="shared" si="16"/>
        <v>0.41030418181818185</v>
      </c>
      <c r="BP38" s="49">
        <f t="shared" si="17"/>
        <v>0.10733662250498079</v>
      </c>
      <c r="BQ38" s="60">
        <f t="shared" si="18"/>
        <v>0.30296755931320107</v>
      </c>
      <c r="BR38" s="60">
        <f t="shared" si="19"/>
        <v>0.51764080432316262</v>
      </c>
    </row>
    <row r="39" spans="1:70" x14ac:dyDescent="0.35">
      <c r="A39" s="58">
        <v>1.0465899999999999</v>
      </c>
      <c r="B39" s="59">
        <v>0.32933499999999999</v>
      </c>
      <c r="C39" s="59">
        <v>0.23052900000000001</v>
      </c>
      <c r="D39" s="59">
        <v>0.30931700000000001</v>
      </c>
      <c r="E39" s="59">
        <v>0.28653099999999998</v>
      </c>
      <c r="F39" s="59">
        <v>0.41079700000000002</v>
      </c>
      <c r="G39" s="59">
        <v>0.27265899999999998</v>
      </c>
      <c r="H39" s="59">
        <v>0.26537500000000003</v>
      </c>
      <c r="I39" s="59">
        <v>0.21008199999999999</v>
      </c>
      <c r="J39" s="59">
        <v>0.27140999999999998</v>
      </c>
      <c r="K39" s="59">
        <v>0.35641</v>
      </c>
      <c r="L39" s="59">
        <f t="shared" si="1"/>
        <v>0.29424449999999996</v>
      </c>
      <c r="M39" s="49">
        <f t="shared" si="2"/>
        <v>0.11301476673868785</v>
      </c>
      <c r="N39" s="60">
        <f t="shared" si="3"/>
        <v>0.18122973326131211</v>
      </c>
      <c r="O39" s="60">
        <f t="shared" si="4"/>
        <v>0.40725926673868784</v>
      </c>
      <c r="P39" s="59">
        <v>0.209898</v>
      </c>
      <c r="Q39" s="59">
        <v>8.2338800000000004E-2</v>
      </c>
      <c r="R39" s="59">
        <v>9.2981999999999995E-2</v>
      </c>
      <c r="S39" s="59">
        <v>6.5153900000000001E-2</v>
      </c>
      <c r="T39" s="59">
        <v>0.21767400000000001</v>
      </c>
      <c r="U39" s="59">
        <v>5.3969200000000002E-2</v>
      </c>
      <c r="V39" s="59">
        <v>4.6018799999999999E-2</v>
      </c>
      <c r="W39" s="59">
        <v>0.116339</v>
      </c>
      <c r="X39" s="59">
        <v>0.104297</v>
      </c>
      <c r="Y39" s="59">
        <f t="shared" si="5"/>
        <v>0.1098523</v>
      </c>
      <c r="Z39" s="49">
        <f t="shared" si="6"/>
        <v>0.11915402351414277</v>
      </c>
      <c r="AA39" s="60">
        <f t="shared" si="7"/>
        <v>-9.3017235141427679E-3</v>
      </c>
      <c r="AB39" s="60">
        <f t="shared" si="8"/>
        <v>0.22900632351414277</v>
      </c>
      <c r="AC39" s="59">
        <v>0.12501799999999999</v>
      </c>
      <c r="AD39" s="59">
        <v>0.10452</v>
      </c>
      <c r="AE39" s="59">
        <v>0.124774</v>
      </c>
      <c r="AF39" s="59">
        <v>0.25523600000000002</v>
      </c>
      <c r="AG39" s="59">
        <v>0.39874300000000001</v>
      </c>
      <c r="AH39" s="59">
        <v>0.392619</v>
      </c>
      <c r="AI39" s="59">
        <v>0.51822400000000002</v>
      </c>
      <c r="AJ39" s="59">
        <v>0.64216399999999996</v>
      </c>
      <c r="AK39" s="59">
        <v>0.41162599999999999</v>
      </c>
      <c r="AL39" s="59">
        <f t="shared" si="9"/>
        <v>0.33032488888888889</v>
      </c>
      <c r="AM39" s="49">
        <f t="shared" si="0"/>
        <v>0.35823607838586541</v>
      </c>
      <c r="AN39" s="60">
        <f t="shared" si="10"/>
        <v>-2.7911189496976518E-2</v>
      </c>
      <c r="AO39" s="60">
        <f t="shared" si="11"/>
        <v>0.68856096727475435</v>
      </c>
      <c r="AP39" s="59">
        <v>0.45293800000000001</v>
      </c>
      <c r="AQ39" s="59">
        <v>0.46220499999999998</v>
      </c>
      <c r="AR39" s="59">
        <v>0.46261999999999998</v>
      </c>
      <c r="AS39" s="59">
        <v>0.37770599999999999</v>
      </c>
      <c r="AT39" s="59">
        <v>0.45122400000000001</v>
      </c>
      <c r="AU39" s="59">
        <v>0.37933099999999997</v>
      </c>
      <c r="AV39" s="59">
        <v>0.48080099999999998</v>
      </c>
      <c r="AW39" s="59">
        <v>0.37019000000000002</v>
      </c>
      <c r="AX39" s="59">
        <v>0.53117199999999998</v>
      </c>
      <c r="AY39" s="59">
        <v>0.53290099999999996</v>
      </c>
      <c r="AZ39" s="59">
        <f t="shared" si="12"/>
        <v>0.45010880000000003</v>
      </c>
      <c r="BA39" s="49">
        <f t="shared" si="13"/>
        <v>0.11192600261529943</v>
      </c>
      <c r="BB39" s="60">
        <f t="shared" si="14"/>
        <v>0.33818279738470058</v>
      </c>
      <c r="BC39" s="60">
        <f t="shared" si="15"/>
        <v>0.56203480261529948</v>
      </c>
      <c r="BD39" s="59">
        <v>0.48711199999999999</v>
      </c>
      <c r="BE39" s="59">
        <v>0.41119899999999998</v>
      </c>
      <c r="BF39" s="59">
        <v>0.48049399999999998</v>
      </c>
      <c r="BG39" s="59">
        <v>0.58863600000000005</v>
      </c>
      <c r="BH39" s="59">
        <v>0.58103199999999999</v>
      </c>
      <c r="BI39" s="59">
        <v>0.53353200000000001</v>
      </c>
      <c r="BJ39" s="59">
        <v>0.55690099999999998</v>
      </c>
      <c r="BK39" s="59">
        <v>0.55835000000000001</v>
      </c>
      <c r="BL39" s="60">
        <v>0.52040200000000003</v>
      </c>
      <c r="BM39" s="59">
        <v>0.56971099999999997</v>
      </c>
      <c r="BN39" s="59">
        <v>0.47556999999999999</v>
      </c>
      <c r="BO39" s="61">
        <f t="shared" si="16"/>
        <v>0.52390354545454543</v>
      </c>
      <c r="BP39" s="49">
        <f t="shared" si="17"/>
        <v>0.10480993136968944</v>
      </c>
      <c r="BQ39" s="60">
        <f t="shared" si="18"/>
        <v>0.41909361408485601</v>
      </c>
      <c r="BR39" s="60">
        <f t="shared" si="19"/>
        <v>0.62871347682423484</v>
      </c>
    </row>
    <row r="40" spans="1:70" x14ac:dyDescent="0.35">
      <c r="A40" s="58">
        <v>1.1489100000000001</v>
      </c>
      <c r="B40" s="59">
        <v>0.53975099999999998</v>
      </c>
      <c r="C40" s="59">
        <v>0.37897700000000001</v>
      </c>
      <c r="D40" s="59">
        <v>0.49737199999999998</v>
      </c>
      <c r="E40" s="59">
        <v>0.45548300000000003</v>
      </c>
      <c r="F40" s="59">
        <v>0.56004900000000002</v>
      </c>
      <c r="G40" s="59">
        <v>0.42721100000000001</v>
      </c>
      <c r="H40" s="59">
        <v>0.41788599999999998</v>
      </c>
      <c r="I40" s="59">
        <v>0.33518900000000001</v>
      </c>
      <c r="J40" s="59">
        <v>0.44489499999999998</v>
      </c>
      <c r="K40" s="59">
        <v>0.57371700000000003</v>
      </c>
      <c r="L40" s="59">
        <f t="shared" si="1"/>
        <v>0.4630530000000001</v>
      </c>
      <c r="M40" s="49">
        <f t="shared" si="2"/>
        <v>0.14945878745125571</v>
      </c>
      <c r="N40" s="60">
        <f t="shared" si="3"/>
        <v>0.31359421254874442</v>
      </c>
      <c r="O40" s="60">
        <f t="shared" si="4"/>
        <v>0.61251178745125578</v>
      </c>
      <c r="P40" s="59">
        <v>0.33926899999999999</v>
      </c>
      <c r="Q40" s="59">
        <v>0.196243</v>
      </c>
      <c r="R40" s="59">
        <v>0.191272</v>
      </c>
      <c r="S40" s="59">
        <v>0.173126</v>
      </c>
      <c r="T40" s="59">
        <v>0.46907799999999999</v>
      </c>
      <c r="U40" s="59">
        <v>0.14248</v>
      </c>
      <c r="V40" s="59">
        <v>0.14242199999999999</v>
      </c>
      <c r="W40" s="59">
        <v>0.25222</v>
      </c>
      <c r="X40" s="59">
        <v>0.29869400000000002</v>
      </c>
      <c r="Y40" s="59">
        <f t="shared" si="5"/>
        <v>0.24497822222222224</v>
      </c>
      <c r="Z40" s="49">
        <f t="shared" si="6"/>
        <v>0.20384653879879056</v>
      </c>
      <c r="AA40" s="60">
        <f t="shared" si="7"/>
        <v>4.1131683423431681E-2</v>
      </c>
      <c r="AB40" s="60">
        <f t="shared" si="8"/>
        <v>0.44882476102101276</v>
      </c>
      <c r="AC40" s="59">
        <v>0.25596200000000002</v>
      </c>
      <c r="AD40" s="59">
        <v>0.228045</v>
      </c>
      <c r="AE40" s="59">
        <v>0.25123000000000001</v>
      </c>
      <c r="AF40" s="59">
        <v>0.41504600000000003</v>
      </c>
      <c r="AG40" s="59">
        <v>0.57945599999999997</v>
      </c>
      <c r="AH40" s="59">
        <v>0.56381000000000003</v>
      </c>
      <c r="AI40" s="59">
        <v>0.72450999999999999</v>
      </c>
      <c r="AJ40" s="59">
        <v>0.88241499999999995</v>
      </c>
      <c r="AK40" s="59">
        <v>0.6008</v>
      </c>
      <c r="AL40" s="59">
        <f t="shared" si="9"/>
        <v>0.50014155555555562</v>
      </c>
      <c r="AM40" s="49">
        <f t="shared" si="0"/>
        <v>0.4319512145829133</v>
      </c>
      <c r="AN40" s="60">
        <f t="shared" si="10"/>
        <v>6.8190340972642316E-2</v>
      </c>
      <c r="AO40" s="60">
        <f t="shared" si="11"/>
        <v>0.93209277013846892</v>
      </c>
      <c r="AP40" s="59">
        <v>0.63700299999999999</v>
      </c>
      <c r="AQ40" s="59">
        <v>0.646177</v>
      </c>
      <c r="AR40" s="59">
        <v>0.648034</v>
      </c>
      <c r="AS40" s="59">
        <v>0.56196400000000002</v>
      </c>
      <c r="AT40" s="59">
        <v>0.62846400000000002</v>
      </c>
      <c r="AU40" s="59">
        <v>0.548095</v>
      </c>
      <c r="AV40" s="59">
        <v>0.65842999999999996</v>
      </c>
      <c r="AW40" s="59">
        <v>0.56228900000000004</v>
      </c>
      <c r="AX40" s="59">
        <v>0.710287</v>
      </c>
      <c r="AY40" s="59">
        <v>0.70031600000000005</v>
      </c>
      <c r="AZ40" s="59">
        <f t="shared" si="12"/>
        <v>0.6301059</v>
      </c>
      <c r="BA40" s="49">
        <f t="shared" si="13"/>
        <v>0.10725469240811797</v>
      </c>
      <c r="BB40" s="60">
        <f t="shared" si="14"/>
        <v>0.52285120759188208</v>
      </c>
      <c r="BC40" s="60">
        <f t="shared" si="15"/>
        <v>0.73736059240811791</v>
      </c>
      <c r="BD40" s="59">
        <v>0.65570099999999998</v>
      </c>
      <c r="BE40" s="59">
        <v>0.58901800000000004</v>
      </c>
      <c r="BF40" s="59">
        <v>0.65045600000000003</v>
      </c>
      <c r="BG40" s="59">
        <v>0.74662499999999998</v>
      </c>
      <c r="BH40" s="59">
        <v>0.747892</v>
      </c>
      <c r="BI40" s="59">
        <v>0.709036</v>
      </c>
      <c r="BJ40" s="59">
        <v>0.72669300000000003</v>
      </c>
      <c r="BK40" s="59">
        <v>0.71431599999999995</v>
      </c>
      <c r="BL40" s="60">
        <v>0.67918299999999998</v>
      </c>
      <c r="BM40" s="59">
        <v>0.733066</v>
      </c>
      <c r="BN40" s="59">
        <v>0.63860700000000004</v>
      </c>
      <c r="BO40" s="61">
        <f t="shared" si="16"/>
        <v>0.69005390909090913</v>
      </c>
      <c r="BP40" s="49">
        <f t="shared" si="17"/>
        <v>9.7994986285308741E-2</v>
      </c>
      <c r="BQ40" s="60">
        <f t="shared" si="18"/>
        <v>0.59205892280560035</v>
      </c>
      <c r="BR40" s="60">
        <f t="shared" si="19"/>
        <v>0.78804889537621792</v>
      </c>
    </row>
    <row r="41" spans="1:70" x14ac:dyDescent="0.35">
      <c r="A41" s="58">
        <v>1.2612300000000001</v>
      </c>
      <c r="B41" s="59">
        <v>0.80522800000000005</v>
      </c>
      <c r="C41" s="59">
        <v>0.56117300000000003</v>
      </c>
      <c r="D41" s="59">
        <v>0.73523000000000005</v>
      </c>
      <c r="E41" s="59">
        <v>0.67015499999999995</v>
      </c>
      <c r="F41" s="59">
        <v>0.740344</v>
      </c>
      <c r="G41" s="59">
        <v>0.62156100000000003</v>
      </c>
      <c r="H41" s="59">
        <v>0.60989599999999999</v>
      </c>
      <c r="I41" s="59">
        <v>0.48885400000000001</v>
      </c>
      <c r="J41" s="59">
        <v>0.66859800000000003</v>
      </c>
      <c r="K41" s="59">
        <v>0.856155</v>
      </c>
      <c r="L41" s="59">
        <f t="shared" si="1"/>
        <v>0.67571939999999997</v>
      </c>
      <c r="M41" s="49">
        <f t="shared" si="2"/>
        <v>0.21207019431537338</v>
      </c>
      <c r="N41" s="60">
        <f t="shared" si="3"/>
        <v>0.46364920568462659</v>
      </c>
      <c r="O41" s="60">
        <f t="shared" si="4"/>
        <v>0.8877895943153733</v>
      </c>
      <c r="P41" s="59">
        <v>0.49512299999999998</v>
      </c>
      <c r="Q41" s="59">
        <v>0.34755799999999998</v>
      </c>
      <c r="R41" s="59">
        <v>0.30964799999999998</v>
      </c>
      <c r="S41" s="59">
        <v>0.325934</v>
      </c>
      <c r="T41" s="59">
        <v>0.79335699999999998</v>
      </c>
      <c r="U41" s="59">
        <v>0.26757599999999998</v>
      </c>
      <c r="V41" s="59">
        <v>0.29477900000000001</v>
      </c>
      <c r="W41" s="59">
        <v>0.42259099999999999</v>
      </c>
      <c r="X41" s="59">
        <v>0.59400699999999995</v>
      </c>
      <c r="Y41" s="59">
        <f t="shared" si="5"/>
        <v>0.4278414444444445</v>
      </c>
      <c r="Z41" s="49">
        <f t="shared" si="6"/>
        <v>0.32656996112129683</v>
      </c>
      <c r="AA41" s="60">
        <f t="shared" si="7"/>
        <v>0.10127148332314767</v>
      </c>
      <c r="AB41" s="60">
        <f t="shared" si="8"/>
        <v>0.75441140556574138</v>
      </c>
      <c r="AC41" s="59">
        <v>0.41390399999999999</v>
      </c>
      <c r="AD41" s="59">
        <v>0.384158</v>
      </c>
      <c r="AE41" s="59">
        <v>0.40111400000000003</v>
      </c>
      <c r="AF41" s="59">
        <v>0.61856999999999995</v>
      </c>
      <c r="AG41" s="59">
        <v>0.81336900000000001</v>
      </c>
      <c r="AH41" s="59">
        <v>0.78528100000000001</v>
      </c>
      <c r="AI41" s="59">
        <v>0.99385400000000002</v>
      </c>
      <c r="AJ41" s="59">
        <v>1.1929000000000001</v>
      </c>
      <c r="AK41" s="59">
        <v>0.84152800000000005</v>
      </c>
      <c r="AL41" s="59">
        <f t="shared" si="9"/>
        <v>0.7160753333333334</v>
      </c>
      <c r="AM41" s="49">
        <f t="shared" si="0"/>
        <v>0.53528856858167839</v>
      </c>
      <c r="AN41" s="60">
        <f t="shared" si="10"/>
        <v>0.180786764751655</v>
      </c>
      <c r="AO41" s="60">
        <f t="shared" si="11"/>
        <v>1.2513639019150118</v>
      </c>
      <c r="AP41" s="59">
        <v>0.87402999999999997</v>
      </c>
      <c r="AQ41" s="59">
        <v>0.88355600000000001</v>
      </c>
      <c r="AR41" s="59">
        <v>0.88757200000000003</v>
      </c>
      <c r="AS41" s="59">
        <v>0.801315</v>
      </c>
      <c r="AT41" s="59">
        <v>0.85720099999999999</v>
      </c>
      <c r="AU41" s="59">
        <v>0.76775400000000005</v>
      </c>
      <c r="AV41" s="59">
        <v>0.88780800000000004</v>
      </c>
      <c r="AW41" s="59">
        <v>0.81318599999999996</v>
      </c>
      <c r="AX41" s="59">
        <v>0.94399999999999995</v>
      </c>
      <c r="AY41" s="59">
        <v>0.91710100000000006</v>
      </c>
      <c r="AZ41" s="59">
        <f t="shared" si="12"/>
        <v>0.86335230000000007</v>
      </c>
      <c r="BA41" s="49">
        <f t="shared" si="13"/>
        <v>0.10323179717528896</v>
      </c>
      <c r="BB41" s="60">
        <f t="shared" si="14"/>
        <v>0.76012050282471111</v>
      </c>
      <c r="BC41" s="60">
        <f t="shared" si="15"/>
        <v>0.96658409717528904</v>
      </c>
      <c r="BD41" s="59">
        <v>0.86847200000000002</v>
      </c>
      <c r="BE41" s="59">
        <v>0.81628000000000001</v>
      </c>
      <c r="BF41" s="59">
        <v>0.86688100000000001</v>
      </c>
      <c r="BG41" s="59">
        <v>0.94239600000000001</v>
      </c>
      <c r="BH41" s="59">
        <v>0.95408700000000002</v>
      </c>
      <c r="BI41" s="59">
        <v>0.93309200000000003</v>
      </c>
      <c r="BJ41" s="59">
        <v>0.944407</v>
      </c>
      <c r="BK41" s="59">
        <v>0.91325199999999995</v>
      </c>
      <c r="BL41" s="60">
        <v>0.88407000000000002</v>
      </c>
      <c r="BM41" s="59">
        <v>0.94120099999999995</v>
      </c>
      <c r="BN41" s="59">
        <v>0.84845599999999999</v>
      </c>
      <c r="BO41" s="61">
        <f t="shared" si="16"/>
        <v>0.90114490909090916</v>
      </c>
      <c r="BP41" s="49">
        <f t="shared" si="17"/>
        <v>8.8746985810856674E-2</v>
      </c>
      <c r="BQ41" s="60">
        <f t="shared" si="18"/>
        <v>0.81239792328005245</v>
      </c>
      <c r="BR41" s="60">
        <f t="shared" si="19"/>
        <v>0.98989189490176588</v>
      </c>
    </row>
    <row r="42" spans="1:70" x14ac:dyDescent="0.35">
      <c r="A42" s="58">
        <v>1.3845400000000001</v>
      </c>
      <c r="B42" s="59">
        <v>1.1101300000000001</v>
      </c>
      <c r="C42" s="59">
        <v>0.76698699999999997</v>
      </c>
      <c r="D42" s="59">
        <v>1.00817</v>
      </c>
      <c r="E42" s="59">
        <v>0.91701100000000002</v>
      </c>
      <c r="F42" s="59">
        <v>0.94291899999999995</v>
      </c>
      <c r="G42" s="59">
        <v>0.84373600000000004</v>
      </c>
      <c r="H42" s="59">
        <v>0.82959799999999995</v>
      </c>
      <c r="I42" s="59">
        <v>0.66231799999999996</v>
      </c>
      <c r="J42" s="59">
        <v>0.92730699999999999</v>
      </c>
      <c r="K42" s="59">
        <v>1.1842200000000001</v>
      </c>
      <c r="L42" s="59">
        <f t="shared" si="1"/>
        <v>0.91923960000000005</v>
      </c>
      <c r="M42" s="49">
        <f t="shared" si="2"/>
        <v>0.29537712141761913</v>
      </c>
      <c r="N42" s="60">
        <f t="shared" si="3"/>
        <v>0.62386247858238097</v>
      </c>
      <c r="O42" s="60">
        <f t="shared" si="4"/>
        <v>1.2146167214176191</v>
      </c>
      <c r="P42" s="59">
        <v>0.66986999999999997</v>
      </c>
      <c r="Q42" s="59">
        <v>0.51157799999999998</v>
      </c>
      <c r="R42" s="59">
        <v>0.44164199999999998</v>
      </c>
      <c r="S42" s="59">
        <v>0.48925600000000002</v>
      </c>
      <c r="T42" s="59">
        <v>1.1661300000000001</v>
      </c>
      <c r="U42" s="59">
        <v>0.40088800000000002</v>
      </c>
      <c r="V42" s="59">
        <v>0.474823</v>
      </c>
      <c r="W42" s="59">
        <v>0.61030700000000004</v>
      </c>
      <c r="X42" s="59">
        <v>0.92921200000000004</v>
      </c>
      <c r="Y42" s="59">
        <f t="shared" si="5"/>
        <v>0.63263399999999992</v>
      </c>
      <c r="Z42" s="49">
        <f t="shared" si="6"/>
        <v>0.48293628613398781</v>
      </c>
      <c r="AA42" s="60">
        <f t="shared" si="7"/>
        <v>0.14969771386601211</v>
      </c>
      <c r="AB42" s="60">
        <f t="shared" si="8"/>
        <v>1.1155702861339878</v>
      </c>
      <c r="AC42" s="59">
        <v>0.59085600000000005</v>
      </c>
      <c r="AD42" s="59">
        <v>0.55684699999999998</v>
      </c>
      <c r="AE42" s="59">
        <v>0.56863799999999998</v>
      </c>
      <c r="AF42" s="59">
        <v>0.85335899999999998</v>
      </c>
      <c r="AG42" s="59">
        <v>1.0829</v>
      </c>
      <c r="AH42" s="59">
        <v>1.0410999999999999</v>
      </c>
      <c r="AI42" s="59">
        <v>1.3045</v>
      </c>
      <c r="AJ42" s="59">
        <v>1.5483100000000001</v>
      </c>
      <c r="AK42" s="59">
        <v>1.1177900000000001</v>
      </c>
      <c r="AL42" s="59">
        <f t="shared" si="9"/>
        <v>0.96269999999999989</v>
      </c>
      <c r="AM42" s="49">
        <f t="shared" si="0"/>
        <v>0.65815862737387743</v>
      </c>
      <c r="AN42" s="60">
        <f t="shared" si="10"/>
        <v>0.30454137262612246</v>
      </c>
      <c r="AO42" s="60">
        <f t="shared" si="11"/>
        <v>1.6208586273738774</v>
      </c>
      <c r="AP42" s="59">
        <v>1.1456999999999999</v>
      </c>
      <c r="AQ42" s="59">
        <v>1.1556900000000001</v>
      </c>
      <c r="AR42" s="59">
        <v>1.16255</v>
      </c>
      <c r="AS42" s="59">
        <v>1.0778099999999999</v>
      </c>
      <c r="AT42" s="59">
        <v>1.1196900000000001</v>
      </c>
      <c r="AU42" s="59">
        <v>1.02156</v>
      </c>
      <c r="AV42" s="59">
        <v>1.1513100000000001</v>
      </c>
      <c r="AW42" s="59">
        <v>1.1013900000000001</v>
      </c>
      <c r="AX42" s="59">
        <v>1.21234</v>
      </c>
      <c r="AY42" s="59">
        <v>1.1654899999999999</v>
      </c>
      <c r="AZ42" s="59">
        <f t="shared" si="12"/>
        <v>1.1313530000000001</v>
      </c>
      <c r="BA42" s="49">
        <f t="shared" si="13"/>
        <v>0.10168392637973808</v>
      </c>
      <c r="BB42" s="60">
        <f t="shared" si="14"/>
        <v>1.0296690736202621</v>
      </c>
      <c r="BC42" s="60">
        <f t="shared" si="15"/>
        <v>1.2330369263797381</v>
      </c>
      <c r="BD42" s="59">
        <v>1.11029</v>
      </c>
      <c r="BE42" s="59">
        <v>1.0771200000000001</v>
      </c>
      <c r="BF42" s="59">
        <v>1.11371</v>
      </c>
      <c r="BG42" s="59">
        <v>1.16361</v>
      </c>
      <c r="BH42" s="59">
        <v>1.18652</v>
      </c>
      <c r="BI42" s="59">
        <v>1.1889000000000001</v>
      </c>
      <c r="BJ42" s="59">
        <v>1.1934</v>
      </c>
      <c r="BK42" s="59">
        <v>1.1400399999999999</v>
      </c>
      <c r="BL42" s="60">
        <v>1.11873</v>
      </c>
      <c r="BM42" s="59">
        <v>1.17831</v>
      </c>
      <c r="BN42" s="59">
        <v>1.0879799999999999</v>
      </c>
      <c r="BO42" s="61">
        <f t="shared" si="16"/>
        <v>1.1416918181818181</v>
      </c>
      <c r="BP42" s="49">
        <f t="shared" si="17"/>
        <v>8.1098641090815216E-2</v>
      </c>
      <c r="BQ42" s="60">
        <f t="shared" si="18"/>
        <v>1.0605931770910029</v>
      </c>
      <c r="BR42" s="60">
        <f t="shared" si="19"/>
        <v>1.2227904592726333</v>
      </c>
    </row>
    <row r="43" spans="1:70" x14ac:dyDescent="0.35">
      <c r="A43" s="58">
        <v>1.5199</v>
      </c>
      <c r="B43" s="59">
        <v>1.4384600000000001</v>
      </c>
      <c r="C43" s="59">
        <v>0.98856699999999997</v>
      </c>
      <c r="D43" s="59">
        <v>1.30135</v>
      </c>
      <c r="E43" s="59">
        <v>1.1828700000000001</v>
      </c>
      <c r="F43" s="59">
        <v>1.1618200000000001</v>
      </c>
      <c r="G43" s="59">
        <v>1.0829500000000001</v>
      </c>
      <c r="H43" s="59">
        <v>1.0661700000000001</v>
      </c>
      <c r="I43" s="59">
        <v>0.84918199999999999</v>
      </c>
      <c r="J43" s="59">
        <v>1.2059200000000001</v>
      </c>
      <c r="K43" s="59">
        <v>1.53708</v>
      </c>
      <c r="L43" s="59">
        <f t="shared" si="1"/>
        <v>1.1814369</v>
      </c>
      <c r="M43" s="49">
        <f t="shared" si="2"/>
        <v>0.38909463290921809</v>
      </c>
      <c r="N43" s="60">
        <f t="shared" si="3"/>
        <v>0.79234226709078193</v>
      </c>
      <c r="O43" s="60">
        <f t="shared" si="4"/>
        <v>1.570531532909218</v>
      </c>
      <c r="P43" s="59">
        <v>0.86108099999999999</v>
      </c>
      <c r="Q43" s="59">
        <v>0.69384699999999999</v>
      </c>
      <c r="R43" s="59">
        <v>0.58852300000000002</v>
      </c>
      <c r="S43" s="59">
        <v>0.67045100000000002</v>
      </c>
      <c r="T43" s="59">
        <v>1.56955</v>
      </c>
      <c r="U43" s="59">
        <v>0.55015999999999998</v>
      </c>
      <c r="V43" s="59">
        <v>0.67276400000000003</v>
      </c>
      <c r="W43" s="59">
        <v>0.81602399999999997</v>
      </c>
      <c r="X43" s="59">
        <v>1.2929900000000001</v>
      </c>
      <c r="Y43" s="59">
        <f t="shared" si="5"/>
        <v>0.8572655555555555</v>
      </c>
      <c r="Z43" s="49">
        <f t="shared" si="6"/>
        <v>0.65357235583257656</v>
      </c>
      <c r="AA43" s="60">
        <f t="shared" si="7"/>
        <v>0.20369319972297895</v>
      </c>
      <c r="AB43" s="60">
        <f t="shared" si="8"/>
        <v>1.5108379113881321</v>
      </c>
      <c r="AC43" s="59">
        <v>0.78193299999999999</v>
      </c>
      <c r="AD43" s="59">
        <v>0.74356299999999997</v>
      </c>
      <c r="AE43" s="59">
        <v>0.74993799999999999</v>
      </c>
      <c r="AF43" s="59">
        <v>1.1067199999999999</v>
      </c>
      <c r="AG43" s="59">
        <v>1.3666700000000001</v>
      </c>
      <c r="AH43" s="59">
        <v>1.3125100000000001</v>
      </c>
      <c r="AI43" s="59">
        <v>1.63018</v>
      </c>
      <c r="AJ43" s="59">
        <v>1.91757</v>
      </c>
      <c r="AK43" s="59">
        <v>1.41188</v>
      </c>
      <c r="AL43" s="59">
        <f t="shared" si="9"/>
        <v>1.2245515555555557</v>
      </c>
      <c r="AM43" s="49">
        <f t="shared" si="0"/>
        <v>0.78151953540102326</v>
      </c>
      <c r="AN43" s="60">
        <f t="shared" si="10"/>
        <v>0.44303202015453247</v>
      </c>
      <c r="AO43" s="60">
        <f t="shared" si="11"/>
        <v>2.0060710909565791</v>
      </c>
      <c r="AP43" s="59">
        <v>1.4292899999999999</v>
      </c>
      <c r="AQ43" s="59">
        <v>1.43946</v>
      </c>
      <c r="AR43" s="59">
        <v>1.44967</v>
      </c>
      <c r="AS43" s="59">
        <v>1.36964</v>
      </c>
      <c r="AT43" s="59">
        <v>1.3937999999999999</v>
      </c>
      <c r="AU43" s="59">
        <v>1.28894</v>
      </c>
      <c r="AV43" s="59">
        <v>1.4266300000000001</v>
      </c>
      <c r="AW43" s="59">
        <v>1.40238</v>
      </c>
      <c r="AX43" s="59">
        <v>1.49085</v>
      </c>
      <c r="AY43" s="59">
        <v>1.4230499999999999</v>
      </c>
      <c r="AZ43" s="59">
        <f t="shared" si="12"/>
        <v>1.4113709999999999</v>
      </c>
      <c r="BA43" s="49">
        <f t="shared" si="13"/>
        <v>0.1027296406885569</v>
      </c>
      <c r="BB43" s="60">
        <f t="shared" si="14"/>
        <v>1.308641359311443</v>
      </c>
      <c r="BC43" s="60">
        <f t="shared" si="15"/>
        <v>1.5141006406885569</v>
      </c>
      <c r="BD43" s="59">
        <v>1.3621700000000001</v>
      </c>
      <c r="BE43" s="59">
        <v>1.3519099999999999</v>
      </c>
      <c r="BF43" s="59">
        <v>1.3708899999999999</v>
      </c>
      <c r="BG43" s="59">
        <v>1.39496</v>
      </c>
      <c r="BH43" s="59">
        <v>1.42875</v>
      </c>
      <c r="BI43" s="59">
        <v>1.45499</v>
      </c>
      <c r="BJ43" s="59">
        <v>1.45278</v>
      </c>
      <c r="BK43" s="59">
        <v>1.37544</v>
      </c>
      <c r="BL43" s="60">
        <v>1.3627499999999999</v>
      </c>
      <c r="BM43" s="59">
        <v>1.42442</v>
      </c>
      <c r="BN43" s="59">
        <v>1.33619</v>
      </c>
      <c r="BO43" s="61">
        <f t="shared" si="16"/>
        <v>1.3922954545454547</v>
      </c>
      <c r="BP43" s="49">
        <f t="shared" si="17"/>
        <v>7.9220268464182772E-2</v>
      </c>
      <c r="BQ43" s="60">
        <f t="shared" si="18"/>
        <v>1.3130751860812719</v>
      </c>
      <c r="BR43" s="60">
        <f t="shared" si="19"/>
        <v>1.4715157230096374</v>
      </c>
    </row>
    <row r="44" spans="1:70" x14ac:dyDescent="0.35">
      <c r="A44" s="58">
        <v>1.66849</v>
      </c>
      <c r="B44" s="59">
        <v>1.7678400000000001</v>
      </c>
      <c r="C44" s="59">
        <v>1.2140200000000001</v>
      </c>
      <c r="D44" s="59">
        <v>1.59483</v>
      </c>
      <c r="E44" s="59">
        <v>1.44987</v>
      </c>
      <c r="F44" s="59">
        <v>1.38592</v>
      </c>
      <c r="G44" s="59">
        <v>1.3241799999999999</v>
      </c>
      <c r="H44" s="59">
        <v>1.30467</v>
      </c>
      <c r="I44" s="59">
        <v>1.0393399999999999</v>
      </c>
      <c r="J44" s="59">
        <v>1.4847399999999999</v>
      </c>
      <c r="K44" s="59">
        <v>1.8878200000000001</v>
      </c>
      <c r="L44" s="59">
        <f t="shared" si="1"/>
        <v>1.4453229999999999</v>
      </c>
      <c r="M44" s="49">
        <f t="shared" si="2"/>
        <v>0.48168803672501581</v>
      </c>
      <c r="N44" s="60">
        <f t="shared" si="3"/>
        <v>0.9636349632749841</v>
      </c>
      <c r="O44" s="60">
        <f t="shared" si="4"/>
        <v>1.9270110367250157</v>
      </c>
      <c r="P44" s="59">
        <v>1.06081</v>
      </c>
      <c r="Q44" s="59">
        <v>0.890185</v>
      </c>
      <c r="R44" s="59">
        <v>0.74571699999999996</v>
      </c>
      <c r="S44" s="59">
        <v>0.86546000000000001</v>
      </c>
      <c r="T44" s="59">
        <v>1.97458</v>
      </c>
      <c r="U44" s="59">
        <v>0.71185900000000002</v>
      </c>
      <c r="V44" s="59">
        <v>0.88595000000000002</v>
      </c>
      <c r="W44" s="59">
        <v>1.03331</v>
      </c>
      <c r="X44" s="59">
        <v>1.67218</v>
      </c>
      <c r="Y44" s="59">
        <f t="shared" si="5"/>
        <v>1.0933389999999998</v>
      </c>
      <c r="Z44" s="49">
        <f t="shared" si="6"/>
        <v>0.82161976850771268</v>
      </c>
      <c r="AA44" s="60">
        <f t="shared" si="7"/>
        <v>0.27171923149228716</v>
      </c>
      <c r="AB44" s="60">
        <f t="shared" si="8"/>
        <v>1.9149587685077125</v>
      </c>
      <c r="AC44" s="59">
        <v>0.979939</v>
      </c>
      <c r="AD44" s="59">
        <v>0.93842199999999998</v>
      </c>
      <c r="AE44" s="59">
        <v>0.938419</v>
      </c>
      <c r="AF44" s="59">
        <v>1.36131</v>
      </c>
      <c r="AG44" s="59">
        <v>1.6401600000000001</v>
      </c>
      <c r="AH44" s="59">
        <v>1.5770299999999999</v>
      </c>
      <c r="AI44" s="59">
        <v>1.9409099999999999</v>
      </c>
      <c r="AJ44" s="59">
        <v>2.2657699999999998</v>
      </c>
      <c r="AK44" s="59">
        <v>1.7015800000000001</v>
      </c>
      <c r="AL44" s="59">
        <f t="shared" si="9"/>
        <v>1.4826155555555554</v>
      </c>
      <c r="AM44" s="49">
        <f t="shared" si="0"/>
        <v>0.88562337698450111</v>
      </c>
      <c r="AN44" s="60">
        <f t="shared" si="10"/>
        <v>0.59699217857105424</v>
      </c>
      <c r="AO44" s="60">
        <f t="shared" si="11"/>
        <v>2.3682389325400566</v>
      </c>
      <c r="AP44" s="59">
        <v>1.6989700000000001</v>
      </c>
      <c r="AQ44" s="59">
        <v>1.70872</v>
      </c>
      <c r="AR44" s="59">
        <v>1.7225200000000001</v>
      </c>
      <c r="AS44" s="59">
        <v>1.6514</v>
      </c>
      <c r="AT44" s="59">
        <v>1.6544300000000001</v>
      </c>
      <c r="AU44" s="59">
        <v>1.5462800000000001</v>
      </c>
      <c r="AV44" s="59">
        <v>1.68838</v>
      </c>
      <c r="AW44" s="59">
        <v>1.6889700000000001</v>
      </c>
      <c r="AX44" s="59">
        <v>1.75196</v>
      </c>
      <c r="AY44" s="59">
        <v>1.66456</v>
      </c>
      <c r="AZ44" s="59">
        <f t="shared" si="12"/>
        <v>1.677619</v>
      </c>
      <c r="BA44" s="49">
        <f t="shared" si="13"/>
        <v>0.10555776028317383</v>
      </c>
      <c r="BB44" s="60">
        <f t="shared" si="14"/>
        <v>1.5720612397168261</v>
      </c>
      <c r="BC44" s="60">
        <f t="shared" si="15"/>
        <v>1.7831767602831738</v>
      </c>
      <c r="BD44" s="59">
        <v>1.60226</v>
      </c>
      <c r="BE44" s="59">
        <v>1.61768</v>
      </c>
      <c r="BF44" s="59">
        <v>1.6155299999999999</v>
      </c>
      <c r="BG44" s="59">
        <v>1.6166100000000001</v>
      </c>
      <c r="BH44" s="59">
        <v>1.66011</v>
      </c>
      <c r="BI44" s="59">
        <v>1.70685</v>
      </c>
      <c r="BJ44" s="59">
        <v>1.69842</v>
      </c>
      <c r="BK44" s="59">
        <v>1.5971599999999999</v>
      </c>
      <c r="BL44" s="60">
        <v>1.5928899999999999</v>
      </c>
      <c r="BM44" s="59">
        <v>1.6563000000000001</v>
      </c>
      <c r="BN44" s="59">
        <v>1.5692900000000001</v>
      </c>
      <c r="BO44" s="61">
        <f t="shared" si="16"/>
        <v>1.6302818181818182</v>
      </c>
      <c r="BP44" s="49">
        <f t="shared" si="17"/>
        <v>8.4500526439750923E-2</v>
      </c>
      <c r="BQ44" s="60">
        <f t="shared" si="18"/>
        <v>1.5457812917420672</v>
      </c>
      <c r="BR44" s="60">
        <f t="shared" si="19"/>
        <v>1.7147823446215691</v>
      </c>
    </row>
    <row r="45" spans="1:70" x14ac:dyDescent="0.35">
      <c r="A45" s="58">
        <v>1.83161</v>
      </c>
      <c r="B45" s="59">
        <v>2.0794100000000002</v>
      </c>
      <c r="C45" s="59">
        <v>1.43573</v>
      </c>
      <c r="D45" s="59">
        <v>1.87276</v>
      </c>
      <c r="E45" s="59">
        <v>1.70425</v>
      </c>
      <c r="F45" s="59">
        <v>1.6063099999999999</v>
      </c>
      <c r="G45" s="59">
        <v>1.5566800000000001</v>
      </c>
      <c r="H45" s="59">
        <v>1.5342199999999999</v>
      </c>
      <c r="I45" s="59">
        <v>1.2269300000000001</v>
      </c>
      <c r="J45" s="59">
        <v>1.74824</v>
      </c>
      <c r="K45" s="59">
        <v>2.2138599999999999</v>
      </c>
      <c r="L45" s="59">
        <f t="shared" si="1"/>
        <v>1.6978390000000001</v>
      </c>
      <c r="M45" s="49">
        <f t="shared" si="2"/>
        <v>0.56234645224807611</v>
      </c>
      <c r="N45" s="60">
        <f t="shared" si="3"/>
        <v>1.135492547751924</v>
      </c>
      <c r="O45" s="60">
        <f t="shared" si="4"/>
        <v>2.2601854522480762</v>
      </c>
      <c r="P45" s="59">
        <v>1.26434</v>
      </c>
      <c r="Q45" s="59">
        <v>1.0967899999999999</v>
      </c>
      <c r="R45" s="59">
        <v>0.91055600000000003</v>
      </c>
      <c r="S45" s="59">
        <v>1.0719000000000001</v>
      </c>
      <c r="T45" s="59">
        <v>2.3620299999999999</v>
      </c>
      <c r="U45" s="59">
        <v>0.88603299999999996</v>
      </c>
      <c r="V45" s="59">
        <v>1.1107800000000001</v>
      </c>
      <c r="W45" s="59">
        <v>1.2571699999999999</v>
      </c>
      <c r="X45" s="59">
        <v>2.05505</v>
      </c>
      <c r="Y45" s="59">
        <f t="shared" si="5"/>
        <v>1.3349610000000001</v>
      </c>
      <c r="Z45" s="49">
        <f t="shared" si="6"/>
        <v>0.97576801727004325</v>
      </c>
      <c r="AA45" s="60">
        <f t="shared" si="7"/>
        <v>0.35919298272995681</v>
      </c>
      <c r="AB45" s="60">
        <f t="shared" si="8"/>
        <v>2.3107290172700434</v>
      </c>
      <c r="AC45" s="59">
        <v>1.1788799999999999</v>
      </c>
      <c r="AD45" s="59">
        <v>1.13649</v>
      </c>
      <c r="AE45" s="59">
        <v>1.1288400000000001</v>
      </c>
      <c r="AF45" s="59">
        <v>1.6028800000000001</v>
      </c>
      <c r="AG45" s="59">
        <v>1.8827400000000001</v>
      </c>
      <c r="AH45" s="59">
        <v>1.8161400000000001</v>
      </c>
      <c r="AI45" s="59">
        <v>2.2119599999999999</v>
      </c>
      <c r="AJ45" s="59">
        <v>2.56412</v>
      </c>
      <c r="AK45" s="59">
        <v>1.9697499999999999</v>
      </c>
      <c r="AL45" s="59">
        <f t="shared" si="9"/>
        <v>1.721311111111111</v>
      </c>
      <c r="AM45" s="49">
        <f t="shared" si="0"/>
        <v>0.95431931043111928</v>
      </c>
      <c r="AN45" s="60">
        <f t="shared" si="10"/>
        <v>0.76699180067999173</v>
      </c>
      <c r="AO45" s="60">
        <f t="shared" si="11"/>
        <v>2.6756304215422304</v>
      </c>
      <c r="AP45" s="59">
        <v>1.9333899999999999</v>
      </c>
      <c r="AQ45" s="59">
        <v>1.9417599999999999</v>
      </c>
      <c r="AR45" s="59">
        <v>1.95906</v>
      </c>
      <c r="AS45" s="59">
        <v>1.9018600000000001</v>
      </c>
      <c r="AT45" s="59">
        <v>1.88066</v>
      </c>
      <c r="AU45" s="59">
        <v>1.7737799999999999</v>
      </c>
      <c r="AV45" s="59">
        <v>1.9154100000000001</v>
      </c>
      <c r="AW45" s="59">
        <v>1.9378299999999999</v>
      </c>
      <c r="AX45" s="59">
        <v>1.97272</v>
      </c>
      <c r="AY45" s="59">
        <v>1.86894</v>
      </c>
      <c r="AZ45" s="59">
        <f t="shared" si="12"/>
        <v>1.908541</v>
      </c>
      <c r="BA45" s="49">
        <f t="shared" si="13"/>
        <v>0.10926640671313397</v>
      </c>
      <c r="BB45" s="60">
        <f t="shared" si="14"/>
        <v>1.7992745932868661</v>
      </c>
      <c r="BC45" s="60">
        <f t="shared" si="15"/>
        <v>2.0178074067131342</v>
      </c>
      <c r="BD45" s="59">
        <v>1.8123499999999999</v>
      </c>
      <c r="BE45" s="59">
        <v>1.8550199999999999</v>
      </c>
      <c r="BF45" s="59">
        <v>1.8287</v>
      </c>
      <c r="BG45" s="59">
        <v>1.8128599999999999</v>
      </c>
      <c r="BH45" s="59">
        <v>1.86399</v>
      </c>
      <c r="BI45" s="59">
        <v>1.92394</v>
      </c>
      <c r="BJ45" s="59">
        <v>1.90978</v>
      </c>
      <c r="BK45" s="59">
        <v>1.7865200000000001</v>
      </c>
      <c r="BL45" s="60">
        <v>1.78922</v>
      </c>
      <c r="BM45" s="59">
        <v>1.85436</v>
      </c>
      <c r="BN45" s="59">
        <v>1.7673000000000001</v>
      </c>
      <c r="BO45" s="61">
        <f t="shared" si="16"/>
        <v>1.8367309090909087</v>
      </c>
      <c r="BP45" s="49">
        <f t="shared" si="17"/>
        <v>9.5646596652675844E-2</v>
      </c>
      <c r="BQ45" s="60">
        <f t="shared" si="18"/>
        <v>1.7410843124382329</v>
      </c>
      <c r="BR45" s="60">
        <f t="shared" si="19"/>
        <v>1.9323775057435846</v>
      </c>
    </row>
    <row r="46" spans="1:70" x14ac:dyDescent="0.35">
      <c r="A46" s="58">
        <v>2.0106799999999998</v>
      </c>
      <c r="B46" s="59">
        <v>2.35412</v>
      </c>
      <c r="C46" s="59">
        <v>1.64096</v>
      </c>
      <c r="D46" s="59">
        <v>2.1177299999999999</v>
      </c>
      <c r="E46" s="59">
        <v>1.93015</v>
      </c>
      <c r="F46" s="59">
        <v>1.8110200000000001</v>
      </c>
      <c r="G46" s="59">
        <v>1.76627</v>
      </c>
      <c r="H46" s="59">
        <v>1.74078</v>
      </c>
      <c r="I46" s="59">
        <v>1.4011199999999999</v>
      </c>
      <c r="J46" s="59">
        <v>1.9794099999999999</v>
      </c>
      <c r="K46" s="59">
        <v>2.4936799999999999</v>
      </c>
      <c r="L46" s="59">
        <f t="shared" si="1"/>
        <v>1.923524</v>
      </c>
      <c r="M46" s="49">
        <f t="shared" si="2"/>
        <v>0.62446892388332564</v>
      </c>
      <c r="N46" s="60">
        <f t="shared" si="3"/>
        <v>1.2990550761166744</v>
      </c>
      <c r="O46" s="60">
        <f t="shared" si="4"/>
        <v>2.5479929238833257</v>
      </c>
      <c r="P46" s="59">
        <v>1.4617</v>
      </c>
      <c r="Q46" s="59">
        <v>1.2998400000000001</v>
      </c>
      <c r="R46" s="59">
        <v>1.07186</v>
      </c>
      <c r="S46" s="59">
        <v>1.2757799999999999</v>
      </c>
      <c r="T46" s="59">
        <v>2.7090800000000002</v>
      </c>
      <c r="U46" s="59">
        <v>1.0611600000000001</v>
      </c>
      <c r="V46" s="59">
        <v>1.3322499999999999</v>
      </c>
      <c r="W46" s="59">
        <v>1.47174</v>
      </c>
      <c r="X46" s="59">
        <v>2.4173200000000001</v>
      </c>
      <c r="Y46" s="59">
        <f t="shared" si="5"/>
        <v>1.5667477777777779</v>
      </c>
      <c r="Z46" s="49">
        <f t="shared" si="6"/>
        <v>1.1075261031396968</v>
      </c>
      <c r="AA46" s="60">
        <f t="shared" si="7"/>
        <v>0.45922167463808106</v>
      </c>
      <c r="AB46" s="60">
        <f t="shared" si="8"/>
        <v>2.6742738809174744</v>
      </c>
      <c r="AC46" s="59">
        <v>1.36585</v>
      </c>
      <c r="AD46" s="59">
        <v>1.3236399999999999</v>
      </c>
      <c r="AE46" s="59">
        <v>1.3084800000000001</v>
      </c>
      <c r="AF46" s="59">
        <v>1.81643</v>
      </c>
      <c r="AG46" s="59">
        <v>2.0768</v>
      </c>
      <c r="AH46" s="59">
        <v>2.01294</v>
      </c>
      <c r="AI46" s="59">
        <v>2.42286</v>
      </c>
      <c r="AJ46" s="59">
        <v>2.7895300000000001</v>
      </c>
      <c r="AK46" s="59">
        <v>2.19842</v>
      </c>
      <c r="AL46" s="59">
        <f t="shared" si="9"/>
        <v>1.9238833333333334</v>
      </c>
      <c r="AM46" s="49">
        <f t="shared" si="0"/>
        <v>0.9813749052335814</v>
      </c>
      <c r="AN46" s="60">
        <f t="shared" si="10"/>
        <v>0.94250842809975199</v>
      </c>
      <c r="AO46" s="60">
        <f t="shared" si="11"/>
        <v>2.9052582385669146</v>
      </c>
      <c r="AP46" s="59">
        <v>2.1150600000000002</v>
      </c>
      <c r="AQ46" s="59">
        <v>2.12086</v>
      </c>
      <c r="AR46" s="59">
        <v>2.1413700000000002</v>
      </c>
      <c r="AS46" s="59">
        <v>2.1029100000000001</v>
      </c>
      <c r="AT46" s="59">
        <v>2.0552899999999998</v>
      </c>
      <c r="AU46" s="59">
        <v>1.9545999999999999</v>
      </c>
      <c r="AV46" s="59">
        <v>2.0905499999999999</v>
      </c>
      <c r="AW46" s="59">
        <v>2.1294300000000002</v>
      </c>
      <c r="AX46" s="59">
        <v>2.1354299999999999</v>
      </c>
      <c r="AY46" s="59">
        <v>2.01993</v>
      </c>
      <c r="AZ46" s="59">
        <f t="shared" si="12"/>
        <v>2.0865429999999998</v>
      </c>
      <c r="BA46" s="49">
        <f t="shared" si="13"/>
        <v>0.11372429997146623</v>
      </c>
      <c r="BB46" s="60">
        <f t="shared" si="14"/>
        <v>1.9728187000285335</v>
      </c>
      <c r="BC46" s="60">
        <f t="shared" si="15"/>
        <v>2.2002672999714661</v>
      </c>
      <c r="BD46" s="59">
        <v>1.97702</v>
      </c>
      <c r="BE46" s="59">
        <v>2.0470000000000002</v>
      </c>
      <c r="BF46" s="59">
        <v>1.99441</v>
      </c>
      <c r="BG46" s="59">
        <v>1.9702</v>
      </c>
      <c r="BH46" s="59">
        <v>2.0263599999999999</v>
      </c>
      <c r="BI46" s="59">
        <v>2.0895899999999998</v>
      </c>
      <c r="BJ46" s="59">
        <v>2.0699900000000002</v>
      </c>
      <c r="BK46" s="59">
        <v>1.92862</v>
      </c>
      <c r="BL46" s="60">
        <v>1.9355100000000001</v>
      </c>
      <c r="BM46" s="59">
        <v>2.0028999999999999</v>
      </c>
      <c r="BN46" s="59">
        <v>1.9143699999999999</v>
      </c>
      <c r="BO46" s="61">
        <f t="shared" si="16"/>
        <v>1.9959972727272728</v>
      </c>
      <c r="BP46" s="49">
        <f t="shared" si="17"/>
        <v>0.11069190266547273</v>
      </c>
      <c r="BQ46" s="60">
        <f t="shared" si="18"/>
        <v>1.8853053700618001</v>
      </c>
      <c r="BR46" s="60">
        <f t="shared" si="19"/>
        <v>2.1066891753927455</v>
      </c>
    </row>
    <row r="47" spans="1:70" x14ac:dyDescent="0.35">
      <c r="A47" s="58">
        <v>2.2072500000000002</v>
      </c>
      <c r="B47" s="59">
        <v>2.5808900000000001</v>
      </c>
      <c r="C47" s="59">
        <v>1.8240799999999999</v>
      </c>
      <c r="D47" s="59">
        <v>2.3197199999999998</v>
      </c>
      <c r="E47" s="59">
        <v>2.1188799999999999</v>
      </c>
      <c r="F47" s="59">
        <v>1.99458</v>
      </c>
      <c r="G47" s="59">
        <v>1.9458899999999999</v>
      </c>
      <c r="H47" s="59">
        <v>1.9171800000000001</v>
      </c>
      <c r="I47" s="59">
        <v>1.55742</v>
      </c>
      <c r="J47" s="59">
        <v>2.1682999999999999</v>
      </c>
      <c r="K47" s="59">
        <v>2.7142900000000001</v>
      </c>
      <c r="L47" s="59">
        <f t="shared" si="1"/>
        <v>2.1141230000000002</v>
      </c>
      <c r="M47" s="49">
        <f t="shared" si="2"/>
        <v>0.66293962060205869</v>
      </c>
      <c r="N47" s="60">
        <f t="shared" si="3"/>
        <v>1.4511833793979414</v>
      </c>
      <c r="O47" s="60">
        <f t="shared" si="4"/>
        <v>2.777062620602059</v>
      </c>
      <c r="P47" s="59">
        <v>1.6488499999999999</v>
      </c>
      <c r="Q47" s="59">
        <v>1.49122</v>
      </c>
      <c r="R47" s="59">
        <v>1.2254799999999999</v>
      </c>
      <c r="S47" s="59">
        <v>1.46875</v>
      </c>
      <c r="T47" s="59">
        <v>2.9982600000000001</v>
      </c>
      <c r="U47" s="59">
        <v>1.2315700000000001</v>
      </c>
      <c r="V47" s="59">
        <v>1.54132</v>
      </c>
      <c r="W47" s="59">
        <v>1.66832</v>
      </c>
      <c r="X47" s="59">
        <v>2.73732</v>
      </c>
      <c r="Y47" s="59">
        <f t="shared" si="5"/>
        <v>1.77901</v>
      </c>
      <c r="Z47" s="49">
        <f t="shared" si="6"/>
        <v>1.2066094687364461</v>
      </c>
      <c r="AA47" s="60">
        <f t="shared" si="7"/>
        <v>0.57240053126355384</v>
      </c>
      <c r="AB47" s="60">
        <f t="shared" si="8"/>
        <v>2.9856194687364459</v>
      </c>
      <c r="AC47" s="59">
        <v>1.5328599999999999</v>
      </c>
      <c r="AD47" s="59">
        <v>1.49072</v>
      </c>
      <c r="AE47" s="59">
        <v>1.47061</v>
      </c>
      <c r="AF47" s="59">
        <v>1.99326</v>
      </c>
      <c r="AG47" s="59">
        <v>2.2111800000000001</v>
      </c>
      <c r="AH47" s="59">
        <v>2.1572200000000001</v>
      </c>
      <c r="AI47" s="59">
        <v>2.5620099999999999</v>
      </c>
      <c r="AJ47" s="59">
        <v>2.9287800000000002</v>
      </c>
      <c r="AK47" s="59">
        <v>2.3769800000000001</v>
      </c>
      <c r="AL47" s="59">
        <f t="shared" si="9"/>
        <v>2.0804022222222223</v>
      </c>
      <c r="AM47" s="49">
        <f t="shared" si="0"/>
        <v>0.96370143171594302</v>
      </c>
      <c r="AN47" s="60">
        <f t="shared" si="10"/>
        <v>1.1167007905062794</v>
      </c>
      <c r="AO47" s="60">
        <f t="shared" si="11"/>
        <v>3.0441036539381652</v>
      </c>
      <c r="AP47" s="59">
        <v>2.2333599999999998</v>
      </c>
      <c r="AQ47" s="59">
        <v>2.2354799999999999</v>
      </c>
      <c r="AR47" s="59">
        <v>2.25874</v>
      </c>
      <c r="AS47" s="59">
        <v>2.24282</v>
      </c>
      <c r="AT47" s="59">
        <v>2.1680000000000001</v>
      </c>
      <c r="AU47" s="59">
        <v>2.0783299999999998</v>
      </c>
      <c r="AV47" s="59">
        <v>2.20363</v>
      </c>
      <c r="AW47" s="59">
        <v>2.2518199999999999</v>
      </c>
      <c r="AX47" s="59">
        <v>2.2307999999999999</v>
      </c>
      <c r="AY47" s="59">
        <v>2.1087500000000001</v>
      </c>
      <c r="AZ47" s="59">
        <f t="shared" si="12"/>
        <v>2.2011729999999998</v>
      </c>
      <c r="BA47" s="49">
        <f t="shared" si="13"/>
        <v>0.11906835248713234</v>
      </c>
      <c r="BB47" s="60">
        <f t="shared" si="14"/>
        <v>2.0821046475128675</v>
      </c>
      <c r="BC47" s="60">
        <f t="shared" si="15"/>
        <v>2.3202413524871321</v>
      </c>
      <c r="BD47" s="59">
        <v>2.08663</v>
      </c>
      <c r="BE47" s="59">
        <v>2.18262</v>
      </c>
      <c r="BF47" s="59">
        <v>2.1029499999999999</v>
      </c>
      <c r="BG47" s="59">
        <v>2.08094</v>
      </c>
      <c r="BH47" s="59">
        <v>2.1391800000000001</v>
      </c>
      <c r="BI47" s="59">
        <v>2.1938900000000001</v>
      </c>
      <c r="BJ47" s="59">
        <v>2.16899</v>
      </c>
      <c r="BK47" s="59">
        <v>2.0148999999999999</v>
      </c>
      <c r="BL47" s="60">
        <v>2.0221100000000001</v>
      </c>
      <c r="BM47" s="59">
        <v>2.0926800000000001</v>
      </c>
      <c r="BN47" s="59">
        <v>2.0014400000000001</v>
      </c>
      <c r="BO47" s="61">
        <f t="shared" si="16"/>
        <v>2.0987572727272727</v>
      </c>
      <c r="BP47" s="49">
        <f t="shared" si="17"/>
        <v>0.12869465203013306</v>
      </c>
      <c r="BQ47" s="60">
        <f t="shared" si="18"/>
        <v>1.9700626206971397</v>
      </c>
      <c r="BR47" s="60">
        <f t="shared" si="19"/>
        <v>2.2274519247574056</v>
      </c>
    </row>
    <row r="48" spans="1:70" x14ac:dyDescent="0.35">
      <c r="A48" s="58">
        <v>2.4230399999999999</v>
      </c>
      <c r="B48" s="59">
        <v>2.7500599999999999</v>
      </c>
      <c r="C48" s="59">
        <v>1.9783599999999999</v>
      </c>
      <c r="D48" s="59">
        <v>2.4697</v>
      </c>
      <c r="E48" s="59">
        <v>2.2625099999999998</v>
      </c>
      <c r="F48" s="59">
        <v>2.1522399999999999</v>
      </c>
      <c r="G48" s="59">
        <v>2.0885799999999999</v>
      </c>
      <c r="H48" s="59">
        <v>2.0562999999999998</v>
      </c>
      <c r="I48" s="59">
        <v>1.68997</v>
      </c>
      <c r="J48" s="59">
        <v>2.3066800000000001</v>
      </c>
      <c r="K48" s="59">
        <v>2.8656600000000001</v>
      </c>
      <c r="L48" s="59">
        <f t="shared" si="1"/>
        <v>2.2620059999999995</v>
      </c>
      <c r="M48" s="49">
        <f t="shared" si="2"/>
        <v>0.6752327082836016</v>
      </c>
      <c r="N48" s="60">
        <f t="shared" si="3"/>
        <v>1.5867732917163979</v>
      </c>
      <c r="O48" s="60">
        <f t="shared" si="4"/>
        <v>2.9372387082836013</v>
      </c>
      <c r="P48" s="59">
        <v>1.82189</v>
      </c>
      <c r="Q48" s="59">
        <v>1.6660299999999999</v>
      </c>
      <c r="R48" s="59">
        <v>1.3676600000000001</v>
      </c>
      <c r="S48" s="59">
        <v>1.64503</v>
      </c>
      <c r="T48" s="59">
        <v>3.2134100000000001</v>
      </c>
      <c r="U48" s="59">
        <v>1.3930199999999999</v>
      </c>
      <c r="V48" s="59">
        <v>1.7270700000000001</v>
      </c>
      <c r="W48" s="59">
        <v>1.84124</v>
      </c>
      <c r="X48" s="59">
        <v>2.9971700000000001</v>
      </c>
      <c r="Y48" s="59">
        <f t="shared" si="5"/>
        <v>1.9636133333333332</v>
      </c>
      <c r="Z48" s="49">
        <f t="shared" si="6"/>
        <v>1.2635106091626884</v>
      </c>
      <c r="AA48" s="60">
        <f t="shared" si="7"/>
        <v>0.70010272417064479</v>
      </c>
      <c r="AB48" s="60">
        <f t="shared" si="8"/>
        <v>3.2271239424960214</v>
      </c>
      <c r="AC48" s="59">
        <v>1.67404</v>
      </c>
      <c r="AD48" s="59">
        <v>1.6314200000000001</v>
      </c>
      <c r="AE48" s="59">
        <v>1.61009</v>
      </c>
      <c r="AF48" s="59">
        <v>2.1254200000000001</v>
      </c>
      <c r="AG48" s="59">
        <v>2.2784399999999998</v>
      </c>
      <c r="AH48" s="59">
        <v>2.2415099999999999</v>
      </c>
      <c r="AI48" s="59">
        <v>2.6238199999999998</v>
      </c>
      <c r="AJ48" s="59">
        <v>2.9761099999999998</v>
      </c>
      <c r="AK48" s="59">
        <v>2.4961899999999999</v>
      </c>
      <c r="AL48" s="59">
        <f t="shared" si="9"/>
        <v>2.1841155555555556</v>
      </c>
      <c r="AM48" s="49">
        <f t="shared" si="0"/>
        <v>0.90154850405590325</v>
      </c>
      <c r="AN48" s="60">
        <f t="shared" si="10"/>
        <v>1.2825670514996523</v>
      </c>
      <c r="AO48" s="60">
        <f t="shared" si="11"/>
        <v>3.0856640596114588</v>
      </c>
      <c r="AP48" s="59">
        <v>2.2819799999999999</v>
      </c>
      <c r="AQ48" s="59">
        <v>2.2799200000000002</v>
      </c>
      <c r="AR48" s="59">
        <v>2.30524</v>
      </c>
      <c r="AS48" s="59">
        <v>2.31338</v>
      </c>
      <c r="AT48" s="59">
        <v>2.21299</v>
      </c>
      <c r="AU48" s="59">
        <v>2.1383800000000002</v>
      </c>
      <c r="AV48" s="59">
        <v>2.2489699999999999</v>
      </c>
      <c r="AW48" s="59">
        <v>2.2992599999999999</v>
      </c>
      <c r="AX48" s="59">
        <v>2.25576</v>
      </c>
      <c r="AY48" s="59">
        <v>2.1320000000000001</v>
      </c>
      <c r="AZ48" s="59">
        <f t="shared" si="12"/>
        <v>2.2467879999999996</v>
      </c>
      <c r="BA48" s="49">
        <f t="shared" si="13"/>
        <v>0.12505485190107565</v>
      </c>
      <c r="BB48" s="60">
        <f t="shared" si="14"/>
        <v>2.1217331480989241</v>
      </c>
      <c r="BC48" s="60">
        <f t="shared" si="15"/>
        <v>2.371842851901075</v>
      </c>
      <c r="BD48" s="59">
        <v>2.1346400000000001</v>
      </c>
      <c r="BE48" s="59">
        <v>2.2535400000000001</v>
      </c>
      <c r="BF48" s="59">
        <v>2.1482899999999998</v>
      </c>
      <c r="BG48" s="59">
        <v>2.13869</v>
      </c>
      <c r="BH48" s="59">
        <v>2.19598</v>
      </c>
      <c r="BI48" s="59">
        <v>2.2314699999999998</v>
      </c>
      <c r="BJ48" s="59">
        <v>2.20166</v>
      </c>
      <c r="BK48" s="59">
        <v>2.0410699999999999</v>
      </c>
      <c r="BL48" s="60">
        <v>2.0448</v>
      </c>
      <c r="BM48" s="59">
        <v>2.1190699999999998</v>
      </c>
      <c r="BN48" s="59">
        <v>2.0247799999999998</v>
      </c>
      <c r="BO48" s="61">
        <f t="shared" si="16"/>
        <v>2.1394536363636365</v>
      </c>
      <c r="BP48" s="49">
        <f t="shared" si="17"/>
        <v>0.14875677873574278</v>
      </c>
      <c r="BQ48" s="60">
        <f t="shared" si="18"/>
        <v>1.9906968576278938</v>
      </c>
      <c r="BR48" s="60">
        <f t="shared" si="19"/>
        <v>2.2882104150993792</v>
      </c>
    </row>
    <row r="49" spans="1:70" x14ac:dyDescent="0.35">
      <c r="A49" s="58">
        <v>2.6599300000000001</v>
      </c>
      <c r="B49" s="59">
        <v>2.8605200000000002</v>
      </c>
      <c r="C49" s="59">
        <v>2.1062599999999998</v>
      </c>
      <c r="D49" s="59">
        <v>2.5686399999999998</v>
      </c>
      <c r="E49" s="59">
        <v>2.3626399999999999</v>
      </c>
      <c r="F49" s="59">
        <v>2.2826</v>
      </c>
      <c r="G49" s="59">
        <v>2.19652</v>
      </c>
      <c r="H49" s="59">
        <v>2.1601300000000001</v>
      </c>
      <c r="I49" s="59">
        <v>1.80108</v>
      </c>
      <c r="J49" s="59">
        <v>2.3967499999999999</v>
      </c>
      <c r="K49" s="59">
        <v>2.9490799999999999</v>
      </c>
      <c r="L49" s="59">
        <f t="shared" si="1"/>
        <v>2.3684219999999998</v>
      </c>
      <c r="M49" s="49">
        <f t="shared" si="2"/>
        <v>0.66065253771101395</v>
      </c>
      <c r="N49" s="60">
        <f t="shared" si="3"/>
        <v>1.7077694622889859</v>
      </c>
      <c r="O49" s="60">
        <f t="shared" si="4"/>
        <v>3.029074537711014</v>
      </c>
      <c r="P49" s="59">
        <v>1.9806900000000001</v>
      </c>
      <c r="Q49" s="59">
        <v>1.8271200000000001</v>
      </c>
      <c r="R49" s="59">
        <v>1.5014400000000001</v>
      </c>
      <c r="S49" s="59">
        <v>1.80782</v>
      </c>
      <c r="T49" s="59">
        <v>3.35141</v>
      </c>
      <c r="U49" s="59">
        <v>1.54966</v>
      </c>
      <c r="V49" s="59">
        <v>1.89289</v>
      </c>
      <c r="W49" s="59">
        <v>1.99369</v>
      </c>
      <c r="X49" s="59">
        <v>3.1941099999999998</v>
      </c>
      <c r="Y49" s="59">
        <f t="shared" si="5"/>
        <v>2.1220922222222218</v>
      </c>
      <c r="Z49" s="49">
        <f t="shared" si="6"/>
        <v>1.273337375902059</v>
      </c>
      <c r="AA49" s="60">
        <f t="shared" si="7"/>
        <v>0.84875484632016285</v>
      </c>
      <c r="AB49" s="60">
        <f t="shared" si="8"/>
        <v>3.3954295981242808</v>
      </c>
      <c r="AC49" s="59">
        <v>1.7917799999999999</v>
      </c>
      <c r="AD49" s="59">
        <v>1.74922</v>
      </c>
      <c r="AE49" s="59">
        <v>1.7298500000000001</v>
      </c>
      <c r="AF49" s="59">
        <v>2.2128100000000002</v>
      </c>
      <c r="AG49" s="59">
        <v>2.2825500000000001</v>
      </c>
      <c r="AH49" s="59">
        <v>2.2693099999999999</v>
      </c>
      <c r="AI49" s="59">
        <v>2.6160700000000001</v>
      </c>
      <c r="AJ49" s="59">
        <v>2.9414799999999999</v>
      </c>
      <c r="AK49" s="59">
        <v>2.55871</v>
      </c>
      <c r="AL49" s="59">
        <f t="shared" si="9"/>
        <v>2.2390866666666671</v>
      </c>
      <c r="AM49" s="49">
        <f t="shared" si="0"/>
        <v>0.80013872847150669</v>
      </c>
      <c r="AN49" s="60">
        <f t="shared" si="10"/>
        <v>1.4389479381951604</v>
      </c>
      <c r="AO49" s="60">
        <f t="shared" si="11"/>
        <v>3.0392253951381738</v>
      </c>
      <c r="AP49" s="59">
        <v>2.2665299999999999</v>
      </c>
      <c r="AQ49" s="59">
        <v>2.2606700000000002</v>
      </c>
      <c r="AR49" s="59">
        <v>2.2872400000000002</v>
      </c>
      <c r="AS49" s="59">
        <v>2.3178399999999999</v>
      </c>
      <c r="AT49" s="59">
        <v>2.1962999999999999</v>
      </c>
      <c r="AU49" s="59">
        <v>2.1393900000000001</v>
      </c>
      <c r="AV49" s="59">
        <v>2.2325900000000001</v>
      </c>
      <c r="AW49" s="59">
        <v>2.2798799999999999</v>
      </c>
      <c r="AX49" s="59">
        <v>2.21956</v>
      </c>
      <c r="AY49" s="59">
        <v>2.09781</v>
      </c>
      <c r="AZ49" s="59">
        <f t="shared" si="12"/>
        <v>2.229781</v>
      </c>
      <c r="BA49" s="49">
        <f t="shared" si="13"/>
        <v>0.13067619169535052</v>
      </c>
      <c r="BB49" s="60">
        <f t="shared" si="14"/>
        <v>2.0991048083046495</v>
      </c>
      <c r="BC49" s="60">
        <f t="shared" si="15"/>
        <v>2.3604571916953505</v>
      </c>
      <c r="BD49" s="59">
        <v>2.12507</v>
      </c>
      <c r="BE49" s="59">
        <v>2.2620800000000001</v>
      </c>
      <c r="BF49" s="59">
        <v>2.1353300000000002</v>
      </c>
      <c r="BG49" s="59">
        <v>2.1440899999999998</v>
      </c>
      <c r="BH49" s="59">
        <v>2.1981199999999999</v>
      </c>
      <c r="BI49" s="59">
        <v>2.2086299999999999</v>
      </c>
      <c r="BJ49" s="59">
        <v>2.1747000000000001</v>
      </c>
      <c r="BK49" s="59">
        <v>2.0131100000000002</v>
      </c>
      <c r="BL49" s="60">
        <v>2.0108899999999998</v>
      </c>
      <c r="BM49" s="59">
        <v>2.0880999999999998</v>
      </c>
      <c r="BN49" s="59">
        <v>1.9916400000000001</v>
      </c>
      <c r="BO49" s="61">
        <f t="shared" si="16"/>
        <v>2.1228872727272727</v>
      </c>
      <c r="BP49" s="49">
        <f t="shared" si="17"/>
        <v>0.16918041324217581</v>
      </c>
      <c r="BQ49" s="60">
        <f t="shared" si="18"/>
        <v>1.9537068594850968</v>
      </c>
      <c r="BR49" s="60">
        <f t="shared" si="19"/>
        <v>2.2920676859694487</v>
      </c>
    </row>
    <row r="50" spans="1:70" x14ac:dyDescent="0.35">
      <c r="A50" s="58">
        <v>2.9199799999999998</v>
      </c>
      <c r="B50" s="59">
        <v>2.9184600000000001</v>
      </c>
      <c r="C50" s="59">
        <v>2.2122099999999998</v>
      </c>
      <c r="D50" s="59">
        <v>2.62371</v>
      </c>
      <c r="E50" s="59">
        <v>2.42584</v>
      </c>
      <c r="F50" s="59">
        <v>2.38652</v>
      </c>
      <c r="G50" s="59">
        <v>2.27542</v>
      </c>
      <c r="H50" s="59">
        <v>2.2342200000000001</v>
      </c>
      <c r="I50" s="59">
        <v>1.89459</v>
      </c>
      <c r="J50" s="59">
        <v>2.4467500000000002</v>
      </c>
      <c r="K50" s="59">
        <v>2.9752700000000001</v>
      </c>
      <c r="L50" s="59">
        <f t="shared" si="1"/>
        <v>2.4392990000000006</v>
      </c>
      <c r="M50" s="49">
        <f t="shared" si="2"/>
        <v>0.62324342277796518</v>
      </c>
      <c r="N50" s="60">
        <f t="shared" si="3"/>
        <v>1.8160555772220355</v>
      </c>
      <c r="O50" s="60">
        <f t="shared" si="4"/>
        <v>3.0625424227779656</v>
      </c>
      <c r="P50" s="59">
        <v>2.1270699999999998</v>
      </c>
      <c r="Q50" s="59">
        <v>1.97827</v>
      </c>
      <c r="R50" s="59">
        <v>1.6293200000000001</v>
      </c>
      <c r="S50" s="59">
        <v>1.9617500000000001</v>
      </c>
      <c r="T50" s="59">
        <v>3.4211299999999998</v>
      </c>
      <c r="U50" s="59">
        <v>1.7069700000000001</v>
      </c>
      <c r="V50" s="59">
        <v>2.0432399999999999</v>
      </c>
      <c r="W50" s="59">
        <v>2.1300400000000002</v>
      </c>
      <c r="X50" s="59">
        <v>3.33386</v>
      </c>
      <c r="Y50" s="59">
        <f t="shared" si="5"/>
        <v>2.2590722222222226</v>
      </c>
      <c r="Z50" s="49">
        <f t="shared" si="6"/>
        <v>1.2391501769547166</v>
      </c>
      <c r="AA50" s="60">
        <f t="shared" si="7"/>
        <v>1.019922045267506</v>
      </c>
      <c r="AB50" s="60">
        <f t="shared" si="8"/>
        <v>3.4982223991769392</v>
      </c>
      <c r="AC50" s="59">
        <v>1.8893899999999999</v>
      </c>
      <c r="AD50" s="59">
        <v>1.84894</v>
      </c>
      <c r="AE50" s="59">
        <v>1.8329599999999999</v>
      </c>
      <c r="AF50" s="59">
        <v>2.26064</v>
      </c>
      <c r="AG50" s="59">
        <v>2.23685</v>
      </c>
      <c r="AH50" s="59">
        <v>2.2519</v>
      </c>
      <c r="AI50" s="59">
        <v>2.5567899999999999</v>
      </c>
      <c r="AJ50" s="59">
        <v>2.8475799999999998</v>
      </c>
      <c r="AK50" s="59">
        <v>2.5748099999999998</v>
      </c>
      <c r="AL50" s="59">
        <f t="shared" si="9"/>
        <v>2.2555399999999999</v>
      </c>
      <c r="AM50" s="49">
        <f t="shared" si="0"/>
        <v>0.6738110752692904</v>
      </c>
      <c r="AN50" s="60">
        <f t="shared" si="10"/>
        <v>1.5817289247307094</v>
      </c>
      <c r="AO50" s="60">
        <f t="shared" si="11"/>
        <v>2.9293510752692904</v>
      </c>
      <c r="AP50" s="59">
        <v>2.20234</v>
      </c>
      <c r="AQ50" s="59">
        <v>2.19374</v>
      </c>
      <c r="AR50" s="59">
        <v>2.2206700000000001</v>
      </c>
      <c r="AS50" s="59">
        <v>2.26945</v>
      </c>
      <c r="AT50" s="59">
        <v>2.1331899999999999</v>
      </c>
      <c r="AU50" s="59">
        <v>2.0947200000000001</v>
      </c>
      <c r="AV50" s="59">
        <v>2.1696200000000001</v>
      </c>
      <c r="AW50" s="59">
        <v>2.2117800000000001</v>
      </c>
      <c r="AX50" s="59">
        <v>2.1402100000000002</v>
      </c>
      <c r="AY50" s="59">
        <v>2.0226600000000001</v>
      </c>
      <c r="AZ50" s="59">
        <f t="shared" si="12"/>
        <v>2.1658379999999999</v>
      </c>
      <c r="BA50" s="49">
        <f t="shared" si="13"/>
        <v>0.13454854761014695</v>
      </c>
      <c r="BB50" s="60">
        <f t="shared" si="14"/>
        <v>2.0312894523898528</v>
      </c>
      <c r="BC50" s="60">
        <f t="shared" si="15"/>
        <v>2.300386547610147</v>
      </c>
      <c r="BD50" s="59">
        <v>2.0706199999999999</v>
      </c>
      <c r="BE50" s="59">
        <v>2.2198799999999999</v>
      </c>
      <c r="BF50" s="59">
        <v>2.07775</v>
      </c>
      <c r="BG50" s="59">
        <v>2.10527</v>
      </c>
      <c r="BH50" s="59">
        <v>2.15489</v>
      </c>
      <c r="BI50" s="59">
        <v>2.1407500000000002</v>
      </c>
      <c r="BJ50" s="59">
        <v>2.1040299999999998</v>
      </c>
      <c r="BK50" s="59">
        <v>1.94526</v>
      </c>
      <c r="BL50" s="60">
        <v>1.93662</v>
      </c>
      <c r="BM50" s="59">
        <v>2.0148700000000002</v>
      </c>
      <c r="BN50" s="59">
        <v>1.9180699999999999</v>
      </c>
      <c r="BO50" s="61">
        <f t="shared" si="16"/>
        <v>2.0625463636363643</v>
      </c>
      <c r="BP50" s="49">
        <f t="shared" si="17"/>
        <v>0.18683931828230999</v>
      </c>
      <c r="BQ50" s="60">
        <f t="shared" si="18"/>
        <v>1.8757070453540543</v>
      </c>
      <c r="BR50" s="60">
        <f t="shared" si="19"/>
        <v>2.2493856819186742</v>
      </c>
    </row>
    <row r="51" spans="1:70" x14ac:dyDescent="0.35">
      <c r="A51" s="58">
        <v>3.2054499999999999</v>
      </c>
      <c r="B51" s="59">
        <v>2.9384800000000002</v>
      </c>
      <c r="C51" s="59">
        <v>2.3030900000000001</v>
      </c>
      <c r="D51" s="59">
        <v>2.6489600000000002</v>
      </c>
      <c r="E51" s="59">
        <v>2.46435</v>
      </c>
      <c r="F51" s="59">
        <v>2.4661</v>
      </c>
      <c r="G51" s="59">
        <v>2.3350200000000001</v>
      </c>
      <c r="H51" s="59">
        <v>2.2884199999999999</v>
      </c>
      <c r="I51" s="59">
        <v>1.9759599999999999</v>
      </c>
      <c r="J51" s="59">
        <v>2.4712499999999999</v>
      </c>
      <c r="K51" s="59">
        <v>2.96394</v>
      </c>
      <c r="L51" s="59">
        <f t="shared" si="1"/>
        <v>2.485557</v>
      </c>
      <c r="M51" s="49">
        <f t="shared" si="2"/>
        <v>0.57139505584490502</v>
      </c>
      <c r="N51" s="60">
        <f t="shared" si="3"/>
        <v>1.914161944155095</v>
      </c>
      <c r="O51" s="60">
        <f t="shared" si="4"/>
        <v>3.056952055844905</v>
      </c>
      <c r="P51" s="59">
        <v>2.26078</v>
      </c>
      <c r="Q51" s="59">
        <v>2.1196799999999998</v>
      </c>
      <c r="R51" s="59">
        <v>1.75152</v>
      </c>
      <c r="S51" s="59">
        <v>2.1074799999999998</v>
      </c>
      <c r="T51" s="59">
        <v>3.4405700000000001</v>
      </c>
      <c r="U51" s="59">
        <v>1.8646199999999999</v>
      </c>
      <c r="V51" s="59">
        <v>2.1833300000000002</v>
      </c>
      <c r="W51" s="59">
        <v>2.2526299999999999</v>
      </c>
      <c r="X51" s="59">
        <v>3.4274100000000001</v>
      </c>
      <c r="Y51" s="59">
        <f t="shared" si="5"/>
        <v>2.3786688888888889</v>
      </c>
      <c r="Z51" s="49">
        <f t="shared" si="6"/>
        <v>1.1725780538983097</v>
      </c>
      <c r="AA51" s="60">
        <f t="shared" si="7"/>
        <v>1.2060908349905792</v>
      </c>
      <c r="AB51" s="60">
        <f t="shared" si="8"/>
        <v>3.5512469427871984</v>
      </c>
      <c r="AC51" s="59">
        <v>1.9715800000000001</v>
      </c>
      <c r="AD51" s="59">
        <v>1.93591</v>
      </c>
      <c r="AE51" s="59">
        <v>1.9234899999999999</v>
      </c>
      <c r="AF51" s="59">
        <v>2.2806500000000001</v>
      </c>
      <c r="AG51" s="59">
        <v>2.1622599999999998</v>
      </c>
      <c r="AH51" s="59">
        <v>2.2075800000000001</v>
      </c>
      <c r="AI51" s="59">
        <v>2.4705900000000001</v>
      </c>
      <c r="AJ51" s="59">
        <v>2.7242799999999998</v>
      </c>
      <c r="AK51" s="59">
        <v>2.5619000000000001</v>
      </c>
      <c r="AL51" s="59">
        <f t="shared" si="9"/>
        <v>2.2486933333333337</v>
      </c>
      <c r="AM51" s="49">
        <f t="shared" si="0"/>
        <v>0.54327562114761896</v>
      </c>
      <c r="AN51" s="60">
        <f t="shared" si="10"/>
        <v>1.7054177121857146</v>
      </c>
      <c r="AO51" s="60">
        <f t="shared" si="11"/>
        <v>2.7919689544809527</v>
      </c>
      <c r="AP51" s="59">
        <v>2.1116899999999998</v>
      </c>
      <c r="AQ51" s="59">
        <v>2.10162</v>
      </c>
      <c r="AR51" s="59">
        <v>2.12819</v>
      </c>
      <c r="AS51" s="59">
        <v>2.1895199999999999</v>
      </c>
      <c r="AT51" s="59">
        <v>2.0453000000000001</v>
      </c>
      <c r="AU51" s="59">
        <v>2.0244599999999999</v>
      </c>
      <c r="AV51" s="59">
        <v>2.08162</v>
      </c>
      <c r="AW51" s="59">
        <v>2.1195499999999998</v>
      </c>
      <c r="AX51" s="59">
        <v>2.0405500000000001</v>
      </c>
      <c r="AY51" s="59">
        <v>1.92808</v>
      </c>
      <c r="AZ51" s="59">
        <f t="shared" si="12"/>
        <v>2.0770580000000001</v>
      </c>
      <c r="BA51" s="49">
        <f t="shared" si="13"/>
        <v>0.13593179283743734</v>
      </c>
      <c r="BB51" s="60">
        <f t="shared" si="14"/>
        <v>1.9411262071625628</v>
      </c>
      <c r="BC51" s="60">
        <f t="shared" si="15"/>
        <v>2.2129897928374374</v>
      </c>
      <c r="BD51" s="59">
        <v>1.99098</v>
      </c>
      <c r="BE51" s="59">
        <v>2.14669</v>
      </c>
      <c r="BF51" s="59">
        <v>1.9957</v>
      </c>
      <c r="BG51" s="59">
        <v>2.0369199999999998</v>
      </c>
      <c r="BH51" s="59">
        <v>2.0823299999999998</v>
      </c>
      <c r="BI51" s="59">
        <v>2.0493999999999999</v>
      </c>
      <c r="BJ51" s="59">
        <v>2.0114200000000002</v>
      </c>
      <c r="BK51" s="59">
        <v>1.8570899999999999</v>
      </c>
      <c r="BL51" s="60">
        <v>1.84331</v>
      </c>
      <c r="BM51" s="59">
        <v>1.9200999999999999</v>
      </c>
      <c r="BN51" s="59">
        <v>1.825</v>
      </c>
      <c r="BO51" s="61">
        <f t="shared" si="16"/>
        <v>1.9780854545454545</v>
      </c>
      <c r="BP51" s="49">
        <f t="shared" si="17"/>
        <v>0.19911733596297368</v>
      </c>
      <c r="BQ51" s="60">
        <f t="shared" si="18"/>
        <v>1.7789681185824808</v>
      </c>
      <c r="BR51" s="60">
        <f t="shared" si="19"/>
        <v>2.1772027905084284</v>
      </c>
    </row>
    <row r="52" spans="1:70" x14ac:dyDescent="0.35">
      <c r="A52" s="58">
        <v>3.5188299999999999</v>
      </c>
      <c r="B52" s="59">
        <v>2.9386999999999999</v>
      </c>
      <c r="C52" s="59">
        <v>2.38984</v>
      </c>
      <c r="D52" s="59">
        <v>2.6608700000000001</v>
      </c>
      <c r="E52" s="59">
        <v>2.4928699999999999</v>
      </c>
      <c r="F52" s="59">
        <v>2.5310700000000002</v>
      </c>
      <c r="G52" s="59">
        <v>2.38822</v>
      </c>
      <c r="H52" s="59">
        <v>2.3353999999999999</v>
      </c>
      <c r="I52" s="59">
        <v>2.0546600000000002</v>
      </c>
      <c r="J52" s="59">
        <v>2.4859300000000002</v>
      </c>
      <c r="K52" s="59">
        <v>2.9357199999999999</v>
      </c>
      <c r="L52" s="59">
        <f t="shared" si="1"/>
        <v>2.5213279999999996</v>
      </c>
      <c r="M52" s="49">
        <f t="shared" si="2"/>
        <v>0.51182221357030522</v>
      </c>
      <c r="N52" s="60">
        <f t="shared" si="3"/>
        <v>2.0095057864296946</v>
      </c>
      <c r="O52" s="60">
        <f t="shared" si="4"/>
        <v>3.0331502135703046</v>
      </c>
      <c r="P52" s="59">
        <v>2.39011</v>
      </c>
      <c r="Q52" s="59">
        <v>2.2592300000000001</v>
      </c>
      <c r="R52" s="59">
        <v>1.8748899999999999</v>
      </c>
      <c r="S52" s="59">
        <v>2.2530700000000001</v>
      </c>
      <c r="T52" s="59">
        <v>3.4328599999999998</v>
      </c>
      <c r="U52" s="59">
        <v>2.0302099999999998</v>
      </c>
      <c r="V52" s="59">
        <v>2.32151</v>
      </c>
      <c r="W52" s="59">
        <v>2.3710900000000001</v>
      </c>
      <c r="X52" s="59">
        <v>3.4918800000000001</v>
      </c>
      <c r="Y52" s="59">
        <f t="shared" si="5"/>
        <v>2.4916499999999999</v>
      </c>
      <c r="Z52" s="49">
        <f t="shared" si="6"/>
        <v>1.0841050104528112</v>
      </c>
      <c r="AA52" s="60">
        <f t="shared" si="7"/>
        <v>1.4075449895471888</v>
      </c>
      <c r="AB52" s="60">
        <f t="shared" si="8"/>
        <v>3.5757550104528111</v>
      </c>
      <c r="AC52" s="59">
        <v>2.0471499999999998</v>
      </c>
      <c r="AD52" s="59">
        <v>2.0188199999999998</v>
      </c>
      <c r="AE52" s="59">
        <v>2.0095900000000002</v>
      </c>
      <c r="AF52" s="59">
        <v>2.2866900000000001</v>
      </c>
      <c r="AG52" s="59">
        <v>2.0760800000000001</v>
      </c>
      <c r="AH52" s="59">
        <v>2.1525699999999999</v>
      </c>
      <c r="AI52" s="59">
        <v>2.3765700000000001</v>
      </c>
      <c r="AJ52" s="59">
        <v>2.59375</v>
      </c>
      <c r="AK52" s="59">
        <v>2.53776</v>
      </c>
      <c r="AL52" s="59">
        <f t="shared" si="9"/>
        <v>2.2332200000000002</v>
      </c>
      <c r="AM52" s="49">
        <f t="shared" si="0"/>
        <v>0.42579699899782714</v>
      </c>
      <c r="AN52" s="60">
        <f t="shared" si="10"/>
        <v>1.807423001002173</v>
      </c>
      <c r="AO52" s="60">
        <f t="shared" si="11"/>
        <v>2.6590169989978274</v>
      </c>
      <c r="AP52" s="59">
        <v>2.0119500000000001</v>
      </c>
      <c r="AQ52" s="59">
        <v>2.00156</v>
      </c>
      <c r="AR52" s="59">
        <v>2.0273099999999999</v>
      </c>
      <c r="AS52" s="59">
        <v>2.0963500000000002</v>
      </c>
      <c r="AT52" s="59">
        <v>1.9493499999999999</v>
      </c>
      <c r="AU52" s="59">
        <v>1.94486</v>
      </c>
      <c r="AV52" s="59">
        <v>1.9851799999999999</v>
      </c>
      <c r="AW52" s="59">
        <v>2.0209299999999999</v>
      </c>
      <c r="AX52" s="59">
        <v>1.93634</v>
      </c>
      <c r="AY52" s="59">
        <v>1.82863</v>
      </c>
      <c r="AZ52" s="59">
        <f t="shared" si="12"/>
        <v>1.980246</v>
      </c>
      <c r="BA52" s="49">
        <f t="shared" si="13"/>
        <v>0.13558171180509568</v>
      </c>
      <c r="BB52" s="60">
        <f t="shared" si="14"/>
        <v>1.8446642881949042</v>
      </c>
      <c r="BC52" s="60">
        <f t="shared" si="15"/>
        <v>2.1158277118050957</v>
      </c>
      <c r="BD52" s="59">
        <v>1.90194</v>
      </c>
      <c r="BE52" s="59">
        <v>2.0599400000000001</v>
      </c>
      <c r="BF52" s="59">
        <v>1.9053800000000001</v>
      </c>
      <c r="BG52" s="59">
        <v>1.9544699999999999</v>
      </c>
      <c r="BH52" s="59">
        <v>1.9962800000000001</v>
      </c>
      <c r="BI52" s="59">
        <v>1.9507000000000001</v>
      </c>
      <c r="BJ52" s="59">
        <v>1.9125700000000001</v>
      </c>
      <c r="BK52" s="59">
        <v>1.7628600000000001</v>
      </c>
      <c r="BL52" s="60">
        <v>1.7457100000000001</v>
      </c>
      <c r="BM52" s="59">
        <v>1.8188899999999999</v>
      </c>
      <c r="BN52" s="59">
        <v>1.72733</v>
      </c>
      <c r="BO52" s="61">
        <f t="shared" si="16"/>
        <v>1.8850972727272726</v>
      </c>
      <c r="BP52" s="49">
        <f t="shared" si="17"/>
        <v>0.20639094978236355</v>
      </c>
      <c r="BQ52" s="60">
        <f t="shared" si="18"/>
        <v>1.6787063229449091</v>
      </c>
      <c r="BR52" s="60">
        <f t="shared" si="19"/>
        <v>2.0914882225096361</v>
      </c>
    </row>
    <row r="53" spans="1:70" x14ac:dyDescent="0.35">
      <c r="A53" s="58">
        <v>3.8628399999999998</v>
      </c>
      <c r="B53" s="59">
        <v>2.9252899999999999</v>
      </c>
      <c r="C53" s="59">
        <v>2.4738699999999998</v>
      </c>
      <c r="D53" s="59">
        <v>2.6650499999999999</v>
      </c>
      <c r="E53" s="59">
        <v>2.5158800000000001</v>
      </c>
      <c r="F53" s="59">
        <v>2.5836299999999999</v>
      </c>
      <c r="G53" s="59">
        <v>2.4384299999999999</v>
      </c>
      <c r="H53" s="59">
        <v>2.37859</v>
      </c>
      <c r="I53" s="59">
        <v>2.1317599999999999</v>
      </c>
      <c r="J53" s="59">
        <v>2.4961099999999998</v>
      </c>
      <c r="K53" s="59">
        <v>2.8975300000000002</v>
      </c>
      <c r="L53" s="59">
        <f t="shared" si="1"/>
        <v>2.5506139999999999</v>
      </c>
      <c r="M53" s="49">
        <f t="shared" si="2"/>
        <v>0.44837548034655073</v>
      </c>
      <c r="N53" s="60">
        <f t="shared" si="3"/>
        <v>2.102238519653449</v>
      </c>
      <c r="O53" s="60">
        <f t="shared" si="4"/>
        <v>2.9989894803465509</v>
      </c>
      <c r="P53" s="59">
        <v>2.5134300000000001</v>
      </c>
      <c r="Q53" s="59">
        <v>2.3962400000000001</v>
      </c>
      <c r="R53" s="59">
        <v>1.9984200000000001</v>
      </c>
      <c r="S53" s="59">
        <v>2.3976799999999998</v>
      </c>
      <c r="T53" s="59">
        <v>3.4066100000000001</v>
      </c>
      <c r="U53" s="59">
        <v>2.2011500000000002</v>
      </c>
      <c r="V53" s="59">
        <v>2.4582799999999998</v>
      </c>
      <c r="W53" s="59">
        <v>2.4860799999999998</v>
      </c>
      <c r="X53" s="59">
        <v>3.5341100000000001</v>
      </c>
      <c r="Y53" s="59">
        <f t="shared" si="5"/>
        <v>2.5991111111111116</v>
      </c>
      <c r="Z53" s="49">
        <f t="shared" si="6"/>
        <v>0.98141895045193162</v>
      </c>
      <c r="AA53" s="60">
        <f t="shared" si="7"/>
        <v>1.6176921606591801</v>
      </c>
      <c r="AB53" s="60">
        <f t="shared" si="8"/>
        <v>3.5805300615630431</v>
      </c>
      <c r="AC53" s="59">
        <v>2.1181899999999998</v>
      </c>
      <c r="AD53" s="59">
        <v>2.0995599999999999</v>
      </c>
      <c r="AE53" s="59">
        <v>2.0926800000000001</v>
      </c>
      <c r="AF53" s="59">
        <v>2.28342</v>
      </c>
      <c r="AG53" s="59">
        <v>1.9838899999999999</v>
      </c>
      <c r="AH53" s="59">
        <v>2.0922700000000001</v>
      </c>
      <c r="AI53" s="59">
        <v>2.27948</v>
      </c>
      <c r="AJ53" s="59">
        <v>2.4611499999999999</v>
      </c>
      <c r="AK53" s="59">
        <v>2.5084900000000001</v>
      </c>
      <c r="AL53" s="59">
        <f t="shared" si="9"/>
        <v>2.213236666666667</v>
      </c>
      <c r="AM53" s="49">
        <f t="shared" si="0"/>
        <v>0.34102617846728428</v>
      </c>
      <c r="AN53" s="60">
        <f t="shared" si="10"/>
        <v>1.8722104881993826</v>
      </c>
      <c r="AO53" s="60">
        <f t="shared" si="11"/>
        <v>2.5542628451339513</v>
      </c>
      <c r="AP53" s="59">
        <v>1.90802</v>
      </c>
      <c r="AQ53" s="59">
        <v>1.89852</v>
      </c>
      <c r="AR53" s="59">
        <v>1.9231499999999999</v>
      </c>
      <c r="AS53" s="59">
        <v>1.99634</v>
      </c>
      <c r="AT53" s="59">
        <v>1.8502400000000001</v>
      </c>
      <c r="AU53" s="59">
        <v>1.8609899999999999</v>
      </c>
      <c r="AV53" s="59">
        <v>1.88497</v>
      </c>
      <c r="AW53" s="59">
        <v>1.9211100000000001</v>
      </c>
      <c r="AX53" s="59">
        <v>1.83056</v>
      </c>
      <c r="AY53" s="59">
        <v>1.7268300000000001</v>
      </c>
      <c r="AZ53" s="59">
        <f t="shared" si="12"/>
        <v>1.8800729999999999</v>
      </c>
      <c r="BA53" s="49">
        <f t="shared" si="13"/>
        <v>0.13474733215911919</v>
      </c>
      <c r="BB53" s="60">
        <f t="shared" si="14"/>
        <v>1.7453256678408806</v>
      </c>
      <c r="BC53" s="60">
        <f t="shared" si="15"/>
        <v>2.0148203321591192</v>
      </c>
      <c r="BD53" s="59">
        <v>1.80826</v>
      </c>
      <c r="BE53" s="59">
        <v>1.966</v>
      </c>
      <c r="BF53" s="59">
        <v>1.8118700000000001</v>
      </c>
      <c r="BG53" s="59">
        <v>1.86361</v>
      </c>
      <c r="BH53" s="59">
        <v>1.90215</v>
      </c>
      <c r="BI53" s="59">
        <v>1.84876</v>
      </c>
      <c r="BJ53" s="59">
        <v>1.81097</v>
      </c>
      <c r="BK53" s="59">
        <v>1.6654500000000001</v>
      </c>
      <c r="BL53" s="60">
        <v>1.64682</v>
      </c>
      <c r="BM53" s="59">
        <v>1.7142900000000001</v>
      </c>
      <c r="BN53" s="59">
        <v>1.6282099999999999</v>
      </c>
      <c r="BO53" s="61">
        <f t="shared" si="16"/>
        <v>1.7878536363636359</v>
      </c>
      <c r="BP53" s="49">
        <f t="shared" si="17"/>
        <v>0.21023519734253085</v>
      </c>
      <c r="BQ53" s="60">
        <f t="shared" si="18"/>
        <v>1.577618439021105</v>
      </c>
      <c r="BR53" s="60">
        <f t="shared" si="19"/>
        <v>1.9980888337061669</v>
      </c>
    </row>
    <row r="54" spans="1:70" x14ac:dyDescent="0.35">
      <c r="A54" s="58">
        <v>4.2404900000000003</v>
      </c>
      <c r="B54" s="59">
        <v>2.9032</v>
      </c>
      <c r="C54" s="59">
        <v>2.56426</v>
      </c>
      <c r="D54" s="59">
        <v>2.6686200000000002</v>
      </c>
      <c r="E54" s="59">
        <v>2.5402300000000002</v>
      </c>
      <c r="F54" s="59">
        <v>2.63104</v>
      </c>
      <c r="G54" s="59">
        <v>2.4935800000000001</v>
      </c>
      <c r="H54" s="59">
        <v>2.4256099999999998</v>
      </c>
      <c r="I54" s="59">
        <v>2.2163499999999998</v>
      </c>
      <c r="J54" s="59">
        <v>2.5082800000000001</v>
      </c>
      <c r="K54" s="59">
        <v>2.8544299999999998</v>
      </c>
      <c r="L54" s="59">
        <f t="shared" si="1"/>
        <v>2.5805599999999997</v>
      </c>
      <c r="M54" s="49">
        <f t="shared" si="2"/>
        <v>0.37986559981130169</v>
      </c>
      <c r="N54" s="60">
        <f t="shared" si="3"/>
        <v>2.2006944001886981</v>
      </c>
      <c r="O54" s="60">
        <f t="shared" si="4"/>
        <v>2.9604255998113014</v>
      </c>
      <c r="P54" s="59">
        <v>2.6401400000000002</v>
      </c>
      <c r="Q54" s="59">
        <v>2.5420400000000001</v>
      </c>
      <c r="R54" s="59">
        <v>2.1322800000000002</v>
      </c>
      <c r="S54" s="59">
        <v>2.5534400000000002</v>
      </c>
      <c r="T54" s="59">
        <v>3.3705500000000002</v>
      </c>
      <c r="U54" s="59">
        <v>2.3902399999999999</v>
      </c>
      <c r="V54" s="59">
        <v>2.6056400000000002</v>
      </c>
      <c r="W54" s="59">
        <v>2.60948</v>
      </c>
      <c r="X54" s="59">
        <v>3.5656300000000001</v>
      </c>
      <c r="Y54" s="59">
        <f t="shared" si="5"/>
        <v>2.7121599999999999</v>
      </c>
      <c r="Z54" s="49">
        <f t="shared" si="6"/>
        <v>0.86486766098763224</v>
      </c>
      <c r="AA54" s="60">
        <f t="shared" si="7"/>
        <v>1.8472923390123677</v>
      </c>
      <c r="AB54" s="60">
        <f t="shared" si="8"/>
        <v>3.5770276609876319</v>
      </c>
      <c r="AC54" s="59">
        <v>2.1930900000000002</v>
      </c>
      <c r="AD54" s="59">
        <v>2.1874799999999999</v>
      </c>
      <c r="AE54" s="59">
        <v>2.1808399999999999</v>
      </c>
      <c r="AF54" s="59">
        <v>2.2756599999999998</v>
      </c>
      <c r="AG54" s="59">
        <v>1.8890800000000001</v>
      </c>
      <c r="AH54" s="59">
        <v>2.0313699999999999</v>
      </c>
      <c r="AI54" s="59">
        <v>2.1814900000000002</v>
      </c>
      <c r="AJ54" s="59">
        <v>2.3284400000000001</v>
      </c>
      <c r="AK54" s="59">
        <v>2.4822199999999999</v>
      </c>
      <c r="AL54" s="59">
        <f t="shared" si="9"/>
        <v>2.1944077777777782</v>
      </c>
      <c r="AM54" s="49">
        <f t="shared" si="0"/>
        <v>0.3180562413966404</v>
      </c>
      <c r="AN54" s="60">
        <f t="shared" si="10"/>
        <v>1.8763515363811378</v>
      </c>
      <c r="AO54" s="60">
        <f t="shared" si="11"/>
        <v>2.5124640191744185</v>
      </c>
      <c r="AP54" s="59">
        <v>1.8025899999999999</v>
      </c>
      <c r="AQ54" s="59">
        <v>1.7953600000000001</v>
      </c>
      <c r="AR54" s="59">
        <v>1.81864</v>
      </c>
      <c r="AS54" s="59">
        <v>1.8935500000000001</v>
      </c>
      <c r="AT54" s="59">
        <v>1.75084</v>
      </c>
      <c r="AU54" s="59">
        <v>1.7760199999999999</v>
      </c>
      <c r="AV54" s="59">
        <v>1.7838099999999999</v>
      </c>
      <c r="AW54" s="59">
        <v>1.8221099999999999</v>
      </c>
      <c r="AX54" s="59">
        <v>1.7239899999999999</v>
      </c>
      <c r="AY54" s="59">
        <v>1.6228499999999999</v>
      </c>
      <c r="AZ54" s="59">
        <f t="shared" si="12"/>
        <v>1.7789759999999997</v>
      </c>
      <c r="BA54" s="49">
        <f t="shared" si="13"/>
        <v>0.1350697017691237</v>
      </c>
      <c r="BB54" s="60">
        <f t="shared" si="14"/>
        <v>1.6439062982308759</v>
      </c>
      <c r="BC54" s="60">
        <f t="shared" si="15"/>
        <v>1.9140457017691235</v>
      </c>
      <c r="BD54" s="59">
        <v>1.7128099999999999</v>
      </c>
      <c r="BE54" s="59">
        <v>1.8692899999999999</v>
      </c>
      <c r="BF54" s="59">
        <v>1.71852</v>
      </c>
      <c r="BG54" s="59">
        <v>1.7692699999999999</v>
      </c>
      <c r="BH54" s="59">
        <v>1.80433</v>
      </c>
      <c r="BI54" s="59">
        <v>1.74566</v>
      </c>
      <c r="BJ54" s="59">
        <v>1.7077199999999999</v>
      </c>
      <c r="BK54" s="59">
        <v>1.56565</v>
      </c>
      <c r="BL54" s="60">
        <v>1.5469200000000001</v>
      </c>
      <c r="BM54" s="59">
        <v>1.6068899999999999</v>
      </c>
      <c r="BN54" s="59">
        <v>1.5281899999999999</v>
      </c>
      <c r="BO54" s="61">
        <f t="shared" si="16"/>
        <v>1.6886590909090906</v>
      </c>
      <c r="BP54" s="49">
        <f t="shared" si="17"/>
        <v>0.21341422385152481</v>
      </c>
      <c r="BQ54" s="60">
        <f t="shared" si="18"/>
        <v>1.4752448670575657</v>
      </c>
      <c r="BR54" s="60">
        <f t="shared" si="19"/>
        <v>1.9020733147606155</v>
      </c>
    </row>
    <row r="55" spans="1:70" x14ac:dyDescent="0.35">
      <c r="A55" s="58">
        <v>4.6550599999999998</v>
      </c>
      <c r="B55" s="59">
        <v>2.86544</v>
      </c>
      <c r="C55" s="59">
        <v>2.6532</v>
      </c>
      <c r="D55" s="59">
        <v>2.6657600000000001</v>
      </c>
      <c r="E55" s="59">
        <v>2.5596000000000001</v>
      </c>
      <c r="F55" s="59">
        <v>2.6660699999999999</v>
      </c>
      <c r="G55" s="59">
        <v>2.5470199999999998</v>
      </c>
      <c r="H55" s="59">
        <v>2.4701599999999999</v>
      </c>
      <c r="I55" s="59">
        <v>2.3016800000000002</v>
      </c>
      <c r="J55" s="59">
        <v>2.5169299999999999</v>
      </c>
      <c r="K55" s="59">
        <v>2.80057</v>
      </c>
      <c r="L55" s="59">
        <f t="shared" si="1"/>
        <v>2.6046430000000003</v>
      </c>
      <c r="M55" s="49">
        <f t="shared" si="2"/>
        <v>0.30931144163124646</v>
      </c>
      <c r="N55" s="60">
        <f t="shared" si="3"/>
        <v>2.2953315583687539</v>
      </c>
      <c r="O55" s="60">
        <f t="shared" si="4"/>
        <v>2.9139544416312466</v>
      </c>
      <c r="P55" s="59">
        <v>2.76132</v>
      </c>
      <c r="Q55" s="59">
        <v>2.6878600000000001</v>
      </c>
      <c r="R55" s="59">
        <v>2.2682199999999999</v>
      </c>
      <c r="S55" s="59">
        <v>2.71177</v>
      </c>
      <c r="T55" s="59">
        <v>3.3189700000000002</v>
      </c>
      <c r="U55" s="59">
        <v>2.58847</v>
      </c>
      <c r="V55" s="59">
        <v>2.7554699999999999</v>
      </c>
      <c r="W55" s="59">
        <v>2.7332700000000001</v>
      </c>
      <c r="X55" s="59">
        <v>3.5793400000000002</v>
      </c>
      <c r="Y55" s="59">
        <f t="shared" si="5"/>
        <v>2.8227433333333334</v>
      </c>
      <c r="Z55" s="49">
        <f t="shared" si="6"/>
        <v>0.73872928182265496</v>
      </c>
      <c r="AA55" s="60">
        <f t="shared" si="7"/>
        <v>2.0840140515106782</v>
      </c>
      <c r="AB55" s="60">
        <f t="shared" si="8"/>
        <v>3.5614726151559886</v>
      </c>
      <c r="AC55" s="59">
        <v>2.2655500000000002</v>
      </c>
      <c r="AD55" s="59">
        <v>2.2765</v>
      </c>
      <c r="AE55" s="59">
        <v>2.2671800000000002</v>
      </c>
      <c r="AF55" s="59">
        <v>2.2580300000000002</v>
      </c>
      <c r="AG55" s="59">
        <v>1.79051</v>
      </c>
      <c r="AH55" s="59">
        <v>1.9675400000000001</v>
      </c>
      <c r="AI55" s="59">
        <v>2.0800900000000002</v>
      </c>
      <c r="AJ55" s="59">
        <v>2.1942300000000001</v>
      </c>
      <c r="AK55" s="59">
        <v>2.45546</v>
      </c>
      <c r="AL55" s="59">
        <f t="shared" si="9"/>
        <v>2.1727877777777773</v>
      </c>
      <c r="AM55" s="49">
        <f t="shared" si="0"/>
        <v>0.37283083131662664</v>
      </c>
      <c r="AN55" s="60">
        <f t="shared" si="10"/>
        <v>1.7999569464611507</v>
      </c>
      <c r="AO55" s="60">
        <f t="shared" si="11"/>
        <v>2.545618609094404</v>
      </c>
      <c r="AP55" s="59">
        <v>1.69506</v>
      </c>
      <c r="AQ55" s="59">
        <v>1.69126</v>
      </c>
      <c r="AR55" s="59">
        <v>1.71296</v>
      </c>
      <c r="AS55" s="59">
        <v>1.78728</v>
      </c>
      <c r="AT55" s="59">
        <v>1.6504399999999999</v>
      </c>
      <c r="AU55" s="59">
        <v>1.68869</v>
      </c>
      <c r="AV55" s="59">
        <v>1.6811499999999999</v>
      </c>
      <c r="AW55" s="59">
        <v>1.72245</v>
      </c>
      <c r="AX55" s="59">
        <v>1.61555</v>
      </c>
      <c r="AY55" s="59">
        <v>1.5157499999999999</v>
      </c>
      <c r="AZ55" s="59">
        <f t="shared" si="12"/>
        <v>1.676059</v>
      </c>
      <c r="BA55" s="49">
        <f t="shared" si="13"/>
        <v>0.13664279869791898</v>
      </c>
      <c r="BB55" s="60">
        <f t="shared" si="14"/>
        <v>1.5394162013020809</v>
      </c>
      <c r="BC55" s="60">
        <f t="shared" si="15"/>
        <v>1.812701798697919</v>
      </c>
      <c r="BD55" s="59">
        <v>1.6149100000000001</v>
      </c>
      <c r="BE55" s="59">
        <v>1.7691300000000001</v>
      </c>
      <c r="BF55" s="59">
        <v>1.62459</v>
      </c>
      <c r="BG55" s="59">
        <v>1.6705399999999999</v>
      </c>
      <c r="BH55" s="59">
        <v>1.70194</v>
      </c>
      <c r="BI55" s="59">
        <v>1.6407099999999999</v>
      </c>
      <c r="BJ55" s="59">
        <v>1.6018699999999999</v>
      </c>
      <c r="BK55" s="59">
        <v>1.46265</v>
      </c>
      <c r="BL55" s="60">
        <v>1.44496</v>
      </c>
      <c r="BM55" s="59">
        <v>1.4959</v>
      </c>
      <c r="BN55" s="59">
        <v>1.42635</v>
      </c>
      <c r="BO55" s="61">
        <f t="shared" si="16"/>
        <v>1.5866863636363637</v>
      </c>
      <c r="BP55" s="49">
        <f t="shared" si="17"/>
        <v>0.21608429656001082</v>
      </c>
      <c r="BQ55" s="60">
        <f t="shared" si="18"/>
        <v>1.3706020670763528</v>
      </c>
      <c r="BR55" s="60">
        <f t="shared" si="19"/>
        <v>1.8027706601963747</v>
      </c>
    </row>
    <row r="56" spans="1:70" x14ac:dyDescent="0.35">
      <c r="A56" s="58">
        <v>5.1101700000000001</v>
      </c>
      <c r="B56" s="59">
        <v>2.82029</v>
      </c>
      <c r="C56" s="59">
        <v>2.74925</v>
      </c>
      <c r="D56" s="59">
        <v>2.6652999999999998</v>
      </c>
      <c r="E56" s="59">
        <v>2.5819200000000002</v>
      </c>
      <c r="F56" s="59">
        <v>2.6937500000000001</v>
      </c>
      <c r="G56" s="59">
        <v>2.6062400000000001</v>
      </c>
      <c r="H56" s="59">
        <v>2.5199600000000002</v>
      </c>
      <c r="I56" s="59">
        <v>2.3961700000000001</v>
      </c>
      <c r="J56" s="59">
        <v>2.5296599999999998</v>
      </c>
      <c r="K56" s="59">
        <v>2.7455099999999999</v>
      </c>
      <c r="L56" s="59">
        <f t="shared" si="1"/>
        <v>2.6308050000000001</v>
      </c>
      <c r="M56" s="49">
        <f t="shared" si="2"/>
        <v>0.24397269441476427</v>
      </c>
      <c r="N56" s="60">
        <f t="shared" si="3"/>
        <v>2.3868323055852358</v>
      </c>
      <c r="O56" s="60">
        <f t="shared" si="4"/>
        <v>2.8747776944147643</v>
      </c>
      <c r="P56" s="59">
        <v>2.8844500000000002</v>
      </c>
      <c r="Q56" s="59">
        <v>2.8410700000000002</v>
      </c>
      <c r="R56" s="59">
        <v>2.4134600000000002</v>
      </c>
      <c r="S56" s="59">
        <v>2.8803100000000001</v>
      </c>
      <c r="T56" s="59">
        <v>3.2628300000000001</v>
      </c>
      <c r="U56" s="59">
        <v>2.8039000000000001</v>
      </c>
      <c r="V56" s="59">
        <v>2.9161299999999999</v>
      </c>
      <c r="W56" s="59">
        <v>2.86565</v>
      </c>
      <c r="X56" s="59">
        <v>3.5838299999999998</v>
      </c>
      <c r="Y56" s="59">
        <f t="shared" si="5"/>
        <v>2.9390699999999992</v>
      </c>
      <c r="Z56" s="49">
        <f t="shared" si="6"/>
        <v>0.60992881850627556</v>
      </c>
      <c r="AA56" s="60">
        <f t="shared" si="7"/>
        <v>2.3291411814937235</v>
      </c>
      <c r="AB56" s="60">
        <f t="shared" si="8"/>
        <v>3.5489988185062749</v>
      </c>
      <c r="AC56" s="59">
        <v>2.3420000000000001</v>
      </c>
      <c r="AD56" s="59">
        <v>2.3737200000000001</v>
      </c>
      <c r="AE56" s="59">
        <v>2.3576700000000002</v>
      </c>
      <c r="AF56" s="59">
        <v>2.2381099999999998</v>
      </c>
      <c r="AG56" s="59">
        <v>1.6995199999999999</v>
      </c>
      <c r="AH56" s="59">
        <v>1.9112100000000001</v>
      </c>
      <c r="AI56" s="59">
        <v>1.9865600000000001</v>
      </c>
      <c r="AJ56" s="59">
        <v>2.07226</v>
      </c>
      <c r="AK56" s="59">
        <v>2.4395500000000001</v>
      </c>
      <c r="AL56" s="59">
        <f t="shared" si="9"/>
        <v>2.1578444444444447</v>
      </c>
      <c r="AM56" s="49">
        <f t="shared" si="0"/>
        <v>0.47786528079329488</v>
      </c>
      <c r="AN56" s="60">
        <f t="shared" si="10"/>
        <v>1.6799791636511499</v>
      </c>
      <c r="AO56" s="60">
        <f t="shared" si="11"/>
        <v>2.6357097252377395</v>
      </c>
      <c r="AP56" s="59">
        <v>1.5973599999999999</v>
      </c>
      <c r="AQ56" s="59">
        <v>1.59748</v>
      </c>
      <c r="AR56" s="59">
        <v>1.61758</v>
      </c>
      <c r="AS56" s="59">
        <v>1.68906</v>
      </c>
      <c r="AT56" s="59">
        <v>1.55993</v>
      </c>
      <c r="AU56" s="59">
        <v>1.60941</v>
      </c>
      <c r="AV56" s="59">
        <v>1.58847</v>
      </c>
      <c r="AW56" s="59">
        <v>1.6325700000000001</v>
      </c>
      <c r="AX56" s="59">
        <v>1.5166299999999999</v>
      </c>
      <c r="AY56" s="59">
        <v>1.4168499999999999</v>
      </c>
      <c r="AZ56" s="59">
        <f t="shared" si="12"/>
        <v>1.5825339999999999</v>
      </c>
      <c r="BA56" s="49">
        <f t="shared" si="13"/>
        <v>0.13940706817087867</v>
      </c>
      <c r="BB56" s="60">
        <f t="shared" si="14"/>
        <v>1.4431269318291213</v>
      </c>
      <c r="BC56" s="60">
        <f t="shared" si="15"/>
        <v>1.7219410681708784</v>
      </c>
      <c r="BD56" s="59">
        <v>1.5258400000000001</v>
      </c>
      <c r="BE56" s="59">
        <v>1.6768700000000001</v>
      </c>
      <c r="BF56" s="59">
        <v>1.5405800000000001</v>
      </c>
      <c r="BG56" s="59">
        <v>1.5777399999999999</v>
      </c>
      <c r="BH56" s="59">
        <v>1.6057900000000001</v>
      </c>
      <c r="BI56" s="59">
        <v>1.5452399999999999</v>
      </c>
      <c r="BJ56" s="59">
        <v>1.5044999999999999</v>
      </c>
      <c r="BK56" s="59">
        <v>1.36714</v>
      </c>
      <c r="BL56" s="60">
        <v>1.3509800000000001</v>
      </c>
      <c r="BM56" s="59">
        <v>1.3923300000000001</v>
      </c>
      <c r="BN56" s="59">
        <v>1.3326</v>
      </c>
      <c r="BO56" s="61">
        <f t="shared" si="16"/>
        <v>1.4926918181818183</v>
      </c>
      <c r="BP56" s="49">
        <f t="shared" si="17"/>
        <v>0.21891152414836154</v>
      </c>
      <c r="BQ56" s="60">
        <f t="shared" si="18"/>
        <v>1.2737802940334568</v>
      </c>
      <c r="BR56" s="60">
        <f t="shared" si="19"/>
        <v>1.7116033423301797</v>
      </c>
    </row>
    <row r="57" spans="1:70" x14ac:dyDescent="0.35">
      <c r="A57" s="58">
        <v>5.6097599999999996</v>
      </c>
      <c r="B57" s="59">
        <v>2.7667199999999998</v>
      </c>
      <c r="C57" s="59">
        <v>2.8423400000000001</v>
      </c>
      <c r="D57" s="59">
        <v>2.6625200000000002</v>
      </c>
      <c r="E57" s="59">
        <v>2.6014699999999999</v>
      </c>
      <c r="F57" s="59">
        <v>2.7099299999999999</v>
      </c>
      <c r="G57" s="59">
        <v>2.6635300000000002</v>
      </c>
      <c r="H57" s="59">
        <v>2.5677500000000002</v>
      </c>
      <c r="I57" s="59">
        <v>2.49024</v>
      </c>
      <c r="J57" s="59">
        <v>2.5408499999999998</v>
      </c>
      <c r="K57" s="59">
        <v>2.6879300000000002</v>
      </c>
      <c r="L57" s="59">
        <f t="shared" si="1"/>
        <v>2.6533280000000001</v>
      </c>
      <c r="M57" s="49">
        <f t="shared" si="2"/>
        <v>0.20242014006516248</v>
      </c>
      <c r="N57" s="60">
        <f t="shared" si="3"/>
        <v>2.4509078599348375</v>
      </c>
      <c r="O57" s="60">
        <f t="shared" si="4"/>
        <v>2.8557481400651628</v>
      </c>
      <c r="P57" s="59">
        <v>3.0001699999999998</v>
      </c>
      <c r="Q57" s="59">
        <v>2.9887199999999998</v>
      </c>
      <c r="R57" s="59">
        <v>2.5563099999999999</v>
      </c>
      <c r="S57" s="59">
        <v>3.0452400000000002</v>
      </c>
      <c r="T57" s="59">
        <v>3.2003599999999999</v>
      </c>
      <c r="U57" s="59">
        <v>3.0210300000000001</v>
      </c>
      <c r="V57" s="59">
        <v>3.0724300000000002</v>
      </c>
      <c r="W57" s="59">
        <v>2.9942700000000002</v>
      </c>
      <c r="X57" s="59">
        <v>3.5727199999999999</v>
      </c>
      <c r="Y57" s="59">
        <f t="shared" si="5"/>
        <v>3.0501388888888892</v>
      </c>
      <c r="Z57" s="49">
        <f t="shared" si="6"/>
        <v>0.49454045743448144</v>
      </c>
      <c r="AA57" s="60">
        <f t="shared" si="7"/>
        <v>2.5555984314544076</v>
      </c>
      <c r="AB57" s="60">
        <f t="shared" si="8"/>
        <v>3.5446793463233708</v>
      </c>
      <c r="AC57" s="59">
        <v>2.41404</v>
      </c>
      <c r="AD57" s="59">
        <v>2.4685999999999999</v>
      </c>
      <c r="AE57" s="59">
        <v>2.4432499999999999</v>
      </c>
      <c r="AF57" s="59">
        <v>2.2133500000000002</v>
      </c>
      <c r="AG57" s="59">
        <v>1.6170800000000001</v>
      </c>
      <c r="AH57" s="59">
        <v>1.86084</v>
      </c>
      <c r="AI57" s="59">
        <v>1.9017299999999999</v>
      </c>
      <c r="AJ57" s="59">
        <v>1.96475</v>
      </c>
      <c r="AK57" s="59">
        <v>2.42991</v>
      </c>
      <c r="AL57" s="59">
        <f t="shared" si="9"/>
        <v>2.14595</v>
      </c>
      <c r="AM57" s="49">
        <f t="shared" si="0"/>
        <v>0.59740425159369315</v>
      </c>
      <c r="AN57" s="60">
        <f t="shared" si="10"/>
        <v>1.548545748406307</v>
      </c>
      <c r="AO57" s="60">
        <f t="shared" si="11"/>
        <v>2.7433542515936931</v>
      </c>
      <c r="AP57" s="59">
        <v>1.51102</v>
      </c>
      <c r="AQ57" s="59">
        <v>1.5147999999999999</v>
      </c>
      <c r="AR57" s="59">
        <v>1.5334000000000001</v>
      </c>
      <c r="AS57" s="59">
        <v>1.60016</v>
      </c>
      <c r="AT57" s="59">
        <v>1.47997</v>
      </c>
      <c r="AU57" s="59">
        <v>1.5383500000000001</v>
      </c>
      <c r="AV57" s="59">
        <v>1.5067900000000001</v>
      </c>
      <c r="AW57" s="59">
        <v>1.5521199999999999</v>
      </c>
      <c r="AX57" s="59">
        <v>1.42885</v>
      </c>
      <c r="AY57" s="59">
        <v>1.32823</v>
      </c>
      <c r="AZ57" s="59">
        <f t="shared" si="12"/>
        <v>1.4993690000000002</v>
      </c>
      <c r="BA57" s="49">
        <f t="shared" si="13"/>
        <v>0.14238800748658578</v>
      </c>
      <c r="BB57" s="60">
        <f t="shared" si="14"/>
        <v>1.3569809925134144</v>
      </c>
      <c r="BC57" s="60">
        <f t="shared" si="15"/>
        <v>1.6417570074865859</v>
      </c>
      <c r="BD57" s="59">
        <v>1.44675</v>
      </c>
      <c r="BE57" s="59">
        <v>1.5934699999999999</v>
      </c>
      <c r="BF57" s="59">
        <v>1.46689</v>
      </c>
      <c r="BG57" s="59">
        <v>1.49295</v>
      </c>
      <c r="BH57" s="59">
        <v>1.51807</v>
      </c>
      <c r="BI57" s="59">
        <v>1.4605900000000001</v>
      </c>
      <c r="BJ57" s="59">
        <v>1.4172199999999999</v>
      </c>
      <c r="BK57" s="59">
        <v>1.28145</v>
      </c>
      <c r="BL57" s="60">
        <v>1.26661</v>
      </c>
      <c r="BM57" s="59">
        <v>1.29898</v>
      </c>
      <c r="BN57" s="59">
        <v>1.24899</v>
      </c>
      <c r="BO57" s="61">
        <f t="shared" si="16"/>
        <v>1.4083609090909091</v>
      </c>
      <c r="BP57" s="49">
        <f t="shared" si="17"/>
        <v>0.22133929667196392</v>
      </c>
      <c r="BQ57" s="60">
        <f t="shared" si="18"/>
        <v>1.1870216124189452</v>
      </c>
      <c r="BR57" s="60">
        <f t="shared" si="19"/>
        <v>1.6297002057628729</v>
      </c>
    </row>
    <row r="58" spans="1:70" x14ac:dyDescent="0.35">
      <c r="A58" s="58">
        <v>6.1581999999999999</v>
      </c>
      <c r="B58" s="59">
        <v>2.7124600000000001</v>
      </c>
      <c r="C58" s="59">
        <v>2.9406699999999999</v>
      </c>
      <c r="D58" s="59">
        <v>2.66465</v>
      </c>
      <c r="E58" s="59">
        <v>2.6251500000000001</v>
      </c>
      <c r="F58" s="59">
        <v>2.7226900000000001</v>
      </c>
      <c r="G58" s="59">
        <v>2.7258</v>
      </c>
      <c r="H58" s="59">
        <v>2.6204800000000001</v>
      </c>
      <c r="I58" s="59">
        <v>2.5920899999999998</v>
      </c>
      <c r="J58" s="59">
        <v>2.5561600000000002</v>
      </c>
      <c r="K58" s="59">
        <v>2.6345999999999998</v>
      </c>
      <c r="L58" s="59">
        <f t="shared" si="1"/>
        <v>2.6794750000000001</v>
      </c>
      <c r="M58" s="49">
        <f t="shared" si="2"/>
        <v>0.20477526164065807</v>
      </c>
      <c r="N58" s="60">
        <f t="shared" si="3"/>
        <v>2.4746997383593419</v>
      </c>
      <c r="O58" s="60">
        <f t="shared" si="4"/>
        <v>2.8842502616406582</v>
      </c>
      <c r="P58" s="59">
        <v>3.1171099999999998</v>
      </c>
      <c r="Q58" s="59">
        <v>3.13923</v>
      </c>
      <c r="R58" s="59">
        <v>2.7053500000000001</v>
      </c>
      <c r="S58" s="59">
        <v>3.21462</v>
      </c>
      <c r="T58" s="59">
        <v>3.1403400000000001</v>
      </c>
      <c r="U58" s="59">
        <v>3.2475200000000002</v>
      </c>
      <c r="V58" s="59">
        <v>3.23211</v>
      </c>
      <c r="W58" s="59">
        <v>3.1277200000000001</v>
      </c>
      <c r="X58" s="59">
        <v>3.5552600000000001</v>
      </c>
      <c r="Y58" s="59">
        <f t="shared" si="5"/>
        <v>3.1643622222222221</v>
      </c>
      <c r="Z58" s="49">
        <f t="shared" si="6"/>
        <v>0.41220719447899856</v>
      </c>
      <c r="AA58" s="60">
        <f t="shared" si="7"/>
        <v>2.7521550277432234</v>
      </c>
      <c r="AB58" s="60">
        <f t="shared" si="8"/>
        <v>3.5765694167012207</v>
      </c>
      <c r="AC58" s="59">
        <v>2.4891800000000002</v>
      </c>
      <c r="AD58" s="59">
        <v>2.5683400000000001</v>
      </c>
      <c r="AE58" s="59">
        <v>2.53112</v>
      </c>
      <c r="AF58" s="59">
        <v>2.1904400000000002</v>
      </c>
      <c r="AG58" s="59">
        <v>1.5491200000000001</v>
      </c>
      <c r="AH58" s="59">
        <v>1.8224899999999999</v>
      </c>
      <c r="AI58" s="59">
        <v>1.8310900000000001</v>
      </c>
      <c r="AJ58" s="59">
        <v>1.87704</v>
      </c>
      <c r="AK58" s="59">
        <v>2.4335100000000001</v>
      </c>
      <c r="AL58" s="59">
        <f t="shared" si="9"/>
        <v>2.1435922222222223</v>
      </c>
      <c r="AM58" s="49">
        <f t="shared" si="0"/>
        <v>0.71847925316232586</v>
      </c>
      <c r="AN58" s="60">
        <f t="shared" si="10"/>
        <v>1.4251129690598965</v>
      </c>
      <c r="AO58" s="60">
        <f t="shared" si="11"/>
        <v>2.862071475384548</v>
      </c>
      <c r="AP58" s="59">
        <v>1.44136</v>
      </c>
      <c r="AQ58" s="59">
        <v>1.44835</v>
      </c>
      <c r="AR58" s="59">
        <v>1.46576</v>
      </c>
      <c r="AS58" s="59">
        <v>1.52651</v>
      </c>
      <c r="AT58" s="59">
        <v>1.4155599999999999</v>
      </c>
      <c r="AU58" s="59">
        <v>1.4806999999999999</v>
      </c>
      <c r="AV58" s="59">
        <v>1.4413199999999999</v>
      </c>
      <c r="AW58" s="59">
        <v>1.48627</v>
      </c>
      <c r="AX58" s="59">
        <v>1.3573900000000001</v>
      </c>
      <c r="AY58" s="59">
        <v>1.25515</v>
      </c>
      <c r="AZ58" s="59">
        <f t="shared" si="12"/>
        <v>1.431837</v>
      </c>
      <c r="BA58" s="49">
        <f t="shared" si="13"/>
        <v>0.1455241252988658</v>
      </c>
      <c r="BB58" s="60">
        <f t="shared" si="14"/>
        <v>1.2863128747011343</v>
      </c>
      <c r="BC58" s="60">
        <f t="shared" si="15"/>
        <v>1.5773611252988657</v>
      </c>
      <c r="BD58" s="59">
        <v>1.38306</v>
      </c>
      <c r="BE58" s="59">
        <v>1.52488</v>
      </c>
      <c r="BF58" s="59">
        <v>1.40825</v>
      </c>
      <c r="BG58" s="59">
        <v>1.42241</v>
      </c>
      <c r="BH58" s="59">
        <v>1.44489</v>
      </c>
      <c r="BI58" s="59">
        <v>1.3919900000000001</v>
      </c>
      <c r="BJ58" s="59">
        <v>1.3450599999999999</v>
      </c>
      <c r="BK58" s="59">
        <v>1.2105399999999999</v>
      </c>
      <c r="BL58" s="60">
        <v>1.19635</v>
      </c>
      <c r="BM58" s="59">
        <v>1.22078</v>
      </c>
      <c r="BN58" s="59">
        <v>1.17984</v>
      </c>
      <c r="BO58" s="61">
        <f t="shared" si="16"/>
        <v>1.3389136363636365</v>
      </c>
      <c r="BP58" s="49">
        <f t="shared" si="17"/>
        <v>0.22438731973130377</v>
      </c>
      <c r="BQ58" s="60">
        <f t="shared" si="18"/>
        <v>1.1145263166323327</v>
      </c>
      <c r="BR58" s="60">
        <f t="shared" si="19"/>
        <v>1.5633009560949402</v>
      </c>
    </row>
    <row r="59" spans="1:70" x14ac:dyDescent="0.35">
      <c r="A59" s="58">
        <v>6.7602500000000001</v>
      </c>
      <c r="B59" s="59">
        <v>2.6459199999999998</v>
      </c>
      <c r="C59" s="59">
        <v>3.0326200000000001</v>
      </c>
      <c r="D59" s="59">
        <v>2.6597400000000002</v>
      </c>
      <c r="E59" s="59">
        <v>2.64107</v>
      </c>
      <c r="F59" s="59">
        <v>2.7259899999999999</v>
      </c>
      <c r="G59" s="59">
        <v>2.78125</v>
      </c>
      <c r="H59" s="59">
        <v>2.6667900000000002</v>
      </c>
      <c r="I59" s="59">
        <v>2.6920099999999998</v>
      </c>
      <c r="J59" s="59">
        <v>2.5629599999999999</v>
      </c>
      <c r="K59" s="59">
        <v>2.5730400000000002</v>
      </c>
      <c r="L59" s="59">
        <f t="shared" si="1"/>
        <v>2.6981389999999998</v>
      </c>
      <c r="M59" s="49">
        <f t="shared" si="2"/>
        <v>0.25452880394171501</v>
      </c>
      <c r="N59" s="60">
        <f t="shared" si="3"/>
        <v>2.4436101960582848</v>
      </c>
      <c r="O59" s="60">
        <f t="shared" si="4"/>
        <v>2.9526678039417149</v>
      </c>
      <c r="P59" s="59">
        <v>3.2276500000000001</v>
      </c>
      <c r="Q59" s="59">
        <v>3.28349</v>
      </c>
      <c r="R59" s="59">
        <v>2.8525200000000002</v>
      </c>
      <c r="S59" s="59">
        <v>3.37906</v>
      </c>
      <c r="T59" s="59">
        <v>3.0713900000000001</v>
      </c>
      <c r="U59" s="59">
        <v>3.4738600000000002</v>
      </c>
      <c r="V59" s="59">
        <v>3.3833000000000002</v>
      </c>
      <c r="W59" s="59">
        <v>3.2563399999999998</v>
      </c>
      <c r="X59" s="59">
        <v>3.5212699999999999</v>
      </c>
      <c r="Y59" s="59">
        <f t="shared" si="5"/>
        <v>3.2720977777777782</v>
      </c>
      <c r="Z59" s="49">
        <f t="shared" si="6"/>
        <v>0.39173940360372533</v>
      </c>
      <c r="AA59" s="60">
        <f t="shared" si="7"/>
        <v>2.8803583741740528</v>
      </c>
      <c r="AB59" s="60">
        <f t="shared" si="8"/>
        <v>3.6638371813815036</v>
      </c>
      <c r="AC59" s="59">
        <v>2.5584799999999999</v>
      </c>
      <c r="AD59" s="59">
        <v>2.6626699999999999</v>
      </c>
      <c r="AE59" s="59">
        <v>2.6118899999999998</v>
      </c>
      <c r="AF59" s="59">
        <v>2.15951</v>
      </c>
      <c r="AG59" s="59">
        <v>1.4868300000000001</v>
      </c>
      <c r="AH59" s="59">
        <v>1.7861199999999999</v>
      </c>
      <c r="AI59" s="59">
        <v>1.7641199999999999</v>
      </c>
      <c r="AJ59" s="59">
        <v>1.79748</v>
      </c>
      <c r="AK59" s="59">
        <v>2.43832</v>
      </c>
      <c r="AL59" s="59">
        <f t="shared" si="9"/>
        <v>2.1406022222222223</v>
      </c>
      <c r="AM59" s="49">
        <f t="shared" si="0"/>
        <v>0.83555161765029862</v>
      </c>
      <c r="AN59" s="60">
        <f t="shared" si="10"/>
        <v>1.3050506045719237</v>
      </c>
      <c r="AO59" s="60">
        <f t="shared" si="11"/>
        <v>2.9761538398725209</v>
      </c>
      <c r="AP59" s="59">
        <v>1.3792899999999999</v>
      </c>
      <c r="AQ59" s="59">
        <v>1.3892500000000001</v>
      </c>
      <c r="AR59" s="59">
        <v>1.4056999999999999</v>
      </c>
      <c r="AS59" s="59">
        <v>1.4597</v>
      </c>
      <c r="AT59" s="59">
        <v>1.3581799999999999</v>
      </c>
      <c r="AU59" s="59">
        <v>1.4278599999999999</v>
      </c>
      <c r="AV59" s="59">
        <v>1.3833899999999999</v>
      </c>
      <c r="AW59" s="59">
        <v>1.4260299999999999</v>
      </c>
      <c r="AX59" s="59">
        <v>1.29372</v>
      </c>
      <c r="AY59" s="59">
        <v>1.18946</v>
      </c>
      <c r="AZ59" s="59">
        <f t="shared" si="12"/>
        <v>1.3712579999999999</v>
      </c>
      <c r="BA59" s="49">
        <f t="shared" si="13"/>
        <v>0.14829847734889257</v>
      </c>
      <c r="BB59" s="60">
        <f t="shared" si="14"/>
        <v>1.2229595226511072</v>
      </c>
      <c r="BC59" s="60">
        <f t="shared" si="15"/>
        <v>1.5195564773488925</v>
      </c>
      <c r="BD59" s="59">
        <v>1.32606</v>
      </c>
      <c r="BE59" s="59">
        <v>1.46261</v>
      </c>
      <c r="BF59" s="59">
        <v>1.35592</v>
      </c>
      <c r="BG59" s="59">
        <v>1.3597600000000001</v>
      </c>
      <c r="BH59" s="59">
        <v>1.3794200000000001</v>
      </c>
      <c r="BI59" s="59">
        <v>1.33107</v>
      </c>
      <c r="BJ59" s="59">
        <v>1.27983</v>
      </c>
      <c r="BK59" s="59">
        <v>1.147</v>
      </c>
      <c r="BL59" s="60">
        <v>1.13276</v>
      </c>
      <c r="BM59" s="59">
        <v>1.1504700000000001</v>
      </c>
      <c r="BN59" s="59">
        <v>1.11771</v>
      </c>
      <c r="BO59" s="61">
        <f t="shared" si="16"/>
        <v>1.2766009090909092</v>
      </c>
      <c r="BP59" s="49">
        <f t="shared" si="17"/>
        <v>0.22759097321203955</v>
      </c>
      <c r="BQ59" s="60">
        <f t="shared" si="18"/>
        <v>1.0490099358788696</v>
      </c>
      <c r="BR59" s="60">
        <f t="shared" si="19"/>
        <v>1.5041918823029488</v>
      </c>
    </row>
    <row r="60" spans="1:70" x14ac:dyDescent="0.35">
      <c r="A60" s="58">
        <v>7.42117</v>
      </c>
      <c r="B60" s="59">
        <v>2.56359</v>
      </c>
      <c r="C60" s="59">
        <v>3.1175700000000002</v>
      </c>
      <c r="D60" s="59">
        <v>2.6459199999999998</v>
      </c>
      <c r="E60" s="59">
        <v>2.6470799999999999</v>
      </c>
      <c r="F60" s="59">
        <v>2.7170100000000001</v>
      </c>
      <c r="G60" s="59">
        <v>2.8273100000000002</v>
      </c>
      <c r="H60" s="59">
        <v>2.70506</v>
      </c>
      <c r="I60" s="59">
        <v>2.7907899999999999</v>
      </c>
      <c r="J60" s="59">
        <v>2.5586099999999998</v>
      </c>
      <c r="K60" s="59">
        <v>2.5008499999999998</v>
      </c>
      <c r="L60" s="59">
        <f t="shared" si="1"/>
        <v>2.7073790000000004</v>
      </c>
      <c r="M60" s="49">
        <f t="shared" si="2"/>
        <v>0.33619668522458718</v>
      </c>
      <c r="N60" s="60">
        <f t="shared" si="3"/>
        <v>2.3711823147754134</v>
      </c>
      <c r="O60" s="60">
        <f t="shared" si="4"/>
        <v>3.0435756852245874</v>
      </c>
      <c r="P60" s="59">
        <v>3.3315100000000002</v>
      </c>
      <c r="Q60" s="59">
        <v>3.4222000000000001</v>
      </c>
      <c r="R60" s="59">
        <v>2.9990999999999999</v>
      </c>
      <c r="S60" s="59">
        <v>3.53911</v>
      </c>
      <c r="T60" s="59">
        <v>2.9914800000000001</v>
      </c>
      <c r="U60" s="59">
        <v>3.7005300000000001</v>
      </c>
      <c r="V60" s="59">
        <v>3.5276399999999999</v>
      </c>
      <c r="W60" s="59">
        <v>3.38103</v>
      </c>
      <c r="X60" s="59">
        <v>3.4695999999999998</v>
      </c>
      <c r="Y60" s="59">
        <f t="shared" si="5"/>
        <v>3.3735777777777773</v>
      </c>
      <c r="Z60" s="49">
        <f t="shared" si="6"/>
        <v>0.45101159362065951</v>
      </c>
      <c r="AA60" s="60">
        <f t="shared" si="7"/>
        <v>2.9225661841571178</v>
      </c>
      <c r="AB60" s="60">
        <f t="shared" si="8"/>
        <v>3.8245893713984369</v>
      </c>
      <c r="AC60" s="59">
        <v>2.62154</v>
      </c>
      <c r="AD60" s="59">
        <v>2.7523599999999999</v>
      </c>
      <c r="AE60" s="59">
        <v>2.6845599999999998</v>
      </c>
      <c r="AF60" s="59">
        <v>2.1196000000000002</v>
      </c>
      <c r="AG60" s="59">
        <v>1.43268</v>
      </c>
      <c r="AH60" s="59">
        <v>1.7533000000000001</v>
      </c>
      <c r="AI60" s="59">
        <v>1.7013499999999999</v>
      </c>
      <c r="AJ60" s="59">
        <v>1.72672</v>
      </c>
      <c r="AK60" s="59">
        <v>2.4444599999999999</v>
      </c>
      <c r="AL60" s="59">
        <f t="shared" si="9"/>
        <v>2.1373966666666662</v>
      </c>
      <c r="AM60" s="49">
        <f t="shared" si="0"/>
        <v>0.94504905071994594</v>
      </c>
      <c r="AN60" s="60">
        <f t="shared" si="10"/>
        <v>1.1923476159467201</v>
      </c>
      <c r="AO60" s="60">
        <f t="shared" si="11"/>
        <v>3.0824457173866122</v>
      </c>
      <c r="AP60" s="59">
        <v>1.3272999999999999</v>
      </c>
      <c r="AQ60" s="59">
        <v>1.3398600000000001</v>
      </c>
      <c r="AR60" s="59">
        <v>1.3555699999999999</v>
      </c>
      <c r="AS60" s="59">
        <v>1.4023000000000001</v>
      </c>
      <c r="AT60" s="59">
        <v>1.3103</v>
      </c>
      <c r="AU60" s="59">
        <v>1.3823700000000001</v>
      </c>
      <c r="AV60" s="59">
        <v>1.3355600000000001</v>
      </c>
      <c r="AW60" s="59">
        <v>1.37548</v>
      </c>
      <c r="AX60" s="59">
        <v>1.24047</v>
      </c>
      <c r="AY60" s="59">
        <v>1.1345700000000001</v>
      </c>
      <c r="AZ60" s="59">
        <f t="shared" si="12"/>
        <v>1.3203780000000001</v>
      </c>
      <c r="BA60" s="49">
        <f t="shared" si="13"/>
        <v>0.15033077178009832</v>
      </c>
      <c r="BB60" s="60">
        <f t="shared" si="14"/>
        <v>1.1700472282199017</v>
      </c>
      <c r="BC60" s="60">
        <f t="shared" si="15"/>
        <v>1.4707087717800984</v>
      </c>
      <c r="BD60" s="59">
        <v>1.27834</v>
      </c>
      <c r="BE60" s="59">
        <v>1.4091</v>
      </c>
      <c r="BF60" s="59">
        <v>1.3115699999999999</v>
      </c>
      <c r="BG60" s="59">
        <v>1.30593</v>
      </c>
      <c r="BH60" s="59">
        <v>1.32287</v>
      </c>
      <c r="BI60" s="59">
        <v>1.2804800000000001</v>
      </c>
      <c r="BJ60" s="59">
        <v>1.22472</v>
      </c>
      <c r="BK60" s="59">
        <v>1.09334</v>
      </c>
      <c r="BL60" s="60">
        <v>1.0789899999999999</v>
      </c>
      <c r="BM60" s="59">
        <v>1.0907100000000001</v>
      </c>
      <c r="BN60" s="59">
        <v>1.06457</v>
      </c>
      <c r="BO60" s="61">
        <f t="shared" si="16"/>
        <v>1.2236927272727272</v>
      </c>
      <c r="BP60" s="49">
        <f t="shared" si="17"/>
        <v>0.23029207322100725</v>
      </c>
      <c r="BQ60" s="60">
        <f t="shared" si="18"/>
        <v>0.99340065405171996</v>
      </c>
      <c r="BR60" s="60">
        <f t="shared" si="19"/>
        <v>1.4539848004937344</v>
      </c>
    </row>
    <row r="61" spans="1:70" x14ac:dyDescent="0.35">
      <c r="A61" s="58">
        <v>8.1466899999999995</v>
      </c>
      <c r="B61" s="59">
        <v>2.4632800000000001</v>
      </c>
      <c r="C61" s="59">
        <v>3.1886999999999999</v>
      </c>
      <c r="D61" s="59">
        <v>2.6192199999999999</v>
      </c>
      <c r="E61" s="59">
        <v>2.6384500000000002</v>
      </c>
      <c r="F61" s="59">
        <v>2.69041</v>
      </c>
      <c r="G61" s="59">
        <v>2.8567300000000002</v>
      </c>
      <c r="H61" s="59">
        <v>2.72932</v>
      </c>
      <c r="I61" s="59">
        <v>2.88225</v>
      </c>
      <c r="J61" s="59">
        <v>2.5379399999999999</v>
      </c>
      <c r="K61" s="59">
        <v>2.4175</v>
      </c>
      <c r="L61" s="59">
        <f t="shared" si="1"/>
        <v>2.7023800000000002</v>
      </c>
      <c r="M61" s="49">
        <f t="shared" si="2"/>
        <v>0.43355363903443361</v>
      </c>
      <c r="N61" s="60">
        <f t="shared" si="3"/>
        <v>2.2688263609655666</v>
      </c>
      <c r="O61" s="60">
        <f t="shared" si="4"/>
        <v>3.1359336390344339</v>
      </c>
      <c r="P61" s="59">
        <v>3.4233099999999999</v>
      </c>
      <c r="Q61" s="59">
        <v>3.54813</v>
      </c>
      <c r="R61" s="59">
        <v>3.13802</v>
      </c>
      <c r="S61" s="59">
        <v>3.68682</v>
      </c>
      <c r="T61" s="59">
        <v>2.89954</v>
      </c>
      <c r="U61" s="59">
        <v>3.91798</v>
      </c>
      <c r="V61" s="59">
        <v>3.65679</v>
      </c>
      <c r="W61" s="59">
        <v>3.49498</v>
      </c>
      <c r="X61" s="59">
        <v>3.3970500000000001</v>
      </c>
      <c r="Y61" s="59">
        <f t="shared" si="5"/>
        <v>3.4625133333333329</v>
      </c>
      <c r="Z61" s="49">
        <f t="shared" si="6"/>
        <v>0.57035986036108033</v>
      </c>
      <c r="AA61" s="60">
        <f t="shared" si="7"/>
        <v>2.8921534729722524</v>
      </c>
      <c r="AB61" s="60">
        <f t="shared" si="8"/>
        <v>4.0328731936944129</v>
      </c>
      <c r="AC61" s="59">
        <v>2.6721599999999999</v>
      </c>
      <c r="AD61" s="59">
        <v>2.8307699999999998</v>
      </c>
      <c r="AE61" s="59">
        <v>2.7420800000000001</v>
      </c>
      <c r="AF61" s="59">
        <v>2.06915</v>
      </c>
      <c r="AG61" s="59">
        <v>1.3892</v>
      </c>
      <c r="AH61" s="59">
        <v>1.72438</v>
      </c>
      <c r="AI61" s="59">
        <v>1.64418</v>
      </c>
      <c r="AJ61" s="59">
        <v>1.66709</v>
      </c>
      <c r="AK61" s="59">
        <v>2.4494400000000001</v>
      </c>
      <c r="AL61" s="59">
        <f t="shared" si="9"/>
        <v>2.13205</v>
      </c>
      <c r="AM61" s="49">
        <f t="shared" si="0"/>
        <v>1.0390131564561129</v>
      </c>
      <c r="AN61" s="60">
        <f t="shared" si="10"/>
        <v>1.0930368435438871</v>
      </c>
      <c r="AO61" s="60">
        <f t="shared" si="11"/>
        <v>3.1710631564561131</v>
      </c>
      <c r="AP61" s="59">
        <v>1.2887900000000001</v>
      </c>
      <c r="AQ61" s="59">
        <v>1.30244</v>
      </c>
      <c r="AR61" s="59">
        <v>1.3176600000000001</v>
      </c>
      <c r="AS61" s="59">
        <v>1.3571500000000001</v>
      </c>
      <c r="AT61" s="59">
        <v>1.2741800000000001</v>
      </c>
      <c r="AU61" s="59">
        <v>1.34676</v>
      </c>
      <c r="AV61" s="59">
        <v>1.3004100000000001</v>
      </c>
      <c r="AW61" s="59">
        <v>1.33761</v>
      </c>
      <c r="AX61" s="59">
        <v>1.2004900000000001</v>
      </c>
      <c r="AY61" s="59">
        <v>1.0941799999999999</v>
      </c>
      <c r="AZ61" s="59">
        <f t="shared" si="12"/>
        <v>1.2819670000000001</v>
      </c>
      <c r="BA61" s="49">
        <f t="shared" si="13"/>
        <v>0.15098302899332763</v>
      </c>
      <c r="BB61" s="60">
        <f t="shared" si="14"/>
        <v>1.1309839710066725</v>
      </c>
      <c r="BC61" s="60">
        <f t="shared" si="15"/>
        <v>1.4329500289933277</v>
      </c>
      <c r="BD61" s="59">
        <v>1.24278</v>
      </c>
      <c r="BE61" s="59">
        <v>1.36666</v>
      </c>
      <c r="BF61" s="59">
        <v>1.2767200000000001</v>
      </c>
      <c r="BG61" s="59">
        <v>1.2627999999999999</v>
      </c>
      <c r="BH61" s="59">
        <v>1.27766</v>
      </c>
      <c r="BI61" s="59">
        <v>1.2427900000000001</v>
      </c>
      <c r="BJ61" s="59">
        <v>1.1832100000000001</v>
      </c>
      <c r="BK61" s="59">
        <v>1.05294</v>
      </c>
      <c r="BL61" s="60">
        <v>1.0384100000000001</v>
      </c>
      <c r="BM61" s="59">
        <v>1.04555</v>
      </c>
      <c r="BN61" s="59">
        <v>1.02315</v>
      </c>
      <c r="BO61" s="61">
        <f t="shared" si="16"/>
        <v>1.1829700000000001</v>
      </c>
      <c r="BP61" s="49">
        <f t="shared" si="17"/>
        <v>0.23140512526735446</v>
      </c>
      <c r="BQ61" s="60">
        <f t="shared" si="18"/>
        <v>0.95156487473264562</v>
      </c>
      <c r="BR61" s="60">
        <f t="shared" si="19"/>
        <v>1.4143751252673544</v>
      </c>
    </row>
    <row r="62" spans="1:70" x14ac:dyDescent="0.35">
      <c r="A62" s="58">
        <v>8.9431499999999993</v>
      </c>
      <c r="B62" s="59">
        <v>2.3453499999999998</v>
      </c>
      <c r="C62" s="59">
        <v>3.2395700000000001</v>
      </c>
      <c r="D62" s="59">
        <v>2.5767699999999998</v>
      </c>
      <c r="E62" s="59">
        <v>2.6122200000000002</v>
      </c>
      <c r="F62" s="59">
        <v>2.64262</v>
      </c>
      <c r="G62" s="59">
        <v>2.8634499999999998</v>
      </c>
      <c r="H62" s="59">
        <v>2.7347399999999999</v>
      </c>
      <c r="I62" s="59">
        <v>2.9606699999999999</v>
      </c>
      <c r="J62" s="59">
        <v>2.4964900000000001</v>
      </c>
      <c r="K62" s="59">
        <v>2.32362</v>
      </c>
      <c r="L62" s="59">
        <f t="shared" si="1"/>
        <v>2.6795500000000003</v>
      </c>
      <c r="M62" s="49">
        <f t="shared" si="2"/>
        <v>0.53585955309203925</v>
      </c>
      <c r="N62" s="60">
        <f t="shared" si="3"/>
        <v>2.1436904469079612</v>
      </c>
      <c r="O62" s="60">
        <f t="shared" si="4"/>
        <v>3.2154095530920395</v>
      </c>
      <c r="P62" s="59">
        <v>3.49661</v>
      </c>
      <c r="Q62" s="59">
        <v>3.65246</v>
      </c>
      <c r="R62" s="59">
        <v>3.2623099999999998</v>
      </c>
      <c r="S62" s="59">
        <v>3.8116599999999998</v>
      </c>
      <c r="T62" s="59">
        <v>2.7940900000000002</v>
      </c>
      <c r="U62" s="59">
        <v>4.1130300000000002</v>
      </c>
      <c r="V62" s="59">
        <v>3.7602899999999999</v>
      </c>
      <c r="W62" s="59">
        <v>3.5895600000000001</v>
      </c>
      <c r="X62" s="59">
        <v>3.3000799999999999</v>
      </c>
      <c r="Y62" s="59">
        <f t="shared" si="5"/>
        <v>3.5311211111111107</v>
      </c>
      <c r="Z62" s="49">
        <f t="shared" si="6"/>
        <v>0.71740951159599398</v>
      </c>
      <c r="AA62" s="60">
        <f t="shared" si="7"/>
        <v>2.8137115995151167</v>
      </c>
      <c r="AB62" s="60">
        <f t="shared" si="8"/>
        <v>4.2485306227071042</v>
      </c>
      <c r="AC62" s="59">
        <v>2.7054</v>
      </c>
      <c r="AD62" s="59">
        <v>2.8917999999999999</v>
      </c>
      <c r="AE62" s="59">
        <v>2.7786400000000002</v>
      </c>
      <c r="AF62" s="59">
        <v>2.0089299999999999</v>
      </c>
      <c r="AG62" s="59">
        <v>1.35839</v>
      </c>
      <c r="AH62" s="59">
        <v>1.6998800000000001</v>
      </c>
      <c r="AI62" s="59">
        <v>1.5927</v>
      </c>
      <c r="AJ62" s="59">
        <v>1.61816</v>
      </c>
      <c r="AK62" s="59">
        <v>2.4497</v>
      </c>
      <c r="AL62" s="59">
        <f t="shared" si="9"/>
        <v>2.1226222222222222</v>
      </c>
      <c r="AM62" s="49">
        <f t="shared" si="0"/>
        <v>1.1114737128206678</v>
      </c>
      <c r="AN62" s="60">
        <f t="shared" si="10"/>
        <v>1.0111485094015544</v>
      </c>
      <c r="AO62" s="60">
        <f t="shared" si="11"/>
        <v>3.2340959350428902</v>
      </c>
      <c r="AP62" s="59">
        <v>1.2666500000000001</v>
      </c>
      <c r="AQ62" s="59">
        <v>1.2779400000000001</v>
      </c>
      <c r="AR62" s="59">
        <v>1.29315</v>
      </c>
      <c r="AS62" s="59">
        <v>1.3263100000000001</v>
      </c>
      <c r="AT62" s="59">
        <v>1.2505299999999999</v>
      </c>
      <c r="AU62" s="59">
        <v>1.3228599999999999</v>
      </c>
      <c r="AV62" s="59">
        <v>1.2791600000000001</v>
      </c>
      <c r="AW62" s="59">
        <v>1.3132900000000001</v>
      </c>
      <c r="AX62" s="59">
        <v>1.17499</v>
      </c>
      <c r="AY62" s="59">
        <v>1.0709599999999999</v>
      </c>
      <c r="AZ62" s="59">
        <f t="shared" si="12"/>
        <v>1.257584</v>
      </c>
      <c r="BA62" s="49">
        <f t="shared" si="13"/>
        <v>0.14968559855911329</v>
      </c>
      <c r="BB62" s="60">
        <f t="shared" si="14"/>
        <v>1.1078984014408868</v>
      </c>
      <c r="BC62" s="60">
        <f t="shared" si="15"/>
        <v>1.4072695985591133</v>
      </c>
      <c r="BD62" s="59">
        <v>1.2225999999999999</v>
      </c>
      <c r="BE62" s="59">
        <v>1.3372900000000001</v>
      </c>
      <c r="BF62" s="59">
        <v>1.25214</v>
      </c>
      <c r="BG62" s="59">
        <v>1.2330399999999999</v>
      </c>
      <c r="BH62" s="59">
        <v>1.24651</v>
      </c>
      <c r="BI62" s="59">
        <v>1.21885</v>
      </c>
      <c r="BJ62" s="59">
        <v>1.1569499999999999</v>
      </c>
      <c r="BK62" s="59">
        <v>1.0281899999999999</v>
      </c>
      <c r="BL62" s="60">
        <v>1.0123800000000001</v>
      </c>
      <c r="BM62" s="59">
        <v>1.0174000000000001</v>
      </c>
      <c r="BN62" s="59">
        <v>0.99496499999999999</v>
      </c>
      <c r="BO62" s="61">
        <f t="shared" si="16"/>
        <v>1.1563922727272729</v>
      </c>
      <c r="BP62" s="49">
        <f t="shared" si="17"/>
        <v>0.23098635100816262</v>
      </c>
      <c r="BQ62" s="60">
        <f t="shared" si="18"/>
        <v>0.92540592171911018</v>
      </c>
      <c r="BR62" s="60">
        <f t="shared" si="19"/>
        <v>1.3873786237354355</v>
      </c>
    </row>
    <row r="63" spans="1:70" x14ac:dyDescent="0.35">
      <c r="A63" s="58">
        <v>9.8174799999999998</v>
      </c>
      <c r="B63" s="59">
        <v>2.2098300000000002</v>
      </c>
      <c r="C63" s="59">
        <v>3.2715100000000001</v>
      </c>
      <c r="D63" s="59">
        <v>2.51708</v>
      </c>
      <c r="E63" s="59">
        <v>2.56786</v>
      </c>
      <c r="F63" s="59">
        <v>2.5767600000000002</v>
      </c>
      <c r="G63" s="59">
        <v>2.8458999999999999</v>
      </c>
      <c r="H63" s="59">
        <v>2.7206100000000002</v>
      </c>
      <c r="I63" s="59">
        <v>3.0283899999999999</v>
      </c>
      <c r="J63" s="59">
        <v>2.4303699999999999</v>
      </c>
      <c r="K63" s="59">
        <v>2.21753</v>
      </c>
      <c r="L63" s="59">
        <f t="shared" si="1"/>
        <v>2.6385840000000003</v>
      </c>
      <c r="M63" s="49">
        <f t="shared" si="2"/>
        <v>0.64196855812103337</v>
      </c>
      <c r="N63" s="60">
        <f t="shared" si="3"/>
        <v>1.996615441878967</v>
      </c>
      <c r="O63" s="60">
        <f t="shared" si="4"/>
        <v>3.2805525581210335</v>
      </c>
      <c r="P63" s="59">
        <v>3.5551900000000001</v>
      </c>
      <c r="Q63" s="59">
        <v>3.7372000000000001</v>
      </c>
      <c r="R63" s="59">
        <v>3.3762300000000001</v>
      </c>
      <c r="S63" s="59">
        <v>3.91398</v>
      </c>
      <c r="T63" s="59">
        <v>2.6732300000000002</v>
      </c>
      <c r="U63" s="59">
        <v>4.2851400000000002</v>
      </c>
      <c r="V63" s="59">
        <v>3.8371599999999999</v>
      </c>
      <c r="W63" s="59">
        <v>3.6656599999999999</v>
      </c>
      <c r="X63" s="59">
        <v>3.1791100000000001</v>
      </c>
      <c r="Y63" s="59">
        <f t="shared" si="5"/>
        <v>3.5803222222222226</v>
      </c>
      <c r="Z63" s="49">
        <f t="shared" si="6"/>
        <v>0.87737670631276143</v>
      </c>
      <c r="AA63" s="60">
        <f t="shared" si="7"/>
        <v>2.7029455159094611</v>
      </c>
      <c r="AB63" s="60">
        <f t="shared" si="8"/>
        <v>4.4576989285349837</v>
      </c>
      <c r="AC63" s="59">
        <v>2.7229199999999998</v>
      </c>
      <c r="AD63" s="59">
        <v>2.9358900000000001</v>
      </c>
      <c r="AE63" s="59">
        <v>2.7953899999999998</v>
      </c>
      <c r="AF63" s="59">
        <v>1.9403600000000001</v>
      </c>
      <c r="AG63" s="59">
        <v>1.3373999999999999</v>
      </c>
      <c r="AH63" s="59">
        <v>1.6778900000000001</v>
      </c>
      <c r="AI63" s="59">
        <v>1.5417099999999999</v>
      </c>
      <c r="AJ63" s="59">
        <v>1.5708899999999999</v>
      </c>
      <c r="AK63" s="59">
        <v>2.4420299999999999</v>
      </c>
      <c r="AL63" s="59">
        <f t="shared" si="9"/>
        <v>2.1071644444444444</v>
      </c>
      <c r="AM63" s="49">
        <f t="shared" si="0"/>
        <v>1.1668946226863519</v>
      </c>
      <c r="AN63" s="60">
        <f t="shared" si="10"/>
        <v>0.94026982175809248</v>
      </c>
      <c r="AO63" s="60">
        <f t="shared" si="11"/>
        <v>3.2740590671307963</v>
      </c>
      <c r="AP63" s="59">
        <v>1.2578</v>
      </c>
      <c r="AQ63" s="59">
        <v>1.26237</v>
      </c>
      <c r="AR63" s="59">
        <v>1.2783599999999999</v>
      </c>
      <c r="AS63" s="59">
        <v>1.3073600000000001</v>
      </c>
      <c r="AT63" s="59">
        <v>1.2350699999999999</v>
      </c>
      <c r="AU63" s="59">
        <v>1.3078700000000001</v>
      </c>
      <c r="AV63" s="59">
        <v>1.26752</v>
      </c>
      <c r="AW63" s="59">
        <v>1.2971699999999999</v>
      </c>
      <c r="AX63" s="59">
        <v>1.1592899999999999</v>
      </c>
      <c r="AY63" s="59">
        <v>1.06067</v>
      </c>
      <c r="AZ63" s="59">
        <f t="shared" si="12"/>
        <v>1.2433480000000001</v>
      </c>
      <c r="BA63" s="49">
        <f t="shared" si="13"/>
        <v>0.14702894838772398</v>
      </c>
      <c r="BB63" s="60">
        <f t="shared" si="14"/>
        <v>1.0963190516122761</v>
      </c>
      <c r="BC63" s="60">
        <f t="shared" si="15"/>
        <v>1.3903769483877242</v>
      </c>
      <c r="BD63" s="59">
        <v>1.2156800000000001</v>
      </c>
      <c r="BE63" s="59">
        <v>1.31881</v>
      </c>
      <c r="BF63" s="59">
        <v>1.2342299999999999</v>
      </c>
      <c r="BG63" s="59">
        <v>1.2174199999999999</v>
      </c>
      <c r="BH63" s="59">
        <v>1.22943</v>
      </c>
      <c r="BI63" s="59">
        <v>1.2037599999999999</v>
      </c>
      <c r="BJ63" s="59">
        <v>1.1407499999999999</v>
      </c>
      <c r="BK63" s="59">
        <v>1.01535</v>
      </c>
      <c r="BL63" s="60">
        <v>0.99538000000000004</v>
      </c>
      <c r="BM63" s="59">
        <v>1.0017400000000001</v>
      </c>
      <c r="BN63" s="59">
        <v>0.97557099999999997</v>
      </c>
      <c r="BO63" s="61">
        <f t="shared" si="16"/>
        <v>1.1407382727272728</v>
      </c>
      <c r="BP63" s="49">
        <f t="shared" si="17"/>
        <v>0.23138833774979056</v>
      </c>
      <c r="BQ63" s="60">
        <f t="shared" si="18"/>
        <v>0.90934993497748229</v>
      </c>
      <c r="BR63" s="60">
        <f t="shared" si="19"/>
        <v>1.3721266104770633</v>
      </c>
    </row>
    <row r="64" spans="1:70" x14ac:dyDescent="0.35">
      <c r="A64" s="58">
        <v>10.7773</v>
      </c>
      <c r="B64" s="59">
        <v>2.0346600000000001</v>
      </c>
      <c r="C64" s="59">
        <v>3.2595700000000001</v>
      </c>
      <c r="D64" s="59">
        <v>2.4147500000000002</v>
      </c>
      <c r="E64" s="59">
        <v>2.48109</v>
      </c>
      <c r="F64" s="59">
        <v>2.4792800000000002</v>
      </c>
      <c r="G64" s="59">
        <v>2.77908</v>
      </c>
      <c r="H64" s="59">
        <v>2.6630699999999998</v>
      </c>
      <c r="I64" s="59">
        <v>3.06352</v>
      </c>
      <c r="J64" s="59">
        <v>2.31365</v>
      </c>
      <c r="K64" s="59">
        <v>2.0721500000000002</v>
      </c>
      <c r="L64" s="59">
        <f t="shared" si="1"/>
        <v>2.5560820000000004</v>
      </c>
      <c r="M64" s="49">
        <f t="shared" si="2"/>
        <v>0.7509739460087772</v>
      </c>
      <c r="N64" s="60">
        <f t="shared" si="3"/>
        <v>1.8051080539912232</v>
      </c>
      <c r="O64" s="60">
        <f t="shared" si="4"/>
        <v>3.3070559460087776</v>
      </c>
      <c r="P64" s="59">
        <v>3.5791900000000001</v>
      </c>
      <c r="Q64" s="59">
        <v>3.7782499999999999</v>
      </c>
      <c r="R64" s="59">
        <v>3.4604599999999999</v>
      </c>
      <c r="S64" s="59">
        <v>3.9671400000000001</v>
      </c>
      <c r="T64" s="59">
        <v>2.5070999999999999</v>
      </c>
      <c r="U64" s="59">
        <v>4.4055200000000001</v>
      </c>
      <c r="V64" s="59">
        <v>3.8587799999999999</v>
      </c>
      <c r="W64" s="59">
        <v>3.69733</v>
      </c>
      <c r="X64" s="59">
        <v>3.0081000000000002</v>
      </c>
      <c r="Y64" s="59">
        <f t="shared" si="5"/>
        <v>3.5846522222222226</v>
      </c>
      <c r="Z64" s="49">
        <f t="shared" si="6"/>
        <v>1.0444409517813855</v>
      </c>
      <c r="AA64" s="60">
        <f t="shared" si="7"/>
        <v>2.5402112704408371</v>
      </c>
      <c r="AB64" s="60">
        <f t="shared" si="8"/>
        <v>4.6290931740036081</v>
      </c>
      <c r="AC64" s="59">
        <v>2.7053099999999999</v>
      </c>
      <c r="AD64" s="59">
        <v>2.9400900000000001</v>
      </c>
      <c r="AE64" s="59">
        <v>2.77271</v>
      </c>
      <c r="AF64" s="59">
        <v>1.8450599999999999</v>
      </c>
      <c r="AG64" s="59">
        <v>1.3029599999999999</v>
      </c>
      <c r="AH64" s="59">
        <v>1.6351800000000001</v>
      </c>
      <c r="AI64" s="59">
        <v>1.46461</v>
      </c>
      <c r="AJ64" s="59">
        <v>1.4917</v>
      </c>
      <c r="AK64" s="59">
        <v>2.3963299999999998</v>
      </c>
      <c r="AL64" s="59">
        <f t="shared" si="9"/>
        <v>2.06155</v>
      </c>
      <c r="AM64" s="49">
        <f t="shared" si="0"/>
        <v>1.2090896730644549</v>
      </c>
      <c r="AN64" s="60">
        <f t="shared" si="10"/>
        <v>0.85246032693554508</v>
      </c>
      <c r="AO64" s="60">
        <f t="shared" si="11"/>
        <v>3.2706396730644549</v>
      </c>
      <c r="AP64" s="59">
        <v>1.2375799999999999</v>
      </c>
      <c r="AQ64" s="59">
        <v>1.2325699999999999</v>
      </c>
      <c r="AR64" s="59">
        <v>1.24993</v>
      </c>
      <c r="AS64" s="59">
        <v>1.2778</v>
      </c>
      <c r="AT64" s="59">
        <v>1.20499</v>
      </c>
      <c r="AU64" s="59">
        <v>1.2793099999999999</v>
      </c>
      <c r="AV64" s="59">
        <v>1.24133</v>
      </c>
      <c r="AW64" s="59">
        <v>1.2637499999999999</v>
      </c>
      <c r="AX64" s="59">
        <v>1.12968</v>
      </c>
      <c r="AY64" s="59">
        <v>1.03979</v>
      </c>
      <c r="AZ64" s="59">
        <f t="shared" si="12"/>
        <v>1.2156730000000002</v>
      </c>
      <c r="BA64" s="49">
        <f t="shared" si="13"/>
        <v>0.14319473595073248</v>
      </c>
      <c r="BB64" s="60">
        <f t="shared" si="14"/>
        <v>1.0724782640492678</v>
      </c>
      <c r="BC64" s="60">
        <f t="shared" si="15"/>
        <v>1.3588677359507326</v>
      </c>
      <c r="BD64" s="59">
        <v>1.19957</v>
      </c>
      <c r="BE64" s="59">
        <v>1.2892999999999999</v>
      </c>
      <c r="BF64" s="59">
        <v>1.2015899999999999</v>
      </c>
      <c r="BG64" s="59">
        <v>1.1991499999999999</v>
      </c>
      <c r="BH64" s="59">
        <v>1.2080299999999999</v>
      </c>
      <c r="BI64" s="59">
        <v>1.1737299999999999</v>
      </c>
      <c r="BJ64" s="59">
        <v>1.11015</v>
      </c>
      <c r="BK64" s="59">
        <v>0.992815</v>
      </c>
      <c r="BL64" s="60">
        <v>0.96482199999999996</v>
      </c>
      <c r="BM64" s="59">
        <v>0.97569799999999995</v>
      </c>
      <c r="BN64" s="59">
        <v>0.94423599999999996</v>
      </c>
      <c r="BO64" s="61">
        <f t="shared" si="16"/>
        <v>1.1144628181818179</v>
      </c>
      <c r="BP64" s="49">
        <f t="shared" si="17"/>
        <v>0.23377048915677315</v>
      </c>
      <c r="BQ64" s="60">
        <f t="shared" si="18"/>
        <v>0.8806923290250448</v>
      </c>
      <c r="BR64" s="60">
        <f t="shared" si="19"/>
        <v>1.348233307338591</v>
      </c>
    </row>
    <row r="65" spans="1:70" x14ac:dyDescent="0.35">
      <c r="A65" s="58">
        <v>11.8309</v>
      </c>
      <c r="B65" s="59">
        <v>1.8188599999999999</v>
      </c>
      <c r="C65" s="59">
        <v>3.2033700000000001</v>
      </c>
      <c r="D65" s="59">
        <v>2.2662900000000001</v>
      </c>
      <c r="E65" s="59">
        <v>2.34782</v>
      </c>
      <c r="F65" s="59">
        <v>2.3485800000000001</v>
      </c>
      <c r="G65" s="59">
        <v>2.6590799999999999</v>
      </c>
      <c r="H65" s="59">
        <v>2.55938</v>
      </c>
      <c r="I65" s="59">
        <v>3.0654300000000001</v>
      </c>
      <c r="J65" s="59">
        <v>2.1435499999999998</v>
      </c>
      <c r="K65" s="59">
        <v>1.8803300000000001</v>
      </c>
      <c r="L65" s="59">
        <f t="shared" si="1"/>
        <v>2.4292690000000001</v>
      </c>
      <c r="M65" s="49">
        <f t="shared" si="2"/>
        <v>0.8646271966321678</v>
      </c>
      <c r="N65" s="60">
        <f t="shared" si="3"/>
        <v>1.5646418033678322</v>
      </c>
      <c r="O65" s="60">
        <f t="shared" si="4"/>
        <v>3.293896196632168</v>
      </c>
      <c r="P65" s="59">
        <v>3.5703900000000002</v>
      </c>
      <c r="Q65" s="59">
        <v>3.7782800000000001</v>
      </c>
      <c r="R65" s="59">
        <v>3.5172599999999998</v>
      </c>
      <c r="S65" s="59">
        <v>3.9709500000000002</v>
      </c>
      <c r="T65" s="59">
        <v>2.2886199999999999</v>
      </c>
      <c r="U65" s="59">
        <v>4.4717599999999997</v>
      </c>
      <c r="V65" s="59">
        <v>3.8269799999999998</v>
      </c>
      <c r="W65" s="59">
        <v>3.68615</v>
      </c>
      <c r="X65" s="59">
        <v>2.7856700000000001</v>
      </c>
      <c r="Y65" s="59">
        <f t="shared" si="5"/>
        <v>3.5440066666666667</v>
      </c>
      <c r="Z65" s="49">
        <f t="shared" si="6"/>
        <v>1.2203189262556611</v>
      </c>
      <c r="AA65" s="60">
        <f t="shared" si="7"/>
        <v>2.3236877404110059</v>
      </c>
      <c r="AB65" s="60">
        <f t="shared" si="8"/>
        <v>4.7643255929223276</v>
      </c>
      <c r="AC65" s="59">
        <v>2.6524100000000002</v>
      </c>
      <c r="AD65" s="59">
        <v>2.9045800000000002</v>
      </c>
      <c r="AE65" s="59">
        <v>2.71068</v>
      </c>
      <c r="AF65" s="59">
        <v>1.72299</v>
      </c>
      <c r="AG65" s="59">
        <v>1.24868</v>
      </c>
      <c r="AH65" s="59">
        <v>1.5682</v>
      </c>
      <c r="AI65" s="59">
        <v>1.35446</v>
      </c>
      <c r="AJ65" s="59">
        <v>1.3687100000000001</v>
      </c>
      <c r="AK65" s="59">
        <v>2.3058299999999998</v>
      </c>
      <c r="AL65" s="59">
        <f t="shared" si="9"/>
        <v>1.9818377777777778</v>
      </c>
      <c r="AM65" s="49">
        <f t="shared" si="0"/>
        <v>1.24408815642543</v>
      </c>
      <c r="AN65" s="60">
        <f t="shared" si="10"/>
        <v>0.73774962135234778</v>
      </c>
      <c r="AO65" s="60">
        <f t="shared" si="11"/>
        <v>3.2259259342032078</v>
      </c>
      <c r="AP65" s="59">
        <v>1.1960500000000001</v>
      </c>
      <c r="AQ65" s="59">
        <v>1.1833199999999999</v>
      </c>
      <c r="AR65" s="59">
        <v>1.2020999999999999</v>
      </c>
      <c r="AS65" s="59">
        <v>1.2314000000000001</v>
      </c>
      <c r="AT65" s="59">
        <v>1.15537</v>
      </c>
      <c r="AU65" s="59">
        <v>1.23099</v>
      </c>
      <c r="AV65" s="59">
        <v>1.1933800000000001</v>
      </c>
      <c r="AW65" s="59">
        <v>1.2080900000000001</v>
      </c>
      <c r="AX65" s="59">
        <v>1.0797300000000001</v>
      </c>
      <c r="AY65" s="59">
        <v>1.0005299999999999</v>
      </c>
      <c r="AZ65" s="59">
        <f t="shared" si="12"/>
        <v>1.1680959999999998</v>
      </c>
      <c r="BA65" s="49">
        <f t="shared" si="13"/>
        <v>0.13916922941512616</v>
      </c>
      <c r="BB65" s="60">
        <f t="shared" si="14"/>
        <v>1.0289267705848737</v>
      </c>
      <c r="BC65" s="60">
        <f t="shared" si="15"/>
        <v>1.3072652294151259</v>
      </c>
      <c r="BD65" s="59">
        <v>1.1662999999999999</v>
      </c>
      <c r="BE65" s="59">
        <v>1.2437499999999999</v>
      </c>
      <c r="BF65" s="59">
        <v>1.1500900000000001</v>
      </c>
      <c r="BG65" s="59">
        <v>1.17086</v>
      </c>
      <c r="BH65" s="59">
        <v>1.1747000000000001</v>
      </c>
      <c r="BI65" s="59">
        <v>1.1226400000000001</v>
      </c>
      <c r="BJ65" s="59">
        <v>1.0580099999999999</v>
      </c>
      <c r="BK65" s="59">
        <v>0.95221699999999998</v>
      </c>
      <c r="BL65" s="60">
        <v>0.91448300000000005</v>
      </c>
      <c r="BM65" s="59">
        <v>0.92972999999999995</v>
      </c>
      <c r="BN65" s="59">
        <v>0.89385099999999995</v>
      </c>
      <c r="BO65" s="61">
        <f t="shared" si="16"/>
        <v>1.0706028181818181</v>
      </c>
      <c r="BP65" s="49">
        <f t="shared" si="17"/>
        <v>0.24021599227031876</v>
      </c>
      <c r="BQ65" s="60">
        <f t="shared" si="18"/>
        <v>0.83038682591149937</v>
      </c>
      <c r="BR65" s="60">
        <f t="shared" si="19"/>
        <v>1.3108188104521368</v>
      </c>
    </row>
    <row r="66" spans="1:70" x14ac:dyDescent="0.35">
      <c r="A66" s="58">
        <v>12.9876</v>
      </c>
      <c r="B66" s="59">
        <v>1.57134</v>
      </c>
      <c r="C66" s="59">
        <v>3.0867300000000002</v>
      </c>
      <c r="D66" s="59">
        <v>2.0678899999999998</v>
      </c>
      <c r="E66" s="59">
        <v>2.16045</v>
      </c>
      <c r="F66" s="59">
        <v>2.1722800000000002</v>
      </c>
      <c r="G66" s="59">
        <v>2.4746100000000002</v>
      </c>
      <c r="H66" s="59">
        <v>2.39872</v>
      </c>
      <c r="I66" s="59">
        <v>3.0128599999999999</v>
      </c>
      <c r="J66" s="59">
        <v>1.92133</v>
      </c>
      <c r="K66" s="59">
        <v>1.64364</v>
      </c>
      <c r="L66" s="59">
        <f t="shared" si="1"/>
        <v>2.2509850000000005</v>
      </c>
      <c r="M66" s="49">
        <f t="shared" si="2"/>
        <v>0.96708417996573315</v>
      </c>
      <c r="N66" s="60">
        <f t="shared" si="3"/>
        <v>1.2839008200342672</v>
      </c>
      <c r="O66" s="60">
        <f t="shared" si="4"/>
        <v>3.2180691799657337</v>
      </c>
      <c r="P66" s="59">
        <v>3.5074299999999998</v>
      </c>
      <c r="Q66" s="59">
        <v>3.7147000000000001</v>
      </c>
      <c r="R66" s="59">
        <v>3.5228100000000002</v>
      </c>
      <c r="S66" s="59">
        <v>3.89933</v>
      </c>
      <c r="T66" s="59">
        <v>2.0147400000000002</v>
      </c>
      <c r="U66" s="59">
        <v>4.4496500000000001</v>
      </c>
      <c r="V66" s="59">
        <v>3.7203300000000001</v>
      </c>
      <c r="W66" s="59">
        <v>3.61008</v>
      </c>
      <c r="X66" s="59">
        <v>2.5059399999999998</v>
      </c>
      <c r="Y66" s="59">
        <f t="shared" si="5"/>
        <v>3.4383344444444446</v>
      </c>
      <c r="Z66" s="49">
        <f t="shared" si="6"/>
        <v>1.3870132358933041</v>
      </c>
      <c r="AA66" s="60">
        <f t="shared" si="7"/>
        <v>2.0513212085511405</v>
      </c>
      <c r="AB66" s="60">
        <f t="shared" si="8"/>
        <v>4.8253476803377486</v>
      </c>
      <c r="AC66" s="59">
        <v>2.5499499999999999</v>
      </c>
      <c r="AD66" s="59">
        <v>2.81365</v>
      </c>
      <c r="AE66" s="59">
        <v>2.5954899999999999</v>
      </c>
      <c r="AF66" s="59">
        <v>1.57497</v>
      </c>
      <c r="AG66" s="59">
        <v>1.17306</v>
      </c>
      <c r="AH66" s="59">
        <v>1.4751099999999999</v>
      </c>
      <c r="AI66" s="59">
        <v>1.2143600000000001</v>
      </c>
      <c r="AJ66" s="59">
        <v>1.2072499999999999</v>
      </c>
      <c r="AK66" s="59">
        <v>2.1623899999999998</v>
      </c>
      <c r="AL66" s="59">
        <f t="shared" si="9"/>
        <v>1.8629144444444445</v>
      </c>
      <c r="AM66" s="49">
        <f t="shared" si="0"/>
        <v>1.2582157878912354</v>
      </c>
      <c r="AN66" s="60">
        <f t="shared" si="10"/>
        <v>0.60469865655320909</v>
      </c>
      <c r="AO66" s="60">
        <f t="shared" si="11"/>
        <v>3.12113023233568</v>
      </c>
      <c r="AP66" s="59">
        <v>1.1289499999999999</v>
      </c>
      <c r="AQ66" s="59">
        <v>1.1151599999999999</v>
      </c>
      <c r="AR66" s="59">
        <v>1.13435</v>
      </c>
      <c r="AS66" s="59">
        <v>1.1656500000000001</v>
      </c>
      <c r="AT66" s="59">
        <v>1.0874600000000001</v>
      </c>
      <c r="AU66" s="59">
        <v>1.1609</v>
      </c>
      <c r="AV66" s="59">
        <v>1.1227199999999999</v>
      </c>
      <c r="AW66" s="59">
        <v>1.1324799999999999</v>
      </c>
      <c r="AX66" s="59">
        <v>1.0107999999999999</v>
      </c>
      <c r="AY66" s="59">
        <v>0.94296899999999995</v>
      </c>
      <c r="AZ66" s="59">
        <f t="shared" si="12"/>
        <v>1.1001439</v>
      </c>
      <c r="BA66" s="49">
        <f t="shared" si="13"/>
        <v>0.13358166249736531</v>
      </c>
      <c r="BB66" s="60">
        <f t="shared" si="14"/>
        <v>0.96656223750263459</v>
      </c>
      <c r="BC66" s="60">
        <f t="shared" si="15"/>
        <v>1.2337255624973653</v>
      </c>
      <c r="BD66" s="59">
        <v>1.1117699999999999</v>
      </c>
      <c r="BE66" s="59">
        <v>1.18059</v>
      </c>
      <c r="BF66" s="59">
        <v>1.08155</v>
      </c>
      <c r="BG66" s="59">
        <v>1.12375</v>
      </c>
      <c r="BH66" s="59">
        <v>1.1222799999999999</v>
      </c>
      <c r="BI66" s="59">
        <v>1.0518700000000001</v>
      </c>
      <c r="BJ66" s="59">
        <v>0.98657700000000004</v>
      </c>
      <c r="BK66" s="59">
        <v>0.89274600000000004</v>
      </c>
      <c r="BL66" s="60">
        <v>0.84858</v>
      </c>
      <c r="BM66" s="59">
        <v>0.86377899999999996</v>
      </c>
      <c r="BN66" s="59">
        <v>0.82585799999999998</v>
      </c>
      <c r="BO66" s="61">
        <f t="shared" si="16"/>
        <v>1.0081227272727273</v>
      </c>
      <c r="BP66" s="49">
        <f t="shared" si="17"/>
        <v>0.24678300108555776</v>
      </c>
      <c r="BQ66" s="60">
        <f t="shared" si="18"/>
        <v>0.76133972618716961</v>
      </c>
      <c r="BR66" s="60">
        <f t="shared" si="19"/>
        <v>1.2549057283582852</v>
      </c>
    </row>
    <row r="67" spans="1:70" x14ac:dyDescent="0.35">
      <c r="A67" s="58">
        <v>14.257300000000001</v>
      </c>
      <c r="B67" s="59">
        <v>1.3453299999999999</v>
      </c>
      <c r="C67" s="59">
        <v>2.9390299999999998</v>
      </c>
      <c r="D67" s="59">
        <v>1.85998</v>
      </c>
      <c r="E67" s="59">
        <v>1.9555499999999999</v>
      </c>
      <c r="F67" s="59">
        <v>1.9694700000000001</v>
      </c>
      <c r="G67" s="59">
        <v>2.2597200000000002</v>
      </c>
      <c r="H67" s="59">
        <v>2.2134100000000001</v>
      </c>
      <c r="I67" s="59">
        <v>2.9274300000000002</v>
      </c>
      <c r="J67" s="59">
        <v>1.69252</v>
      </c>
      <c r="K67" s="59">
        <v>1.4074899999999999</v>
      </c>
      <c r="L67" s="59">
        <f t="shared" si="1"/>
        <v>2.0569929999999994</v>
      </c>
      <c r="M67" s="49">
        <f t="shared" si="2"/>
        <v>1.0429071626966642</v>
      </c>
      <c r="N67" s="60">
        <f t="shared" si="3"/>
        <v>1.0140858373033352</v>
      </c>
      <c r="O67" s="60">
        <f t="shared" si="4"/>
        <v>3.0999001626966636</v>
      </c>
      <c r="P67" s="59">
        <v>3.4067400000000001</v>
      </c>
      <c r="Q67" s="59">
        <v>3.6077599999999999</v>
      </c>
      <c r="R67" s="59">
        <v>3.49458</v>
      </c>
      <c r="S67" s="59">
        <v>3.76959</v>
      </c>
      <c r="T67" s="59">
        <v>1.72698</v>
      </c>
      <c r="U67" s="59">
        <v>4.3495999999999997</v>
      </c>
      <c r="V67" s="59">
        <v>3.5636899999999998</v>
      </c>
      <c r="W67" s="59">
        <v>3.4905400000000002</v>
      </c>
      <c r="X67" s="59">
        <v>2.2061700000000002</v>
      </c>
      <c r="Y67" s="59">
        <f t="shared" si="5"/>
        <v>3.2906277777777779</v>
      </c>
      <c r="Z67" s="49">
        <f t="shared" si="6"/>
        <v>1.5263681367154662</v>
      </c>
      <c r="AA67" s="60">
        <f t="shared" si="7"/>
        <v>1.7642596410623117</v>
      </c>
      <c r="AB67" s="60">
        <f t="shared" si="8"/>
        <v>4.8169959144932442</v>
      </c>
      <c r="AC67" s="59">
        <v>2.42306</v>
      </c>
      <c r="AD67" s="59">
        <v>2.6953999999999998</v>
      </c>
      <c r="AE67" s="59">
        <v>2.4529399999999999</v>
      </c>
      <c r="AF67" s="59">
        <v>1.43858</v>
      </c>
      <c r="AG67" s="59">
        <v>1.10931</v>
      </c>
      <c r="AH67" s="59">
        <v>1.39116</v>
      </c>
      <c r="AI67" s="59">
        <v>1.0841099999999999</v>
      </c>
      <c r="AJ67" s="59">
        <v>1.05697</v>
      </c>
      <c r="AK67" s="59">
        <v>2.0026000000000002</v>
      </c>
      <c r="AL67" s="59">
        <f t="shared" si="9"/>
        <v>1.7393477777777777</v>
      </c>
      <c r="AM67" s="49">
        <f t="shared" si="0"/>
        <v>1.2407226227316193</v>
      </c>
      <c r="AN67" s="60">
        <f t="shared" si="10"/>
        <v>0.49862515504615845</v>
      </c>
      <c r="AO67" s="60">
        <f t="shared" si="11"/>
        <v>2.9800704005093968</v>
      </c>
      <c r="AP67" s="59">
        <v>1.06806</v>
      </c>
      <c r="AQ67" s="59">
        <v>1.0610299999999999</v>
      </c>
      <c r="AR67" s="59">
        <v>1.0790599999999999</v>
      </c>
      <c r="AS67" s="59">
        <v>1.11052</v>
      </c>
      <c r="AT67" s="59">
        <v>1.0338499999999999</v>
      </c>
      <c r="AU67" s="59">
        <v>1.0997699999999999</v>
      </c>
      <c r="AV67" s="59">
        <v>1.0620700000000001</v>
      </c>
      <c r="AW67" s="59">
        <v>1.07246</v>
      </c>
      <c r="AX67" s="59">
        <v>0.95627799999999996</v>
      </c>
      <c r="AY67" s="59">
        <v>0.90117000000000003</v>
      </c>
      <c r="AZ67" s="59">
        <f t="shared" si="12"/>
        <v>1.0444267999999999</v>
      </c>
      <c r="BA67" s="49">
        <f t="shared" si="13"/>
        <v>0.12484641284650509</v>
      </c>
      <c r="BB67" s="60">
        <f t="shared" si="14"/>
        <v>0.91958038715349477</v>
      </c>
      <c r="BC67" s="60">
        <f t="shared" si="15"/>
        <v>1.1692732128465049</v>
      </c>
      <c r="BD67" s="59">
        <v>1.0677399999999999</v>
      </c>
      <c r="BE67" s="59">
        <v>1.1321600000000001</v>
      </c>
      <c r="BF67" s="59">
        <v>1.0299100000000001</v>
      </c>
      <c r="BG67" s="59">
        <v>1.0779300000000001</v>
      </c>
      <c r="BH67" s="59">
        <v>1.0731900000000001</v>
      </c>
      <c r="BI67" s="59">
        <v>0.99506099999999997</v>
      </c>
      <c r="BJ67" s="59">
        <v>0.93113800000000002</v>
      </c>
      <c r="BK67" s="59">
        <v>0.84432700000000005</v>
      </c>
      <c r="BL67" s="60">
        <v>0.80117000000000005</v>
      </c>
      <c r="BM67" s="59">
        <v>0.80866899999999997</v>
      </c>
      <c r="BN67" s="59">
        <v>0.76967399999999997</v>
      </c>
      <c r="BO67" s="61">
        <f t="shared" si="16"/>
        <v>0.95736081818181828</v>
      </c>
      <c r="BP67" s="49">
        <f t="shared" si="17"/>
        <v>0.25050623845879816</v>
      </c>
      <c r="BQ67" s="60">
        <f t="shared" si="18"/>
        <v>0.70685457972302013</v>
      </c>
      <c r="BR67" s="60">
        <f t="shared" si="19"/>
        <v>1.2078670566406164</v>
      </c>
    </row>
    <row r="68" spans="1:70" x14ac:dyDescent="0.35">
      <c r="A68" s="58">
        <v>15.651199999999999</v>
      </c>
      <c r="B68" s="59">
        <v>1.18703</v>
      </c>
      <c r="C68" s="59">
        <v>2.7795700000000001</v>
      </c>
      <c r="D68" s="59">
        <v>1.6771799999999999</v>
      </c>
      <c r="E68" s="59">
        <v>1.76566</v>
      </c>
      <c r="F68" s="59">
        <v>1.7580899999999999</v>
      </c>
      <c r="G68" s="59">
        <v>2.04488</v>
      </c>
      <c r="H68" s="59">
        <v>2.0297900000000002</v>
      </c>
      <c r="I68" s="59">
        <v>2.8192499999999998</v>
      </c>
      <c r="J68" s="59">
        <v>1.4969399999999999</v>
      </c>
      <c r="K68" s="59">
        <v>1.21343</v>
      </c>
      <c r="L68" s="59">
        <f t="shared" si="1"/>
        <v>1.8771819999999995</v>
      </c>
      <c r="M68" s="49">
        <f t="shared" si="2"/>
        <v>1.0735528641217476</v>
      </c>
      <c r="N68" s="60">
        <f t="shared" si="3"/>
        <v>0.80362913587825191</v>
      </c>
      <c r="O68" s="60">
        <f t="shared" si="4"/>
        <v>2.9507348641217472</v>
      </c>
      <c r="P68" s="59">
        <v>3.2684000000000002</v>
      </c>
      <c r="Q68" s="59">
        <v>3.45913</v>
      </c>
      <c r="R68" s="59">
        <v>3.43418</v>
      </c>
      <c r="S68" s="59">
        <v>3.58182</v>
      </c>
      <c r="T68" s="59">
        <v>1.4661500000000001</v>
      </c>
      <c r="U68" s="59">
        <v>4.1635299999999997</v>
      </c>
      <c r="V68" s="59">
        <v>3.3646799999999999</v>
      </c>
      <c r="W68" s="59">
        <v>3.3307699999999998</v>
      </c>
      <c r="X68" s="59">
        <v>1.9173199999999999</v>
      </c>
      <c r="Y68" s="59">
        <f t="shared" si="5"/>
        <v>3.1095533333333334</v>
      </c>
      <c r="Z68" s="49">
        <f t="shared" si="6"/>
        <v>1.6087182568326406</v>
      </c>
      <c r="AA68" s="60">
        <f t="shared" si="7"/>
        <v>1.5008350765006928</v>
      </c>
      <c r="AB68" s="60">
        <f t="shared" si="8"/>
        <v>4.7182715901659744</v>
      </c>
      <c r="AC68" s="59">
        <v>2.2882400000000001</v>
      </c>
      <c r="AD68" s="59">
        <v>2.56664</v>
      </c>
      <c r="AE68" s="59">
        <v>2.3002899999999999</v>
      </c>
      <c r="AF68" s="59">
        <v>1.34317</v>
      </c>
      <c r="AG68" s="59">
        <v>1.08388</v>
      </c>
      <c r="AH68" s="59">
        <v>1.3427</v>
      </c>
      <c r="AI68" s="59">
        <v>0.99669300000000005</v>
      </c>
      <c r="AJ68" s="59">
        <v>0.96191099999999996</v>
      </c>
      <c r="AK68" s="59">
        <v>1.8587400000000001</v>
      </c>
      <c r="AL68" s="59">
        <f t="shared" si="9"/>
        <v>1.6380293333333336</v>
      </c>
      <c r="AM68" s="49">
        <f t="shared" ref="AM68:AM119" si="20">_xlfn.STDEV.P(AC68:AK68)*2</f>
        <v>1.1779615705155879</v>
      </c>
      <c r="AN68" s="60">
        <f t="shared" si="10"/>
        <v>0.46006776281774564</v>
      </c>
      <c r="AO68" s="60">
        <f t="shared" si="11"/>
        <v>2.8159909038489213</v>
      </c>
      <c r="AP68" s="59">
        <v>1.0410900000000001</v>
      </c>
      <c r="AQ68" s="59">
        <v>1.04504</v>
      </c>
      <c r="AR68" s="59">
        <v>1.0603899999999999</v>
      </c>
      <c r="AS68" s="59">
        <v>1.0883799999999999</v>
      </c>
      <c r="AT68" s="59">
        <v>1.0179499999999999</v>
      </c>
      <c r="AU68" s="59">
        <v>1.07111</v>
      </c>
      <c r="AV68" s="59">
        <v>1.03708</v>
      </c>
      <c r="AW68" s="59">
        <v>1.05278</v>
      </c>
      <c r="AX68" s="59">
        <v>0.94168700000000005</v>
      </c>
      <c r="AY68" s="59">
        <v>0.90338399999999996</v>
      </c>
      <c r="AZ68" s="59">
        <f t="shared" si="12"/>
        <v>1.0258890999999999</v>
      </c>
      <c r="BA68" s="49">
        <f t="shared" si="13"/>
        <v>0.11090005957960526</v>
      </c>
      <c r="BB68" s="60">
        <f t="shared" si="14"/>
        <v>0.91498904042039464</v>
      </c>
      <c r="BC68" s="60">
        <f t="shared" si="15"/>
        <v>1.1367891595796051</v>
      </c>
      <c r="BD68" s="59">
        <v>1.0616399999999999</v>
      </c>
      <c r="BE68" s="59">
        <v>1.12286</v>
      </c>
      <c r="BF68" s="59">
        <v>1.0205500000000001</v>
      </c>
      <c r="BG68" s="59">
        <v>1.0519499999999999</v>
      </c>
      <c r="BH68" s="59">
        <v>1.0466899999999999</v>
      </c>
      <c r="BI68" s="59">
        <v>0.97762700000000002</v>
      </c>
      <c r="BJ68" s="59">
        <v>0.91908100000000004</v>
      </c>
      <c r="BK68" s="59">
        <v>0.83228599999999997</v>
      </c>
      <c r="BL68" s="60">
        <v>0.79810899999999996</v>
      </c>
      <c r="BM68" s="59">
        <v>0.790601</v>
      </c>
      <c r="BN68" s="59">
        <v>0.74910100000000002</v>
      </c>
      <c r="BO68" s="61">
        <f t="shared" si="16"/>
        <v>0.94277227272727271</v>
      </c>
      <c r="BP68" s="49">
        <f t="shared" si="17"/>
        <v>0.24929328227260272</v>
      </c>
      <c r="BQ68" s="60">
        <f t="shared" si="18"/>
        <v>0.69347899045466999</v>
      </c>
      <c r="BR68" s="60">
        <f t="shared" si="19"/>
        <v>1.1920655549998753</v>
      </c>
    </row>
    <row r="69" spans="1:70" x14ac:dyDescent="0.35">
      <c r="A69" s="58">
        <v>17.1813</v>
      </c>
      <c r="B69" s="59">
        <v>1.11852</v>
      </c>
      <c r="C69" s="59">
        <v>2.6259299999999999</v>
      </c>
      <c r="D69" s="59">
        <v>1.5399700000000001</v>
      </c>
      <c r="E69" s="59">
        <v>1.61381</v>
      </c>
      <c r="F69" s="59">
        <v>1.56219</v>
      </c>
      <c r="G69" s="59">
        <v>1.85605</v>
      </c>
      <c r="H69" s="59">
        <v>1.8693599999999999</v>
      </c>
      <c r="I69" s="59">
        <v>2.70452</v>
      </c>
      <c r="J69" s="59">
        <v>1.3561700000000001</v>
      </c>
      <c r="K69" s="59">
        <v>1.0795300000000001</v>
      </c>
      <c r="L69" s="59">
        <f t="shared" ref="L69:L119" si="21">AVERAGE(B69:K69)</f>
        <v>1.7326050000000002</v>
      </c>
      <c r="M69" s="49">
        <f t="shared" ref="M69:M119" si="22">_xlfn.STDEV.P(B69:K69)*2</f>
        <v>1.0587089005859887</v>
      </c>
      <c r="N69" s="60">
        <f t="shared" ref="N69:N119" si="23">L69-M69</f>
        <v>0.67389609941401152</v>
      </c>
      <c r="O69" s="60">
        <f t="shared" ref="O69:O119" si="24">L69+M69</f>
        <v>2.7913139005859886</v>
      </c>
      <c r="P69" s="59">
        <v>3.1014699999999999</v>
      </c>
      <c r="Q69" s="59">
        <v>3.2762899999999999</v>
      </c>
      <c r="R69" s="59">
        <v>3.3556599999999999</v>
      </c>
      <c r="S69" s="59">
        <v>3.3446400000000001</v>
      </c>
      <c r="T69" s="59">
        <v>1.2516400000000001</v>
      </c>
      <c r="U69" s="59">
        <v>3.89974</v>
      </c>
      <c r="V69" s="59">
        <v>3.1336200000000001</v>
      </c>
      <c r="W69" s="59">
        <v>3.1386599999999998</v>
      </c>
      <c r="X69" s="59">
        <v>1.6557999999999999</v>
      </c>
      <c r="Y69" s="59">
        <f t="shared" ref="Y69:Y119" si="25">AVERAGE(P69:X69)</f>
        <v>2.9063911111111107</v>
      </c>
      <c r="Z69" s="49">
        <f t="shared" ref="Z69:Z119" si="26">_xlfn.STDEV.P(P69:X69)*2</f>
        <v>1.6279897311563807</v>
      </c>
      <c r="AA69" s="60">
        <f t="shared" ref="AA69:AA119" si="27">Y69-Z69</f>
        <v>1.27840137995473</v>
      </c>
      <c r="AB69" s="60">
        <f t="shared" ref="AB69:AB119" si="28">Y69+Z69</f>
        <v>4.5343808422674918</v>
      </c>
      <c r="AC69" s="59">
        <v>2.16378</v>
      </c>
      <c r="AD69" s="59">
        <v>2.4449999999999998</v>
      </c>
      <c r="AE69" s="59">
        <v>2.1564700000000001</v>
      </c>
      <c r="AF69" s="59">
        <v>1.30437</v>
      </c>
      <c r="AG69" s="59">
        <v>1.1092500000000001</v>
      </c>
      <c r="AH69" s="59">
        <v>1.34168</v>
      </c>
      <c r="AI69" s="59">
        <v>0.96404199999999995</v>
      </c>
      <c r="AJ69" s="59">
        <v>0.94005000000000005</v>
      </c>
      <c r="AK69" s="59">
        <v>1.7486699999999999</v>
      </c>
      <c r="AL69" s="59">
        <f t="shared" ref="AL69:AL119" si="29">AVERAGE(AC69:AK69)</f>
        <v>1.5748124444444445</v>
      </c>
      <c r="AM69" s="49">
        <f t="shared" si="20"/>
        <v>1.0734913473066847</v>
      </c>
      <c r="AN69" s="60">
        <f t="shared" ref="AN69:AN119" si="30">AL69-AM69</f>
        <v>0.50132109713775974</v>
      </c>
      <c r="AO69" s="60">
        <f t="shared" ref="AO69:AO119" si="31">AL69+AM69</f>
        <v>2.648303791751129</v>
      </c>
      <c r="AP69" s="59">
        <v>1.0624499999999999</v>
      </c>
      <c r="AQ69" s="59">
        <v>1.0753200000000001</v>
      </c>
      <c r="AR69" s="59">
        <v>1.0871200000000001</v>
      </c>
      <c r="AS69" s="59">
        <v>1.10775</v>
      </c>
      <c r="AT69" s="59">
        <v>1.0468999999999999</v>
      </c>
      <c r="AU69" s="59">
        <v>1.0845400000000001</v>
      </c>
      <c r="AV69" s="59">
        <v>1.05819</v>
      </c>
      <c r="AW69" s="59">
        <v>1.07894</v>
      </c>
      <c r="AX69" s="59">
        <v>0.97572199999999998</v>
      </c>
      <c r="AY69" s="59">
        <v>0.964449</v>
      </c>
      <c r="AZ69" s="59">
        <f t="shared" ref="AZ69:AZ119" si="32">AVERAGE(AP69:AY69)</f>
        <v>1.0541380999999999</v>
      </c>
      <c r="BA69" s="49">
        <f t="shared" ref="BA69:BA119" si="33">_xlfn.STDEV.P(AP69:AY69)*2</f>
        <v>9.0069393844746201E-2</v>
      </c>
      <c r="BB69" s="60">
        <f t="shared" ref="BB69:BB119" si="34">AZ69-BA69</f>
        <v>0.96406870615525364</v>
      </c>
      <c r="BC69" s="60">
        <f t="shared" ref="BC69:BC119" si="35">AZ69+BA69</f>
        <v>1.144207493844746</v>
      </c>
      <c r="BD69" s="59">
        <v>1.1113900000000001</v>
      </c>
      <c r="BE69" s="59">
        <v>1.16442</v>
      </c>
      <c r="BF69" s="59">
        <v>1.0638000000000001</v>
      </c>
      <c r="BG69" s="59">
        <v>1.06118</v>
      </c>
      <c r="BH69" s="59">
        <v>1.05522</v>
      </c>
      <c r="BI69" s="59">
        <v>1.00854</v>
      </c>
      <c r="BJ69" s="59">
        <v>0.96018000000000003</v>
      </c>
      <c r="BK69" s="59">
        <v>0.86882700000000002</v>
      </c>
      <c r="BL69" s="60">
        <v>0.84781899999999999</v>
      </c>
      <c r="BM69" s="59">
        <v>0.82065999999999995</v>
      </c>
      <c r="BN69" s="59">
        <v>0.77358000000000005</v>
      </c>
      <c r="BO69" s="61">
        <f t="shared" ref="BO69:BO119" si="36">AVERAGE(BD69:BN69)</f>
        <v>0.97596509090909089</v>
      </c>
      <c r="BP69" s="49">
        <f t="shared" ref="BP69:BP119" si="37">_xlfn.STDEV.P(BD69:BN69)*2</f>
        <v>0.24819547471144468</v>
      </c>
      <c r="BQ69" s="60">
        <f t="shared" ref="BQ69:BQ120" si="38">BO69-BP69</f>
        <v>0.72776961619764624</v>
      </c>
      <c r="BR69" s="60">
        <f t="shared" ref="BR69:BR120" si="39">BO69+BP69</f>
        <v>1.2241605656205357</v>
      </c>
    </row>
    <row r="70" spans="1:70" x14ac:dyDescent="0.35">
      <c r="A70" s="58">
        <v>18.861000000000001</v>
      </c>
      <c r="B70" s="59">
        <v>1.12134</v>
      </c>
      <c r="C70" s="59">
        <v>2.4666600000000001</v>
      </c>
      <c r="D70" s="59">
        <v>1.43544</v>
      </c>
      <c r="E70" s="59">
        <v>1.4917800000000001</v>
      </c>
      <c r="F70" s="59">
        <v>1.38832</v>
      </c>
      <c r="G70" s="59">
        <v>1.68977</v>
      </c>
      <c r="H70" s="59">
        <v>1.7258599999999999</v>
      </c>
      <c r="I70" s="59">
        <v>2.5744699999999998</v>
      </c>
      <c r="J70" s="59">
        <v>1.2562</v>
      </c>
      <c r="K70" s="59">
        <v>0.98775299999999999</v>
      </c>
      <c r="L70" s="59">
        <f t="shared" si="21"/>
        <v>1.6137592999999999</v>
      </c>
      <c r="M70" s="49">
        <f t="shared" si="22"/>
        <v>1.005675445587511</v>
      </c>
      <c r="N70" s="60">
        <f t="shared" si="23"/>
        <v>0.60808385441248891</v>
      </c>
      <c r="O70" s="60">
        <f t="shared" si="24"/>
        <v>2.6194347455875109</v>
      </c>
      <c r="P70" s="59">
        <v>2.8990200000000002</v>
      </c>
      <c r="Q70" s="59">
        <v>3.0494500000000002</v>
      </c>
      <c r="R70" s="59">
        <v>3.2490299999999999</v>
      </c>
      <c r="S70" s="59">
        <v>3.0529000000000002</v>
      </c>
      <c r="T70" s="59">
        <v>1.0740499999999999</v>
      </c>
      <c r="U70" s="59">
        <v>3.5568599999999999</v>
      </c>
      <c r="V70" s="59">
        <v>2.8636699999999999</v>
      </c>
      <c r="W70" s="59">
        <v>2.9063599999999998</v>
      </c>
      <c r="X70" s="59">
        <v>1.41421</v>
      </c>
      <c r="Y70" s="59">
        <f t="shared" si="25"/>
        <v>2.6739499999999996</v>
      </c>
      <c r="Z70" s="49">
        <f t="shared" si="26"/>
        <v>1.589149303663232</v>
      </c>
      <c r="AA70" s="60">
        <f t="shared" si="27"/>
        <v>1.0848006963367676</v>
      </c>
      <c r="AB70" s="60">
        <f t="shared" si="28"/>
        <v>4.2630993036632319</v>
      </c>
      <c r="AC70" s="59">
        <v>2.0434700000000001</v>
      </c>
      <c r="AD70" s="59">
        <v>2.3215400000000002</v>
      </c>
      <c r="AE70" s="59">
        <v>2.0162599999999999</v>
      </c>
      <c r="AF70" s="59">
        <v>1.3065</v>
      </c>
      <c r="AG70" s="59">
        <v>1.1692800000000001</v>
      </c>
      <c r="AH70" s="59">
        <v>1.3698399999999999</v>
      </c>
      <c r="AI70" s="59">
        <v>0.96728499999999995</v>
      </c>
      <c r="AJ70" s="59">
        <v>0.97219199999999995</v>
      </c>
      <c r="AK70" s="59">
        <v>1.6581900000000001</v>
      </c>
      <c r="AL70" s="59">
        <f t="shared" si="29"/>
        <v>1.5360618888888888</v>
      </c>
      <c r="AM70" s="49">
        <f t="shared" si="20"/>
        <v>0.93719631236930268</v>
      </c>
      <c r="AN70" s="60">
        <f t="shared" si="30"/>
        <v>0.59886557651958616</v>
      </c>
      <c r="AO70" s="60">
        <f t="shared" si="31"/>
        <v>2.4732582012581914</v>
      </c>
      <c r="AP70" s="59">
        <v>1.11747</v>
      </c>
      <c r="AQ70" s="59">
        <v>1.1316600000000001</v>
      </c>
      <c r="AR70" s="59">
        <v>1.14001</v>
      </c>
      <c r="AS70" s="59">
        <v>1.1504399999999999</v>
      </c>
      <c r="AT70" s="59">
        <v>1.0999300000000001</v>
      </c>
      <c r="AU70" s="59">
        <v>1.12253</v>
      </c>
      <c r="AV70" s="59">
        <v>1.10728</v>
      </c>
      <c r="AW70" s="59">
        <v>1.12768</v>
      </c>
      <c r="AX70" s="59">
        <v>1.0387599999999999</v>
      </c>
      <c r="AY70" s="59">
        <v>1.0706</v>
      </c>
      <c r="AZ70" s="59">
        <f t="shared" si="32"/>
        <v>1.110636</v>
      </c>
      <c r="BA70" s="49">
        <f t="shared" si="33"/>
        <v>6.4071177420116157E-2</v>
      </c>
      <c r="BB70" s="60">
        <f t="shared" si="34"/>
        <v>1.0465648225798838</v>
      </c>
      <c r="BC70" s="60">
        <f t="shared" si="35"/>
        <v>1.1747071774201161</v>
      </c>
      <c r="BD70" s="59">
        <v>1.2067699999999999</v>
      </c>
      <c r="BE70" s="59">
        <v>1.2400100000000001</v>
      </c>
      <c r="BF70" s="59">
        <v>1.14046</v>
      </c>
      <c r="BG70" s="59">
        <v>1.0998000000000001</v>
      </c>
      <c r="BH70" s="59">
        <v>1.08816</v>
      </c>
      <c r="BI70" s="59">
        <v>1.0684400000000001</v>
      </c>
      <c r="BJ70" s="59">
        <v>1.0342800000000001</v>
      </c>
      <c r="BK70" s="59">
        <v>0.93931500000000001</v>
      </c>
      <c r="BL70" s="60">
        <v>0.92974599999999996</v>
      </c>
      <c r="BM70" s="59">
        <v>0.88224999999999998</v>
      </c>
      <c r="BN70" s="59">
        <v>0.82726999999999995</v>
      </c>
      <c r="BO70" s="61">
        <f t="shared" si="36"/>
        <v>1.041500090909091</v>
      </c>
      <c r="BP70" s="49">
        <f t="shared" si="37"/>
        <v>0.25373801688922293</v>
      </c>
      <c r="BQ70" s="60">
        <f t="shared" si="38"/>
        <v>0.78776207401986809</v>
      </c>
      <c r="BR70" s="60">
        <f t="shared" si="39"/>
        <v>1.2952381077983139</v>
      </c>
    </row>
    <row r="71" spans="1:70" x14ac:dyDescent="0.35">
      <c r="A71" s="58">
        <v>20.704999999999998</v>
      </c>
      <c r="B71" s="59">
        <v>1.1425000000000001</v>
      </c>
      <c r="C71" s="59">
        <v>2.2693300000000001</v>
      </c>
      <c r="D71" s="59">
        <v>1.32372</v>
      </c>
      <c r="E71" s="59">
        <v>1.3647400000000001</v>
      </c>
      <c r="F71" s="59">
        <v>1.2268399999999999</v>
      </c>
      <c r="G71" s="59">
        <v>1.5160499999999999</v>
      </c>
      <c r="H71" s="59">
        <v>1.5696600000000001</v>
      </c>
      <c r="I71" s="59">
        <v>2.3995500000000001</v>
      </c>
      <c r="J71" s="59">
        <v>1.15445</v>
      </c>
      <c r="K71" s="59">
        <v>0.89275599999999999</v>
      </c>
      <c r="L71" s="59">
        <f t="shared" si="21"/>
        <v>1.4859596000000002</v>
      </c>
      <c r="M71" s="49">
        <f t="shared" si="22"/>
        <v>0.92609724345003708</v>
      </c>
      <c r="N71" s="60">
        <f t="shared" si="23"/>
        <v>0.55986235654996308</v>
      </c>
      <c r="O71" s="60">
        <f t="shared" si="24"/>
        <v>2.4120568434500371</v>
      </c>
      <c r="P71" s="59">
        <v>2.6485699999999999</v>
      </c>
      <c r="Q71" s="59">
        <v>2.7597999999999998</v>
      </c>
      <c r="R71" s="59">
        <v>3.0922700000000001</v>
      </c>
      <c r="S71" s="59">
        <v>2.69746</v>
      </c>
      <c r="T71" s="59">
        <v>0.90002800000000005</v>
      </c>
      <c r="U71" s="59">
        <v>3.1336400000000002</v>
      </c>
      <c r="V71" s="59">
        <v>2.5384099999999998</v>
      </c>
      <c r="W71" s="59">
        <v>2.6194299999999999</v>
      </c>
      <c r="X71" s="59">
        <v>1.1671199999999999</v>
      </c>
      <c r="Y71" s="59">
        <f t="shared" si="25"/>
        <v>2.3951920000000002</v>
      </c>
      <c r="Z71" s="49">
        <f t="shared" si="26"/>
        <v>1.5105847043678866</v>
      </c>
      <c r="AA71" s="60">
        <f t="shared" si="27"/>
        <v>0.8846072956321136</v>
      </c>
      <c r="AB71" s="60">
        <f t="shared" si="28"/>
        <v>3.905776704367887</v>
      </c>
      <c r="AC71" s="59">
        <v>1.90211</v>
      </c>
      <c r="AD71" s="59">
        <v>2.1667800000000002</v>
      </c>
      <c r="AE71" s="59">
        <v>1.8559000000000001</v>
      </c>
      <c r="AF71" s="59">
        <v>1.31027</v>
      </c>
      <c r="AG71" s="59">
        <v>1.2257499999999999</v>
      </c>
      <c r="AH71" s="59">
        <v>1.38653</v>
      </c>
      <c r="AI71" s="59">
        <v>0.96382199999999996</v>
      </c>
      <c r="AJ71" s="59">
        <v>1.00732</v>
      </c>
      <c r="AK71" s="59">
        <v>1.54748</v>
      </c>
      <c r="AL71" s="59">
        <f t="shared" si="29"/>
        <v>1.485106888888889</v>
      </c>
      <c r="AM71" s="49">
        <f t="shared" si="20"/>
        <v>0.78528617415192814</v>
      </c>
      <c r="AN71" s="60">
        <f t="shared" si="30"/>
        <v>0.69982071473696084</v>
      </c>
      <c r="AO71" s="60">
        <f t="shared" si="31"/>
        <v>2.2703930630408173</v>
      </c>
      <c r="AP71" s="59">
        <v>1.1685399999999999</v>
      </c>
      <c r="AQ71" s="59">
        <v>1.1747399999999999</v>
      </c>
      <c r="AR71" s="59">
        <v>1.18045</v>
      </c>
      <c r="AS71" s="59">
        <v>1.18038</v>
      </c>
      <c r="AT71" s="59">
        <v>1.1382000000000001</v>
      </c>
      <c r="AU71" s="59">
        <v>1.1487799999999999</v>
      </c>
      <c r="AV71" s="59">
        <v>1.14591</v>
      </c>
      <c r="AW71" s="59">
        <v>1.1574800000000001</v>
      </c>
      <c r="AX71" s="59">
        <v>1.09138</v>
      </c>
      <c r="AY71" s="59">
        <v>1.1843900000000001</v>
      </c>
      <c r="AZ71" s="59">
        <f t="shared" si="32"/>
        <v>1.1570250000000002</v>
      </c>
      <c r="BA71" s="49">
        <f t="shared" si="33"/>
        <v>5.3459604375640457E-2</v>
      </c>
      <c r="BB71" s="60">
        <f t="shared" si="34"/>
        <v>1.1035653956243596</v>
      </c>
      <c r="BC71" s="60">
        <f t="shared" si="35"/>
        <v>1.2104846043756408</v>
      </c>
      <c r="BD71" s="59">
        <v>1.31359</v>
      </c>
      <c r="BE71" s="59">
        <v>1.3116699999999999</v>
      </c>
      <c r="BF71" s="59">
        <v>1.2098800000000001</v>
      </c>
      <c r="BG71" s="59">
        <v>1.1448100000000001</v>
      </c>
      <c r="BH71" s="59">
        <v>1.1182799999999999</v>
      </c>
      <c r="BI71" s="59">
        <v>1.1184499999999999</v>
      </c>
      <c r="BJ71" s="59">
        <v>1.0999000000000001</v>
      </c>
      <c r="BK71" s="59">
        <v>1.0091600000000001</v>
      </c>
      <c r="BL71" s="60">
        <v>1.0033700000000001</v>
      </c>
      <c r="BM71" s="59">
        <v>0.93878499999999998</v>
      </c>
      <c r="BN71" s="59">
        <v>0.87684700000000004</v>
      </c>
      <c r="BO71" s="61">
        <f t="shared" si="36"/>
        <v>1.1040674545454545</v>
      </c>
      <c r="BP71" s="49">
        <f t="shared" si="37"/>
        <v>0.26858268574989552</v>
      </c>
      <c r="BQ71" s="60">
        <f t="shared" si="38"/>
        <v>0.835484768795559</v>
      </c>
      <c r="BR71" s="60">
        <f t="shared" si="39"/>
        <v>1.3726501402953502</v>
      </c>
    </row>
    <row r="72" spans="1:70" x14ac:dyDescent="0.35">
      <c r="A72" s="58">
        <v>22.729199999999999</v>
      </c>
      <c r="B72" s="59">
        <v>1.13385</v>
      </c>
      <c r="C72" s="59">
        <v>2.0222699999999998</v>
      </c>
      <c r="D72" s="59">
        <v>1.1830400000000001</v>
      </c>
      <c r="E72" s="59">
        <v>1.2141999999999999</v>
      </c>
      <c r="F72" s="59">
        <v>1.07531</v>
      </c>
      <c r="G72" s="59">
        <v>1.32141</v>
      </c>
      <c r="H72" s="59">
        <v>1.38984</v>
      </c>
      <c r="I72" s="59">
        <v>2.1708099999999999</v>
      </c>
      <c r="J72" s="59">
        <v>1.0251300000000001</v>
      </c>
      <c r="K72" s="59">
        <v>0.76830699999999996</v>
      </c>
      <c r="L72" s="59">
        <f t="shared" si="21"/>
        <v>1.3304167</v>
      </c>
      <c r="M72" s="49">
        <f t="shared" si="22"/>
        <v>0.83346158391616421</v>
      </c>
      <c r="N72" s="60">
        <f t="shared" si="23"/>
        <v>0.4969551160838358</v>
      </c>
      <c r="O72" s="60">
        <f t="shared" si="24"/>
        <v>2.1638782839161643</v>
      </c>
      <c r="P72" s="59">
        <v>2.3641100000000002</v>
      </c>
      <c r="Q72" s="59">
        <v>2.4214199999999999</v>
      </c>
      <c r="R72" s="59">
        <v>2.8837100000000002</v>
      </c>
      <c r="S72" s="59">
        <v>2.3061099999999999</v>
      </c>
      <c r="T72" s="59">
        <v>0.71438500000000005</v>
      </c>
      <c r="U72" s="59">
        <v>2.6683300000000001</v>
      </c>
      <c r="V72" s="59">
        <v>2.17652</v>
      </c>
      <c r="W72" s="59">
        <v>2.298</v>
      </c>
      <c r="X72" s="59">
        <v>0.914856</v>
      </c>
      <c r="Y72" s="59">
        <f t="shared" si="25"/>
        <v>2.0830490000000004</v>
      </c>
      <c r="Z72" s="49">
        <f t="shared" si="26"/>
        <v>1.4173081066039712</v>
      </c>
      <c r="AA72" s="60">
        <f t="shared" si="27"/>
        <v>0.66574089339602915</v>
      </c>
      <c r="AB72" s="60">
        <f t="shared" si="28"/>
        <v>3.5003571066039716</v>
      </c>
      <c r="AC72" s="59">
        <v>1.73302</v>
      </c>
      <c r="AD72" s="59">
        <v>1.97403</v>
      </c>
      <c r="AE72" s="59">
        <v>1.6709400000000001</v>
      </c>
      <c r="AF72" s="59">
        <v>1.2891900000000001</v>
      </c>
      <c r="AG72" s="59">
        <v>1.2525299999999999</v>
      </c>
      <c r="AH72" s="59">
        <v>1.3678699999999999</v>
      </c>
      <c r="AI72" s="59">
        <v>0.92602300000000004</v>
      </c>
      <c r="AJ72" s="59">
        <v>1.0038</v>
      </c>
      <c r="AK72" s="59">
        <v>1.39374</v>
      </c>
      <c r="AL72" s="59">
        <f t="shared" si="29"/>
        <v>1.4012381111111112</v>
      </c>
      <c r="AM72" s="49">
        <f t="shared" si="20"/>
        <v>0.64309455556944473</v>
      </c>
      <c r="AN72" s="60">
        <f t="shared" si="30"/>
        <v>0.75814355554166646</v>
      </c>
      <c r="AO72" s="60">
        <f t="shared" si="31"/>
        <v>2.0443326666805559</v>
      </c>
      <c r="AP72" s="59">
        <v>1.1893199999999999</v>
      </c>
      <c r="AQ72" s="59">
        <v>1.1822900000000001</v>
      </c>
      <c r="AR72" s="59">
        <v>1.18659</v>
      </c>
      <c r="AS72" s="59">
        <v>1.1787399999999999</v>
      </c>
      <c r="AT72" s="59">
        <v>1.1406499999999999</v>
      </c>
      <c r="AU72" s="59">
        <v>1.14273</v>
      </c>
      <c r="AV72" s="59">
        <v>1.1507000000000001</v>
      </c>
      <c r="AW72" s="59">
        <v>1.1484399999999999</v>
      </c>
      <c r="AX72" s="59">
        <v>1.1098699999999999</v>
      </c>
      <c r="AY72" s="59">
        <v>1.2751300000000001</v>
      </c>
      <c r="AZ72" s="59">
        <f t="shared" si="32"/>
        <v>1.1704460000000001</v>
      </c>
      <c r="BA72" s="49">
        <f t="shared" si="33"/>
        <v>8.4815719863714029E-2</v>
      </c>
      <c r="BB72" s="60">
        <f t="shared" si="34"/>
        <v>1.085630280136286</v>
      </c>
      <c r="BC72" s="60">
        <f t="shared" si="35"/>
        <v>1.2552617198637142</v>
      </c>
      <c r="BD72" s="59">
        <v>1.4027099999999999</v>
      </c>
      <c r="BE72" s="59">
        <v>1.35382</v>
      </c>
      <c r="BF72" s="59">
        <v>1.2442200000000001</v>
      </c>
      <c r="BG72" s="59">
        <v>1.17822</v>
      </c>
      <c r="BH72" s="59">
        <v>1.12839</v>
      </c>
      <c r="BI72" s="59">
        <v>1.13527</v>
      </c>
      <c r="BJ72" s="59">
        <v>1.1302399999999999</v>
      </c>
      <c r="BK72" s="59">
        <v>1.0531999999999999</v>
      </c>
      <c r="BL72" s="60">
        <v>1.04189</v>
      </c>
      <c r="BM72" s="59">
        <v>0.96456500000000001</v>
      </c>
      <c r="BN72" s="59">
        <v>0.89985800000000005</v>
      </c>
      <c r="BO72" s="61">
        <f t="shared" si="36"/>
        <v>1.1393075454545456</v>
      </c>
      <c r="BP72" s="49">
        <f t="shared" si="37"/>
        <v>0.29102370597769261</v>
      </c>
      <c r="BQ72" s="60">
        <f t="shared" si="38"/>
        <v>0.84828383947685304</v>
      </c>
      <c r="BR72" s="60">
        <f t="shared" si="39"/>
        <v>1.4303312514322382</v>
      </c>
    </row>
    <row r="73" spans="1:70" x14ac:dyDescent="0.35">
      <c r="A73" s="58">
        <v>24.9513</v>
      </c>
      <c r="B73" s="59">
        <v>1.0777300000000001</v>
      </c>
      <c r="C73" s="59">
        <v>1.74346</v>
      </c>
      <c r="D73" s="59">
        <v>1.0224599999999999</v>
      </c>
      <c r="E73" s="59">
        <v>1.0486899999999999</v>
      </c>
      <c r="F73" s="59">
        <v>0.93931299999999995</v>
      </c>
      <c r="G73" s="59">
        <v>1.1166199999999999</v>
      </c>
      <c r="H73" s="59">
        <v>1.1994199999999999</v>
      </c>
      <c r="I73" s="59">
        <v>1.9009799999999999</v>
      </c>
      <c r="J73" s="59">
        <v>0.87539900000000004</v>
      </c>
      <c r="K73" s="59">
        <v>0.62715299999999996</v>
      </c>
      <c r="L73" s="59">
        <f t="shared" si="21"/>
        <v>1.1551225000000001</v>
      </c>
      <c r="M73" s="49">
        <f t="shared" si="22"/>
        <v>0.73331486277491997</v>
      </c>
      <c r="N73" s="60">
        <f t="shared" si="23"/>
        <v>0.42180763722508008</v>
      </c>
      <c r="O73" s="60">
        <f t="shared" si="24"/>
        <v>1.88843736277492</v>
      </c>
      <c r="P73" s="59">
        <v>2.0733799999999998</v>
      </c>
      <c r="Q73" s="59">
        <v>2.0689299999999999</v>
      </c>
      <c r="R73" s="59">
        <v>2.6394799999999998</v>
      </c>
      <c r="S73" s="59">
        <v>1.9264699999999999</v>
      </c>
      <c r="T73" s="59">
        <v>0.53830800000000001</v>
      </c>
      <c r="U73" s="59">
        <v>2.2165300000000001</v>
      </c>
      <c r="V73" s="59">
        <v>1.8205800000000001</v>
      </c>
      <c r="W73" s="59">
        <v>1.98072</v>
      </c>
      <c r="X73" s="59">
        <v>0.68981599999999998</v>
      </c>
      <c r="Y73" s="59">
        <f t="shared" si="25"/>
        <v>1.7726904444444445</v>
      </c>
      <c r="Z73" s="49">
        <f t="shared" si="26"/>
        <v>1.3152143393713815</v>
      </c>
      <c r="AA73" s="60">
        <f t="shared" si="27"/>
        <v>0.45747610507306291</v>
      </c>
      <c r="AB73" s="60">
        <f t="shared" si="28"/>
        <v>3.087904783815826</v>
      </c>
      <c r="AC73" s="59">
        <v>1.54999</v>
      </c>
      <c r="AD73" s="59">
        <v>1.7600499999999999</v>
      </c>
      <c r="AE73" s="59">
        <v>1.4773499999999999</v>
      </c>
      <c r="AF73" s="59">
        <v>1.24339</v>
      </c>
      <c r="AG73" s="59">
        <v>1.25038</v>
      </c>
      <c r="AH73" s="59">
        <v>1.31978</v>
      </c>
      <c r="AI73" s="59">
        <v>0.85883500000000002</v>
      </c>
      <c r="AJ73" s="59">
        <v>0.95455800000000002</v>
      </c>
      <c r="AK73" s="59">
        <v>1.2093</v>
      </c>
      <c r="AL73" s="59">
        <f t="shared" si="29"/>
        <v>1.291514777777778</v>
      </c>
      <c r="AM73" s="49">
        <f t="shared" si="20"/>
        <v>0.53048713111359669</v>
      </c>
      <c r="AN73" s="60">
        <f t="shared" si="30"/>
        <v>0.76102764666418132</v>
      </c>
      <c r="AO73" s="60">
        <f t="shared" si="31"/>
        <v>1.8220019088913748</v>
      </c>
      <c r="AP73" s="59">
        <v>1.1817299999999999</v>
      </c>
      <c r="AQ73" s="59">
        <v>1.16334</v>
      </c>
      <c r="AR73" s="59">
        <v>1.16717</v>
      </c>
      <c r="AS73" s="59">
        <v>1.1561900000000001</v>
      </c>
      <c r="AT73" s="59">
        <v>1.1180300000000001</v>
      </c>
      <c r="AU73" s="59">
        <v>1.1128</v>
      </c>
      <c r="AV73" s="59">
        <v>1.1285799999999999</v>
      </c>
      <c r="AW73" s="59">
        <v>1.1154200000000001</v>
      </c>
      <c r="AX73" s="59">
        <v>1.1023700000000001</v>
      </c>
      <c r="AY73" s="59">
        <v>1.3364</v>
      </c>
      <c r="AZ73" s="59">
        <f t="shared" si="32"/>
        <v>1.1582029999999999</v>
      </c>
      <c r="BA73" s="49">
        <f t="shared" si="33"/>
        <v>0.12948987915663523</v>
      </c>
      <c r="BB73" s="60">
        <f t="shared" si="34"/>
        <v>1.0287131208433646</v>
      </c>
      <c r="BC73" s="60">
        <f t="shared" si="35"/>
        <v>1.2876928791566351</v>
      </c>
      <c r="BD73" s="59">
        <v>1.46458</v>
      </c>
      <c r="BE73" s="59">
        <v>1.3671</v>
      </c>
      <c r="BF73" s="59">
        <v>1.2455000000000001</v>
      </c>
      <c r="BG73" s="59">
        <v>1.19709</v>
      </c>
      <c r="BH73" s="59">
        <v>1.1229800000000001</v>
      </c>
      <c r="BI73" s="59">
        <v>1.12635</v>
      </c>
      <c r="BJ73" s="59">
        <v>1.1314500000000001</v>
      </c>
      <c r="BK73" s="59">
        <v>1.07358</v>
      </c>
      <c r="BL73" s="60">
        <v>1.0518000000000001</v>
      </c>
      <c r="BM73" s="59">
        <v>0.96430400000000005</v>
      </c>
      <c r="BN73" s="59">
        <v>0.90136700000000003</v>
      </c>
      <c r="BO73" s="61">
        <f t="shared" si="36"/>
        <v>1.1496455454545453</v>
      </c>
      <c r="BP73" s="49">
        <f t="shared" si="37"/>
        <v>0.31383114011242413</v>
      </c>
      <c r="BQ73" s="60">
        <f t="shared" si="38"/>
        <v>0.83581440534212126</v>
      </c>
      <c r="BR73" s="60">
        <f t="shared" si="39"/>
        <v>1.4634766855669694</v>
      </c>
    </row>
    <row r="74" spans="1:70" x14ac:dyDescent="0.35">
      <c r="A74" s="58">
        <v>27.390599999999999</v>
      </c>
      <c r="B74" s="59">
        <v>1.0123200000000001</v>
      </c>
      <c r="C74" s="59">
        <v>1.4992399999999999</v>
      </c>
      <c r="D74" s="59">
        <v>0.89602199999999999</v>
      </c>
      <c r="E74" s="59">
        <v>0.92001699999999997</v>
      </c>
      <c r="F74" s="59">
        <v>0.850634</v>
      </c>
      <c r="G74" s="59">
        <v>0.95578799999999997</v>
      </c>
      <c r="H74" s="59">
        <v>1.0518799999999999</v>
      </c>
      <c r="I74" s="59">
        <v>1.65252</v>
      </c>
      <c r="J74" s="59">
        <v>0.75878800000000002</v>
      </c>
      <c r="K74" s="59">
        <v>0.525806</v>
      </c>
      <c r="L74" s="59">
        <f t="shared" si="21"/>
        <v>1.0123015</v>
      </c>
      <c r="M74" s="49">
        <f t="shared" si="22"/>
        <v>0.63273051515807266</v>
      </c>
      <c r="N74" s="60">
        <f t="shared" si="23"/>
        <v>0.37957098484192731</v>
      </c>
      <c r="O74" s="60">
        <f t="shared" si="24"/>
        <v>1.6450320151580726</v>
      </c>
      <c r="P74" s="59">
        <v>1.82846</v>
      </c>
      <c r="Q74" s="59">
        <v>1.76596</v>
      </c>
      <c r="R74" s="59">
        <v>2.4215800000000001</v>
      </c>
      <c r="S74" s="59">
        <v>1.6291100000000001</v>
      </c>
      <c r="T74" s="59">
        <v>0.41793999999999998</v>
      </c>
      <c r="U74" s="59">
        <v>1.8559600000000001</v>
      </c>
      <c r="V74" s="59">
        <v>1.5392600000000001</v>
      </c>
      <c r="W74" s="59">
        <v>1.7286999999999999</v>
      </c>
      <c r="X74" s="59">
        <v>0.54197700000000004</v>
      </c>
      <c r="Y74" s="59">
        <f t="shared" si="25"/>
        <v>1.5254385555555556</v>
      </c>
      <c r="Z74" s="49">
        <f t="shared" si="26"/>
        <v>1.2125254035460633</v>
      </c>
      <c r="AA74" s="60">
        <f t="shared" si="27"/>
        <v>0.31291315200949232</v>
      </c>
      <c r="AB74" s="60">
        <f t="shared" si="28"/>
        <v>2.7379639591016192</v>
      </c>
      <c r="AC74" s="59">
        <v>1.4073</v>
      </c>
      <c r="AD74" s="59">
        <v>1.5860300000000001</v>
      </c>
      <c r="AE74" s="59">
        <v>1.3301400000000001</v>
      </c>
      <c r="AF74" s="59">
        <v>1.2146399999999999</v>
      </c>
      <c r="AG74" s="59">
        <v>1.2580199999999999</v>
      </c>
      <c r="AH74" s="59">
        <v>1.2891900000000001</v>
      </c>
      <c r="AI74" s="59">
        <v>0.80729099999999998</v>
      </c>
      <c r="AJ74" s="59">
        <v>0.90259699999999998</v>
      </c>
      <c r="AK74" s="59">
        <v>1.0518000000000001</v>
      </c>
      <c r="AL74" s="59">
        <f t="shared" si="29"/>
        <v>1.2052231111111111</v>
      </c>
      <c r="AM74" s="49">
        <f t="shared" si="20"/>
        <v>0.46420828260258135</v>
      </c>
      <c r="AN74" s="60">
        <f t="shared" si="30"/>
        <v>0.74101482850852984</v>
      </c>
      <c r="AO74" s="60">
        <f t="shared" si="31"/>
        <v>1.6694313937136924</v>
      </c>
      <c r="AP74" s="59">
        <v>1.1875500000000001</v>
      </c>
      <c r="AQ74" s="59">
        <v>1.16425</v>
      </c>
      <c r="AR74" s="59">
        <v>1.1680699999999999</v>
      </c>
      <c r="AS74" s="59">
        <v>1.1587499999999999</v>
      </c>
      <c r="AT74" s="59">
        <v>1.11727</v>
      </c>
      <c r="AU74" s="59">
        <v>1.1032200000000001</v>
      </c>
      <c r="AV74" s="59">
        <v>1.12446</v>
      </c>
      <c r="AW74" s="59">
        <v>1.1091899999999999</v>
      </c>
      <c r="AX74" s="59">
        <v>1.1145499999999999</v>
      </c>
      <c r="AY74" s="59">
        <v>1.3993100000000001</v>
      </c>
      <c r="AZ74" s="59">
        <f t="shared" si="32"/>
        <v>1.1646619999999999</v>
      </c>
      <c r="BA74" s="49">
        <f t="shared" si="33"/>
        <v>0.1659589799438404</v>
      </c>
      <c r="BB74" s="60">
        <f t="shared" si="34"/>
        <v>0.99870302005615952</v>
      </c>
      <c r="BC74" s="60">
        <f t="shared" si="35"/>
        <v>1.3306209799438402</v>
      </c>
      <c r="BD74" s="59">
        <v>1.52589</v>
      </c>
      <c r="BE74" s="59">
        <v>1.38978</v>
      </c>
      <c r="BF74" s="59">
        <v>1.25573</v>
      </c>
      <c r="BG74" s="59">
        <v>1.2281599999999999</v>
      </c>
      <c r="BH74" s="59">
        <v>1.1386000000000001</v>
      </c>
      <c r="BI74" s="59">
        <v>1.1357699999999999</v>
      </c>
      <c r="BJ74" s="59">
        <v>1.1490100000000001</v>
      </c>
      <c r="BK74" s="59">
        <v>1.10903</v>
      </c>
      <c r="BL74" s="60">
        <v>1.0779799999999999</v>
      </c>
      <c r="BM74" s="59">
        <v>0.98015699999999994</v>
      </c>
      <c r="BN74" s="59">
        <v>0.919651</v>
      </c>
      <c r="BO74" s="61">
        <f t="shared" si="36"/>
        <v>1.1736143636363638</v>
      </c>
      <c r="BP74" s="49">
        <f t="shared" si="37"/>
        <v>0.32976448889833199</v>
      </c>
      <c r="BQ74" s="60">
        <f t="shared" si="38"/>
        <v>0.84384987473803186</v>
      </c>
      <c r="BR74" s="60">
        <f t="shared" si="39"/>
        <v>1.5033788525346958</v>
      </c>
    </row>
    <row r="75" spans="1:70" x14ac:dyDescent="0.35">
      <c r="A75" s="58">
        <v>30.0685</v>
      </c>
      <c r="B75" s="59">
        <v>0.99073100000000003</v>
      </c>
      <c r="C75" s="59">
        <v>1.3443700000000001</v>
      </c>
      <c r="D75" s="59">
        <v>0.85360199999999997</v>
      </c>
      <c r="E75" s="59">
        <v>0.87588699999999997</v>
      </c>
      <c r="F75" s="59">
        <v>0.83569400000000005</v>
      </c>
      <c r="G75" s="59">
        <v>0.88688100000000003</v>
      </c>
      <c r="H75" s="59">
        <v>0.99309199999999997</v>
      </c>
      <c r="I75" s="59">
        <v>1.48373</v>
      </c>
      <c r="J75" s="59">
        <v>0.72592100000000004</v>
      </c>
      <c r="K75" s="59">
        <v>0.51180999999999999</v>
      </c>
      <c r="L75" s="59">
        <f t="shared" si="21"/>
        <v>0.95017180000000001</v>
      </c>
      <c r="M75" s="49">
        <f t="shared" si="22"/>
        <v>0.53589853695773415</v>
      </c>
      <c r="N75" s="60">
        <f t="shared" si="23"/>
        <v>0.41427326304226586</v>
      </c>
      <c r="O75" s="60">
        <f t="shared" si="24"/>
        <v>1.4860703369577342</v>
      </c>
      <c r="P75" s="59">
        <v>1.65422</v>
      </c>
      <c r="Q75" s="59">
        <v>1.5496799999999999</v>
      </c>
      <c r="R75" s="59">
        <v>2.2759100000000001</v>
      </c>
      <c r="S75" s="59">
        <v>1.44713</v>
      </c>
      <c r="T75" s="59">
        <v>0.38375700000000001</v>
      </c>
      <c r="U75" s="59">
        <v>1.62144</v>
      </c>
      <c r="V75" s="59">
        <v>1.3698999999999999</v>
      </c>
      <c r="W75" s="59">
        <v>1.5707100000000001</v>
      </c>
      <c r="X75" s="59">
        <v>0.4975</v>
      </c>
      <c r="Y75" s="59">
        <f t="shared" si="25"/>
        <v>1.3744718888888889</v>
      </c>
      <c r="Z75" s="49">
        <f t="shared" si="26"/>
        <v>1.1109447407873447</v>
      </c>
      <c r="AA75" s="60">
        <f t="shared" si="27"/>
        <v>0.26352714810154421</v>
      </c>
      <c r="AB75" s="60">
        <f t="shared" si="28"/>
        <v>2.4854166296762337</v>
      </c>
      <c r="AC75" s="59">
        <v>1.3517699999999999</v>
      </c>
      <c r="AD75" s="59">
        <v>1.5040100000000001</v>
      </c>
      <c r="AE75" s="59">
        <v>1.27504</v>
      </c>
      <c r="AF75" s="59">
        <v>1.2466900000000001</v>
      </c>
      <c r="AG75" s="59">
        <v>1.31656</v>
      </c>
      <c r="AH75" s="59">
        <v>1.3225800000000001</v>
      </c>
      <c r="AI75" s="59">
        <v>0.81688300000000003</v>
      </c>
      <c r="AJ75" s="59">
        <v>0.89859599999999995</v>
      </c>
      <c r="AK75" s="59">
        <v>0.97300600000000004</v>
      </c>
      <c r="AL75" s="59">
        <f t="shared" si="29"/>
        <v>1.1894594444444444</v>
      </c>
      <c r="AM75" s="49">
        <f t="shared" si="20"/>
        <v>0.4422310174750152</v>
      </c>
      <c r="AN75" s="60">
        <f t="shared" si="30"/>
        <v>0.74722842696942915</v>
      </c>
      <c r="AO75" s="60">
        <f t="shared" si="31"/>
        <v>1.6316904619194597</v>
      </c>
      <c r="AP75" s="59">
        <v>1.2521800000000001</v>
      </c>
      <c r="AQ75" s="59">
        <v>1.2302599999999999</v>
      </c>
      <c r="AR75" s="59">
        <v>1.2342</v>
      </c>
      <c r="AS75" s="59">
        <v>1.2300199999999999</v>
      </c>
      <c r="AT75" s="59">
        <v>1.1832499999999999</v>
      </c>
      <c r="AU75" s="59">
        <v>1.1571199999999999</v>
      </c>
      <c r="AV75" s="59">
        <v>1.1835899999999999</v>
      </c>
      <c r="AW75" s="59">
        <v>1.1756899999999999</v>
      </c>
      <c r="AX75" s="59">
        <v>1.1921900000000001</v>
      </c>
      <c r="AY75" s="59">
        <v>1.5010699999999999</v>
      </c>
      <c r="AZ75" s="59">
        <f t="shared" si="32"/>
        <v>1.233957</v>
      </c>
      <c r="BA75" s="49">
        <f t="shared" si="33"/>
        <v>0.18746961781579433</v>
      </c>
      <c r="BB75" s="60">
        <f t="shared" si="34"/>
        <v>1.0464873821842056</v>
      </c>
      <c r="BC75" s="60">
        <f t="shared" si="35"/>
        <v>1.4214266178157944</v>
      </c>
      <c r="BD75" s="59">
        <v>1.61914</v>
      </c>
      <c r="BE75" s="59">
        <v>1.46197</v>
      </c>
      <c r="BF75" s="59">
        <v>1.3200799999999999</v>
      </c>
      <c r="BG75" s="59">
        <v>1.30175</v>
      </c>
      <c r="BH75" s="59">
        <v>1.2126600000000001</v>
      </c>
      <c r="BI75" s="59">
        <v>1.20726</v>
      </c>
      <c r="BJ75" s="59">
        <v>1.2296100000000001</v>
      </c>
      <c r="BK75" s="59">
        <v>1.20238</v>
      </c>
      <c r="BL75" s="60">
        <v>1.1672</v>
      </c>
      <c r="BM75" s="59">
        <v>1.05748</v>
      </c>
      <c r="BN75" s="59">
        <v>0.99488900000000002</v>
      </c>
      <c r="BO75" s="61">
        <f t="shared" si="36"/>
        <v>1.2522199090909092</v>
      </c>
      <c r="BP75" s="49">
        <f t="shared" si="37"/>
        <v>0.33228492366472895</v>
      </c>
      <c r="BQ75" s="60">
        <f t="shared" si="38"/>
        <v>0.91993498542618024</v>
      </c>
      <c r="BR75" s="60">
        <f t="shared" si="39"/>
        <v>1.5845048327556381</v>
      </c>
    </row>
    <row r="76" spans="1:70" x14ac:dyDescent="0.35">
      <c r="A76" s="58">
        <v>33.008099999999999</v>
      </c>
      <c r="B76" s="59">
        <v>1.0507899999999999</v>
      </c>
      <c r="C76" s="59">
        <v>1.3086800000000001</v>
      </c>
      <c r="D76" s="59">
        <v>0.92066300000000001</v>
      </c>
      <c r="E76" s="59">
        <v>0.94119399999999998</v>
      </c>
      <c r="F76" s="59">
        <v>0.91024799999999995</v>
      </c>
      <c r="G76" s="59">
        <v>0.93414799999999998</v>
      </c>
      <c r="H76" s="59">
        <v>1.0447</v>
      </c>
      <c r="I76" s="59">
        <v>1.4283399999999999</v>
      </c>
      <c r="J76" s="59">
        <v>0.80464100000000005</v>
      </c>
      <c r="K76" s="59">
        <v>0.60982499999999995</v>
      </c>
      <c r="L76" s="59">
        <f t="shared" si="21"/>
        <v>0.99532290000000001</v>
      </c>
      <c r="M76" s="49">
        <f t="shared" si="22"/>
        <v>0.44527004910498935</v>
      </c>
      <c r="N76" s="60">
        <f t="shared" si="23"/>
        <v>0.55005285089501066</v>
      </c>
      <c r="O76" s="60">
        <f t="shared" si="24"/>
        <v>1.4405929491049894</v>
      </c>
      <c r="P76" s="59">
        <v>1.5449299999999999</v>
      </c>
      <c r="Q76" s="59">
        <v>1.4212499999999999</v>
      </c>
      <c r="R76" s="59">
        <v>2.2278899999999999</v>
      </c>
      <c r="S76" s="59">
        <v>1.3719600000000001</v>
      </c>
      <c r="T76" s="59">
        <v>0.44187100000000001</v>
      </c>
      <c r="U76" s="59">
        <v>1.5030699999999999</v>
      </c>
      <c r="V76" s="59">
        <v>1.3106899999999999</v>
      </c>
      <c r="W76" s="59">
        <v>1.4966200000000001</v>
      </c>
      <c r="X76" s="59">
        <v>0.55259599999999998</v>
      </c>
      <c r="Y76" s="59">
        <f t="shared" si="25"/>
        <v>1.3189863333333331</v>
      </c>
      <c r="Z76" s="49">
        <f t="shared" si="26"/>
        <v>1.0138190236649196</v>
      </c>
      <c r="AA76" s="60">
        <f t="shared" si="27"/>
        <v>0.30516730966841354</v>
      </c>
      <c r="AB76" s="60">
        <f t="shared" si="28"/>
        <v>2.3328053569982528</v>
      </c>
      <c r="AC76" s="59">
        <v>1.40795</v>
      </c>
      <c r="AD76" s="59">
        <v>1.53931</v>
      </c>
      <c r="AE76" s="59">
        <v>1.3347599999999999</v>
      </c>
      <c r="AF76" s="59">
        <v>1.3646400000000001</v>
      </c>
      <c r="AG76" s="59">
        <v>1.44882</v>
      </c>
      <c r="AH76" s="59">
        <v>1.4441600000000001</v>
      </c>
      <c r="AI76" s="59">
        <v>0.912246</v>
      </c>
      <c r="AJ76" s="59">
        <v>0.97205799999999998</v>
      </c>
      <c r="AK76" s="59">
        <v>1.00085</v>
      </c>
      <c r="AL76" s="59">
        <f t="shared" si="29"/>
        <v>1.2694215555555557</v>
      </c>
      <c r="AM76" s="49">
        <f t="shared" si="20"/>
        <v>0.45029029392072284</v>
      </c>
      <c r="AN76" s="60">
        <f t="shared" si="30"/>
        <v>0.81913126163483285</v>
      </c>
      <c r="AO76" s="60">
        <f t="shared" si="31"/>
        <v>1.7197118494762784</v>
      </c>
      <c r="AP76" s="59">
        <v>1.4030899999999999</v>
      </c>
      <c r="AQ76" s="59">
        <v>1.38523</v>
      </c>
      <c r="AR76" s="59">
        <v>1.38914</v>
      </c>
      <c r="AS76" s="59">
        <v>1.39205</v>
      </c>
      <c r="AT76" s="59">
        <v>1.3392200000000001</v>
      </c>
      <c r="AU76" s="59">
        <v>1.2975099999999999</v>
      </c>
      <c r="AV76" s="59">
        <v>1.3311299999999999</v>
      </c>
      <c r="AW76" s="59">
        <v>1.33541</v>
      </c>
      <c r="AX76" s="59">
        <v>1.3604799999999999</v>
      </c>
      <c r="AY76" s="59">
        <v>1.6646700000000001</v>
      </c>
      <c r="AZ76" s="59">
        <f t="shared" si="32"/>
        <v>1.3897930000000003</v>
      </c>
      <c r="BA76" s="49">
        <f t="shared" si="33"/>
        <v>0.19400248185010424</v>
      </c>
      <c r="BB76" s="60">
        <f t="shared" si="34"/>
        <v>1.195790518149896</v>
      </c>
      <c r="BC76" s="60">
        <f t="shared" si="35"/>
        <v>1.5837954818501045</v>
      </c>
      <c r="BD76" s="59">
        <v>1.7636099999999999</v>
      </c>
      <c r="BE76" s="59">
        <v>1.6054600000000001</v>
      </c>
      <c r="BF76" s="59">
        <v>1.46546</v>
      </c>
      <c r="BG76" s="59">
        <v>1.43825</v>
      </c>
      <c r="BH76" s="59">
        <v>1.3674200000000001</v>
      </c>
      <c r="BI76" s="59">
        <v>1.3640600000000001</v>
      </c>
      <c r="BJ76" s="59">
        <v>1.3992</v>
      </c>
      <c r="BK76" s="59">
        <v>1.3812599999999999</v>
      </c>
      <c r="BL76" s="60">
        <v>1.3474200000000001</v>
      </c>
      <c r="BM76" s="59">
        <v>1.2251700000000001</v>
      </c>
      <c r="BN76" s="59">
        <v>1.1517299999999999</v>
      </c>
      <c r="BO76" s="61">
        <f t="shared" si="36"/>
        <v>1.4099127272727274</v>
      </c>
      <c r="BP76" s="49">
        <f t="shared" si="37"/>
        <v>0.31724173737685313</v>
      </c>
      <c r="BQ76" s="60">
        <f t="shared" si="38"/>
        <v>1.0926709898958742</v>
      </c>
      <c r="BR76" s="60">
        <f t="shared" si="39"/>
        <v>1.7271544646495807</v>
      </c>
    </row>
    <row r="77" spans="1:70" x14ac:dyDescent="0.35">
      <c r="A77" s="58">
        <v>36.235199999999999</v>
      </c>
      <c r="B77" s="59">
        <v>1.1865000000000001</v>
      </c>
      <c r="C77" s="59">
        <v>1.36267</v>
      </c>
      <c r="D77" s="59">
        <v>1.0782099999999999</v>
      </c>
      <c r="E77" s="59">
        <v>1.0977399999999999</v>
      </c>
      <c r="F77" s="59">
        <v>1.05857</v>
      </c>
      <c r="G77" s="59">
        <v>1.0789</v>
      </c>
      <c r="H77" s="59">
        <v>1.1842999999999999</v>
      </c>
      <c r="I77" s="59">
        <v>1.4698</v>
      </c>
      <c r="J77" s="59">
        <v>0.98148599999999997</v>
      </c>
      <c r="K77" s="59">
        <v>0.80511600000000005</v>
      </c>
      <c r="L77" s="59">
        <f t="shared" si="21"/>
        <v>1.1303291999999998</v>
      </c>
      <c r="M77" s="49">
        <f t="shared" si="22"/>
        <v>0.35484160603041037</v>
      </c>
      <c r="N77" s="60">
        <f t="shared" si="23"/>
        <v>0.77548759396958944</v>
      </c>
      <c r="O77" s="60">
        <f t="shared" si="24"/>
        <v>1.4851708060304101</v>
      </c>
      <c r="P77" s="59">
        <v>1.45113</v>
      </c>
      <c r="Q77" s="59">
        <v>1.3331500000000001</v>
      </c>
      <c r="R77" s="59">
        <v>2.2438899999999999</v>
      </c>
      <c r="S77" s="59">
        <v>1.34287</v>
      </c>
      <c r="T77" s="59">
        <v>0.56300700000000004</v>
      </c>
      <c r="U77" s="59">
        <v>1.4361999999999999</v>
      </c>
      <c r="V77" s="59">
        <v>1.30602</v>
      </c>
      <c r="W77" s="59">
        <v>1.4475100000000001</v>
      </c>
      <c r="X77" s="59">
        <v>0.66588000000000003</v>
      </c>
      <c r="Y77" s="59">
        <f t="shared" si="25"/>
        <v>1.3099618888888886</v>
      </c>
      <c r="Z77" s="49">
        <f t="shared" si="26"/>
        <v>0.91928110856663903</v>
      </c>
      <c r="AA77" s="60">
        <f t="shared" si="27"/>
        <v>0.39068078032224962</v>
      </c>
      <c r="AB77" s="60">
        <f t="shared" si="28"/>
        <v>2.2292429974555277</v>
      </c>
      <c r="AC77" s="59">
        <v>1.55355</v>
      </c>
      <c r="AD77" s="59">
        <v>1.66574</v>
      </c>
      <c r="AE77" s="59">
        <v>1.4856499999999999</v>
      </c>
      <c r="AF77" s="59">
        <v>1.54904</v>
      </c>
      <c r="AG77" s="59">
        <v>1.63585</v>
      </c>
      <c r="AH77" s="59">
        <v>1.63114</v>
      </c>
      <c r="AI77" s="59">
        <v>1.07741</v>
      </c>
      <c r="AJ77" s="59">
        <v>1.1083000000000001</v>
      </c>
      <c r="AK77" s="59">
        <v>1.10965</v>
      </c>
      <c r="AL77" s="59">
        <f t="shared" si="29"/>
        <v>1.4240366666666668</v>
      </c>
      <c r="AM77" s="49">
        <f t="shared" si="20"/>
        <v>0.47189998224670854</v>
      </c>
      <c r="AN77" s="60">
        <f t="shared" si="30"/>
        <v>0.95213668441995836</v>
      </c>
      <c r="AO77" s="60">
        <f t="shared" si="31"/>
        <v>1.8959366489133753</v>
      </c>
      <c r="AP77" s="59">
        <v>1.62469</v>
      </c>
      <c r="AQ77" s="59">
        <v>1.6090100000000001</v>
      </c>
      <c r="AR77" s="59">
        <v>1.6121399999999999</v>
      </c>
      <c r="AS77" s="59">
        <v>1.6222399999999999</v>
      </c>
      <c r="AT77" s="59">
        <v>1.5645500000000001</v>
      </c>
      <c r="AU77" s="59">
        <v>1.5053399999999999</v>
      </c>
      <c r="AV77" s="59">
        <v>1.5490999999999999</v>
      </c>
      <c r="AW77" s="59">
        <v>1.5617000000000001</v>
      </c>
      <c r="AX77" s="59">
        <v>1.60057</v>
      </c>
      <c r="AY77" s="59">
        <v>1.8749800000000001</v>
      </c>
      <c r="AZ77" s="59">
        <f t="shared" si="32"/>
        <v>1.6124319999999996</v>
      </c>
      <c r="BA77" s="49">
        <f t="shared" si="33"/>
        <v>0.18939532260327874</v>
      </c>
      <c r="BB77" s="60">
        <f t="shared" si="34"/>
        <v>1.4230366773967209</v>
      </c>
      <c r="BC77" s="60">
        <f t="shared" si="35"/>
        <v>1.8018273226032784</v>
      </c>
      <c r="BD77" s="59">
        <v>1.9414199999999999</v>
      </c>
      <c r="BE77" s="59">
        <v>1.7999700000000001</v>
      </c>
      <c r="BF77" s="59">
        <v>1.67608</v>
      </c>
      <c r="BG77" s="59">
        <v>1.62571</v>
      </c>
      <c r="BH77" s="59">
        <v>1.5863799999999999</v>
      </c>
      <c r="BI77" s="59">
        <v>1.5863499999999999</v>
      </c>
      <c r="BJ77" s="59">
        <v>1.6386400000000001</v>
      </c>
      <c r="BK77" s="59">
        <v>1.6334299999999999</v>
      </c>
      <c r="BL77" s="60">
        <v>1.6040300000000001</v>
      </c>
      <c r="BM77" s="59">
        <v>1.4717499999999999</v>
      </c>
      <c r="BN77" s="59">
        <v>1.37778</v>
      </c>
      <c r="BO77" s="61">
        <f t="shared" si="36"/>
        <v>1.6310490909090909</v>
      </c>
      <c r="BP77" s="49">
        <f t="shared" si="37"/>
        <v>0.28363148593708004</v>
      </c>
      <c r="BQ77" s="60">
        <f t="shared" si="38"/>
        <v>1.3474176049720108</v>
      </c>
      <c r="BR77" s="60">
        <f t="shared" si="39"/>
        <v>1.914680576846171</v>
      </c>
    </row>
    <row r="78" spans="1:70" x14ac:dyDescent="0.35">
      <c r="A78" s="58">
        <v>39.777700000000003</v>
      </c>
      <c r="B78" s="59">
        <v>1.3403499999999999</v>
      </c>
      <c r="C78" s="59">
        <v>1.4286000000000001</v>
      </c>
      <c r="D78" s="59">
        <v>1.2543200000000001</v>
      </c>
      <c r="E78" s="59">
        <v>1.2755099999999999</v>
      </c>
      <c r="F78" s="59">
        <v>1.2251700000000001</v>
      </c>
      <c r="G78" s="59">
        <v>1.24939</v>
      </c>
      <c r="H78" s="59">
        <v>1.3388100000000001</v>
      </c>
      <c r="I78" s="59">
        <v>1.5378799999999999</v>
      </c>
      <c r="J78" s="59">
        <v>1.19028</v>
      </c>
      <c r="K78" s="59">
        <v>1.0268699999999999</v>
      </c>
      <c r="L78" s="59">
        <f t="shared" si="21"/>
        <v>1.286718</v>
      </c>
      <c r="M78" s="49">
        <f t="shared" si="22"/>
        <v>0.26228295908045518</v>
      </c>
      <c r="N78" s="60">
        <f t="shared" si="23"/>
        <v>1.0244350409195448</v>
      </c>
      <c r="O78" s="60">
        <f t="shared" si="24"/>
        <v>1.5490009590804552</v>
      </c>
      <c r="P78" s="59">
        <v>1.30626</v>
      </c>
      <c r="Q78" s="59">
        <v>1.2158899999999999</v>
      </c>
      <c r="R78" s="59">
        <v>2.2380200000000001</v>
      </c>
      <c r="S78" s="59">
        <v>1.27366</v>
      </c>
      <c r="T78" s="59">
        <v>0.68296500000000004</v>
      </c>
      <c r="U78" s="59">
        <v>1.3322400000000001</v>
      </c>
      <c r="V78" s="59">
        <v>1.2719199999999999</v>
      </c>
      <c r="W78" s="59">
        <v>1.3439399999999999</v>
      </c>
      <c r="X78" s="59">
        <v>0.76209199999999999</v>
      </c>
      <c r="Y78" s="59">
        <f t="shared" si="25"/>
        <v>1.2696652222222222</v>
      </c>
      <c r="Z78" s="49">
        <f t="shared" si="26"/>
        <v>0.83086114424962842</v>
      </c>
      <c r="AA78" s="60">
        <f t="shared" si="27"/>
        <v>0.4388040779725938</v>
      </c>
      <c r="AB78" s="60">
        <f t="shared" si="28"/>
        <v>2.1005263664718505</v>
      </c>
      <c r="AC78" s="59">
        <v>1.71469</v>
      </c>
      <c r="AD78" s="59">
        <v>1.80254</v>
      </c>
      <c r="AE78" s="59">
        <v>1.6528700000000001</v>
      </c>
      <c r="AF78" s="59">
        <v>1.73312</v>
      </c>
      <c r="AG78" s="59">
        <v>1.8172600000000001</v>
      </c>
      <c r="AH78" s="59">
        <v>1.8125800000000001</v>
      </c>
      <c r="AI78" s="59">
        <v>1.2522899999999999</v>
      </c>
      <c r="AJ78" s="59">
        <v>1.24448</v>
      </c>
      <c r="AK78" s="59">
        <v>1.2276199999999999</v>
      </c>
      <c r="AL78" s="59">
        <f t="shared" si="29"/>
        <v>1.5841611111111109</v>
      </c>
      <c r="AM78" s="49">
        <f t="shared" si="20"/>
        <v>0.49476833110227469</v>
      </c>
      <c r="AN78" s="60">
        <f t="shared" si="30"/>
        <v>1.0893927800088363</v>
      </c>
      <c r="AO78" s="60">
        <f t="shared" si="31"/>
        <v>2.0789294422133855</v>
      </c>
      <c r="AP78" s="59">
        <v>1.8555900000000001</v>
      </c>
      <c r="AQ78" s="59">
        <v>1.8371299999999999</v>
      </c>
      <c r="AR78" s="59">
        <v>1.83752</v>
      </c>
      <c r="AS78" s="59">
        <v>1.8532900000000001</v>
      </c>
      <c r="AT78" s="59">
        <v>1.79521</v>
      </c>
      <c r="AU78" s="59">
        <v>1.7194799999999999</v>
      </c>
      <c r="AV78" s="59">
        <v>1.77488</v>
      </c>
      <c r="AW78" s="59">
        <v>1.7832600000000001</v>
      </c>
      <c r="AX78" s="59">
        <v>1.84857</v>
      </c>
      <c r="AY78" s="59">
        <v>2.0790799999999998</v>
      </c>
      <c r="AZ78" s="59">
        <f t="shared" si="32"/>
        <v>1.8384010000000004</v>
      </c>
      <c r="BA78" s="49">
        <f t="shared" si="33"/>
        <v>0.18070134397950663</v>
      </c>
      <c r="BB78" s="60">
        <f t="shared" si="34"/>
        <v>1.6576996560204937</v>
      </c>
      <c r="BC78" s="60">
        <f t="shared" si="35"/>
        <v>2.0191023439795068</v>
      </c>
      <c r="BD78" s="59">
        <v>2.0977600000000001</v>
      </c>
      <c r="BE78" s="59">
        <v>1.98411</v>
      </c>
      <c r="BF78" s="59">
        <v>1.8919600000000001</v>
      </c>
      <c r="BG78" s="59">
        <v>1.8172699999999999</v>
      </c>
      <c r="BH78" s="59">
        <v>1.8119799999999999</v>
      </c>
      <c r="BI78" s="59">
        <v>1.81182</v>
      </c>
      <c r="BJ78" s="59">
        <v>1.8834299999999999</v>
      </c>
      <c r="BK78" s="59">
        <v>1.90435</v>
      </c>
      <c r="BL78" s="60">
        <v>1.87913</v>
      </c>
      <c r="BM78" s="59">
        <v>1.74257</v>
      </c>
      <c r="BN78" s="59">
        <v>1.6224099999999999</v>
      </c>
      <c r="BO78" s="61">
        <f t="shared" si="36"/>
        <v>1.858799090909091</v>
      </c>
      <c r="BP78" s="49">
        <f t="shared" si="37"/>
        <v>0.23549748525266809</v>
      </c>
      <c r="BQ78" s="60">
        <f t="shared" si="38"/>
        <v>1.6233016056564229</v>
      </c>
      <c r="BR78" s="60">
        <f t="shared" si="39"/>
        <v>2.0942965761617591</v>
      </c>
    </row>
    <row r="79" spans="1:70" x14ac:dyDescent="0.35">
      <c r="A79" s="58">
        <v>43.666499999999999</v>
      </c>
      <c r="B79" s="59">
        <v>1.42021</v>
      </c>
      <c r="C79" s="59">
        <v>1.4050499999999999</v>
      </c>
      <c r="D79" s="59">
        <v>1.34433</v>
      </c>
      <c r="E79" s="59">
        <v>1.37249</v>
      </c>
      <c r="F79" s="59">
        <v>1.3286100000000001</v>
      </c>
      <c r="G79" s="59">
        <v>1.33918</v>
      </c>
      <c r="H79" s="59">
        <v>1.40706</v>
      </c>
      <c r="I79" s="59">
        <v>1.5323899999999999</v>
      </c>
      <c r="J79" s="59">
        <v>1.3283</v>
      </c>
      <c r="K79" s="59">
        <v>1.1640600000000001</v>
      </c>
      <c r="L79" s="59">
        <f t="shared" si="21"/>
        <v>1.364168</v>
      </c>
      <c r="M79" s="49">
        <f t="shared" si="22"/>
        <v>0.17734904246710767</v>
      </c>
      <c r="N79" s="60">
        <f t="shared" si="23"/>
        <v>1.1868189575328925</v>
      </c>
      <c r="O79" s="60">
        <f t="shared" si="24"/>
        <v>1.5415170424671076</v>
      </c>
      <c r="P79" s="59">
        <v>1.06898</v>
      </c>
      <c r="Q79" s="59">
        <v>1.01725</v>
      </c>
      <c r="R79" s="59">
        <v>2.1106799999999999</v>
      </c>
      <c r="S79" s="59">
        <v>1.09931</v>
      </c>
      <c r="T79" s="59">
        <v>0.71710600000000002</v>
      </c>
      <c r="U79" s="59">
        <v>1.12666</v>
      </c>
      <c r="V79" s="59">
        <v>1.1352199999999999</v>
      </c>
      <c r="W79" s="59">
        <v>1.1321699999999999</v>
      </c>
      <c r="X79" s="59">
        <v>0.75958099999999995</v>
      </c>
      <c r="Y79" s="59">
        <f t="shared" si="25"/>
        <v>1.1296618888888892</v>
      </c>
      <c r="Z79" s="49">
        <f t="shared" si="26"/>
        <v>0.75626124710825093</v>
      </c>
      <c r="AA79" s="60">
        <f t="shared" si="27"/>
        <v>0.37340064178063825</v>
      </c>
      <c r="AB79" s="60">
        <f t="shared" si="28"/>
        <v>1.8859231359971402</v>
      </c>
      <c r="AC79" s="59">
        <v>1.7897700000000001</v>
      </c>
      <c r="AD79" s="59">
        <v>1.8423</v>
      </c>
      <c r="AE79" s="59">
        <v>1.7342500000000001</v>
      </c>
      <c r="AF79" s="59">
        <v>1.8263400000000001</v>
      </c>
      <c r="AG79" s="59">
        <v>1.91378</v>
      </c>
      <c r="AH79" s="59">
        <v>1.89483</v>
      </c>
      <c r="AI79" s="59">
        <v>1.3528500000000001</v>
      </c>
      <c r="AJ79" s="59">
        <v>1.2930200000000001</v>
      </c>
      <c r="AK79" s="59">
        <v>1.2542800000000001</v>
      </c>
      <c r="AL79" s="59">
        <f t="shared" si="29"/>
        <v>1.6557133333333334</v>
      </c>
      <c r="AM79" s="49">
        <f t="shared" si="20"/>
        <v>0.51478746423483934</v>
      </c>
      <c r="AN79" s="60">
        <f t="shared" si="30"/>
        <v>1.140925869098494</v>
      </c>
      <c r="AO79" s="60">
        <f t="shared" si="31"/>
        <v>2.1705007975681729</v>
      </c>
      <c r="AP79" s="59">
        <v>2.0099900000000002</v>
      </c>
      <c r="AQ79" s="59">
        <v>1.98434</v>
      </c>
      <c r="AR79" s="59">
        <v>1.9781299999999999</v>
      </c>
      <c r="AS79" s="59">
        <v>1.99735</v>
      </c>
      <c r="AT79" s="59">
        <v>1.94709</v>
      </c>
      <c r="AU79" s="59">
        <v>1.8592900000000001</v>
      </c>
      <c r="AV79" s="59">
        <v>1.9235</v>
      </c>
      <c r="AW79" s="59">
        <v>1.9118200000000001</v>
      </c>
      <c r="AX79" s="59">
        <v>2.0180199999999999</v>
      </c>
      <c r="AY79" s="59">
        <v>2.2058200000000001</v>
      </c>
      <c r="AZ79" s="59">
        <f t="shared" si="32"/>
        <v>1.9835350000000003</v>
      </c>
      <c r="BA79" s="49">
        <f t="shared" si="33"/>
        <v>0.17553657197290828</v>
      </c>
      <c r="BB79" s="60">
        <f t="shared" si="34"/>
        <v>1.807998428027092</v>
      </c>
      <c r="BC79" s="60">
        <f t="shared" si="35"/>
        <v>2.1590715719729086</v>
      </c>
      <c r="BD79" s="59">
        <v>2.1624400000000001</v>
      </c>
      <c r="BE79" s="59">
        <v>2.0787200000000001</v>
      </c>
      <c r="BF79" s="59">
        <v>2.0298799999999999</v>
      </c>
      <c r="BG79" s="59">
        <v>1.94641</v>
      </c>
      <c r="BH79" s="59">
        <v>1.9644699999999999</v>
      </c>
      <c r="BI79" s="59">
        <v>1.95831</v>
      </c>
      <c r="BJ79" s="59">
        <v>2.0469499999999998</v>
      </c>
      <c r="BK79" s="59">
        <v>2.11511</v>
      </c>
      <c r="BL79" s="60">
        <v>2.0919500000000002</v>
      </c>
      <c r="BM79" s="59">
        <v>1.95794</v>
      </c>
      <c r="BN79" s="59">
        <v>1.81464</v>
      </c>
      <c r="BO79" s="61">
        <f t="shared" si="36"/>
        <v>2.0151654545454551</v>
      </c>
      <c r="BP79" s="49">
        <f t="shared" si="37"/>
        <v>0.18767052432167813</v>
      </c>
      <c r="BQ79" s="60">
        <f t="shared" si="38"/>
        <v>1.8274949302237771</v>
      </c>
      <c r="BR79" s="60">
        <f t="shared" si="39"/>
        <v>2.2028359788671334</v>
      </c>
    </row>
    <row r="80" spans="1:70" x14ac:dyDescent="0.35">
      <c r="A80" s="58">
        <v>47.935600000000001</v>
      </c>
      <c r="B80" s="59">
        <v>1.34697</v>
      </c>
      <c r="C80" s="59">
        <v>1.2084900000000001</v>
      </c>
      <c r="D80" s="59">
        <v>1.26674</v>
      </c>
      <c r="E80" s="59">
        <v>1.30867</v>
      </c>
      <c r="F80" s="59">
        <v>1.29942</v>
      </c>
      <c r="G80" s="59">
        <v>1.2607299999999999</v>
      </c>
      <c r="H80" s="59">
        <v>1.3120000000000001</v>
      </c>
      <c r="I80" s="59">
        <v>1.36819</v>
      </c>
      <c r="J80" s="59">
        <v>1.31287</v>
      </c>
      <c r="K80" s="59">
        <v>1.1338900000000001</v>
      </c>
      <c r="L80" s="59">
        <f t="shared" si="21"/>
        <v>1.2817969999999999</v>
      </c>
      <c r="M80" s="49">
        <f t="shared" si="22"/>
        <v>0.13044949951609625</v>
      </c>
      <c r="N80" s="60">
        <f t="shared" si="23"/>
        <v>1.1513475004839036</v>
      </c>
      <c r="O80" s="60">
        <f t="shared" si="24"/>
        <v>1.4122464995160962</v>
      </c>
      <c r="P80" s="59">
        <v>0.75385400000000002</v>
      </c>
      <c r="Q80" s="59">
        <v>0.73343999999999998</v>
      </c>
      <c r="R80" s="59">
        <v>1.7883199999999999</v>
      </c>
      <c r="S80" s="59">
        <v>0.81405700000000003</v>
      </c>
      <c r="T80" s="59">
        <v>0.61550199999999999</v>
      </c>
      <c r="U80" s="59">
        <v>0.81745999999999996</v>
      </c>
      <c r="V80" s="59">
        <v>0.86998500000000001</v>
      </c>
      <c r="W80" s="59">
        <v>0.81831900000000002</v>
      </c>
      <c r="X80" s="59">
        <v>0.62195400000000001</v>
      </c>
      <c r="Y80" s="59">
        <f t="shared" si="25"/>
        <v>0.87032122222222208</v>
      </c>
      <c r="Z80" s="49">
        <f t="shared" si="26"/>
        <v>0.67009328293158255</v>
      </c>
      <c r="AA80" s="60">
        <f t="shared" si="27"/>
        <v>0.20022793929063953</v>
      </c>
      <c r="AB80" s="60">
        <f t="shared" si="28"/>
        <v>1.5404145051538047</v>
      </c>
      <c r="AC80" s="59">
        <v>1.6983900000000001</v>
      </c>
      <c r="AD80" s="59">
        <v>1.7036500000000001</v>
      </c>
      <c r="AE80" s="59">
        <v>1.64964</v>
      </c>
      <c r="AF80" s="59">
        <v>1.7624500000000001</v>
      </c>
      <c r="AG80" s="59">
        <v>1.8706</v>
      </c>
      <c r="AH80" s="59">
        <v>1.81179</v>
      </c>
      <c r="AI80" s="59">
        <v>1.31965</v>
      </c>
      <c r="AJ80" s="59">
        <v>1.19495</v>
      </c>
      <c r="AK80" s="59">
        <v>1.1082700000000001</v>
      </c>
      <c r="AL80" s="59">
        <f t="shared" si="29"/>
        <v>1.568821111111111</v>
      </c>
      <c r="AM80" s="49">
        <f t="shared" si="20"/>
        <v>0.53461027162634711</v>
      </c>
      <c r="AN80" s="60">
        <f t="shared" si="30"/>
        <v>1.0342108394847638</v>
      </c>
      <c r="AO80" s="60">
        <f t="shared" si="31"/>
        <v>2.1034313827374582</v>
      </c>
      <c r="AP80" s="59">
        <v>2.0228899999999999</v>
      </c>
      <c r="AQ80" s="59">
        <v>1.9902299999999999</v>
      </c>
      <c r="AR80" s="59">
        <v>1.97187</v>
      </c>
      <c r="AS80" s="59">
        <v>1.99318</v>
      </c>
      <c r="AT80" s="59">
        <v>1.9615199999999999</v>
      </c>
      <c r="AU80" s="59">
        <v>1.8688</v>
      </c>
      <c r="AV80" s="59">
        <v>1.9333800000000001</v>
      </c>
      <c r="AW80" s="59">
        <v>1.8927400000000001</v>
      </c>
      <c r="AX80" s="59">
        <v>2.04575</v>
      </c>
      <c r="AY80" s="59">
        <v>2.2031999999999998</v>
      </c>
      <c r="AZ80" s="59">
        <f t="shared" si="32"/>
        <v>1.988356</v>
      </c>
      <c r="BA80" s="49">
        <f t="shared" si="33"/>
        <v>0.17677304301278504</v>
      </c>
      <c r="BB80" s="60">
        <f t="shared" si="34"/>
        <v>1.8115829569872151</v>
      </c>
      <c r="BC80" s="60">
        <f t="shared" si="35"/>
        <v>2.1651290430127852</v>
      </c>
      <c r="BD80" s="59">
        <v>2.0889199999999999</v>
      </c>
      <c r="BE80" s="59">
        <v>2.0295899999999998</v>
      </c>
      <c r="BF80" s="59">
        <v>2.0272700000000001</v>
      </c>
      <c r="BG80" s="59">
        <v>1.9591499999999999</v>
      </c>
      <c r="BH80" s="59">
        <v>1.98248</v>
      </c>
      <c r="BI80" s="59">
        <v>1.96794</v>
      </c>
      <c r="BJ80" s="59">
        <v>2.06779</v>
      </c>
      <c r="BK80" s="59">
        <v>2.2031900000000002</v>
      </c>
      <c r="BL80" s="60">
        <v>2.1820300000000001</v>
      </c>
      <c r="BM80" s="59">
        <v>2.0557099999999999</v>
      </c>
      <c r="BN80" s="59">
        <v>1.90218</v>
      </c>
      <c r="BO80" s="61">
        <f t="shared" si="36"/>
        <v>2.0423863636363642</v>
      </c>
      <c r="BP80" s="49">
        <f t="shared" si="37"/>
        <v>0.17524611208712429</v>
      </c>
      <c r="BQ80" s="60">
        <f t="shared" si="38"/>
        <v>1.8671402515492399</v>
      </c>
      <c r="BR80" s="60">
        <f t="shared" si="39"/>
        <v>2.2176324757234886</v>
      </c>
    </row>
    <row r="81" spans="1:70" x14ac:dyDescent="0.35">
      <c r="A81" s="58">
        <v>52.622</v>
      </c>
      <c r="B81" s="59">
        <v>1.1138300000000001</v>
      </c>
      <c r="C81" s="59">
        <v>0.83504299999999998</v>
      </c>
      <c r="D81" s="59">
        <v>1.0259199999999999</v>
      </c>
      <c r="E81" s="59">
        <v>1.0883799999999999</v>
      </c>
      <c r="F81" s="59">
        <v>1.1317200000000001</v>
      </c>
      <c r="G81" s="59">
        <v>1.0134000000000001</v>
      </c>
      <c r="H81" s="59">
        <v>1.06179</v>
      </c>
      <c r="I81" s="59">
        <v>1.0399</v>
      </c>
      <c r="J81" s="59">
        <v>1.14361</v>
      </c>
      <c r="K81" s="59">
        <v>0.94173600000000002</v>
      </c>
      <c r="L81" s="59">
        <f t="shared" si="21"/>
        <v>1.0395329000000002</v>
      </c>
      <c r="M81" s="49">
        <f t="shared" si="22"/>
        <v>0.17886386781113733</v>
      </c>
      <c r="N81" s="60">
        <f t="shared" si="23"/>
        <v>0.86066903218886281</v>
      </c>
      <c r="O81" s="60">
        <f t="shared" si="24"/>
        <v>1.2183967678111376</v>
      </c>
      <c r="P81" s="59">
        <v>0.40760800000000003</v>
      </c>
      <c r="Q81" s="59">
        <v>0.40409899999999999</v>
      </c>
      <c r="R81" s="59">
        <v>1.2772399999999999</v>
      </c>
      <c r="S81" s="59">
        <v>0.45889099999999999</v>
      </c>
      <c r="T81" s="59">
        <v>0.38630599999999998</v>
      </c>
      <c r="U81" s="59">
        <v>0.45179799999999998</v>
      </c>
      <c r="V81" s="59">
        <v>0.50617400000000001</v>
      </c>
      <c r="W81" s="59">
        <v>0.45139400000000002</v>
      </c>
      <c r="X81" s="59">
        <v>0.37480999999999998</v>
      </c>
      <c r="Y81" s="59">
        <f t="shared" si="25"/>
        <v>0.52425777777777782</v>
      </c>
      <c r="Z81" s="49">
        <f t="shared" si="26"/>
        <v>0.53812524314762533</v>
      </c>
      <c r="AA81" s="60">
        <f t="shared" si="27"/>
        <v>-1.3867465369847509E-2</v>
      </c>
      <c r="AB81" s="60">
        <f t="shared" si="28"/>
        <v>1.0623830209254033</v>
      </c>
      <c r="AC81" s="59">
        <v>1.4423999999999999</v>
      </c>
      <c r="AD81" s="59">
        <v>1.3946000000000001</v>
      </c>
      <c r="AE81" s="59">
        <v>1.4014500000000001</v>
      </c>
      <c r="AF81" s="59">
        <v>1.5494000000000001</v>
      </c>
      <c r="AG81" s="59">
        <v>1.698</v>
      </c>
      <c r="AH81" s="59">
        <v>1.5746100000000001</v>
      </c>
      <c r="AI81" s="59">
        <v>1.16187</v>
      </c>
      <c r="AJ81" s="59">
        <v>0.96880999999999995</v>
      </c>
      <c r="AK81" s="59">
        <v>0.78527499999999995</v>
      </c>
      <c r="AL81" s="59">
        <f t="shared" si="29"/>
        <v>1.3307127777777779</v>
      </c>
      <c r="AM81" s="49">
        <f t="shared" si="20"/>
        <v>0.565981193545257</v>
      </c>
      <c r="AN81" s="60">
        <f t="shared" si="30"/>
        <v>0.76473158423252086</v>
      </c>
      <c r="AO81" s="60">
        <f t="shared" si="31"/>
        <v>1.8966939713230349</v>
      </c>
      <c r="AP81" s="59">
        <v>1.89473</v>
      </c>
      <c r="AQ81" s="59">
        <v>1.8599000000000001</v>
      </c>
      <c r="AR81" s="59">
        <v>1.82399</v>
      </c>
      <c r="AS81" s="59">
        <v>1.8484</v>
      </c>
      <c r="AT81" s="59">
        <v>1.8450899999999999</v>
      </c>
      <c r="AU81" s="59">
        <v>1.7560100000000001</v>
      </c>
      <c r="AV81" s="59">
        <v>1.80846</v>
      </c>
      <c r="AW81" s="59">
        <v>1.7442800000000001</v>
      </c>
      <c r="AX81" s="59">
        <v>1.9331700000000001</v>
      </c>
      <c r="AY81" s="59">
        <v>2.07429</v>
      </c>
      <c r="AZ81" s="59">
        <f t="shared" si="32"/>
        <v>1.858832</v>
      </c>
      <c r="BA81" s="49">
        <f t="shared" si="33"/>
        <v>0.17997954546003275</v>
      </c>
      <c r="BB81" s="60">
        <f t="shared" si="34"/>
        <v>1.6788524545399672</v>
      </c>
      <c r="BC81" s="60">
        <f t="shared" si="35"/>
        <v>2.0388115454600326</v>
      </c>
      <c r="BD81" s="59">
        <v>1.8912800000000001</v>
      </c>
      <c r="BE81" s="59">
        <v>1.84762</v>
      </c>
      <c r="BF81" s="59">
        <v>1.8858699999999999</v>
      </c>
      <c r="BG81" s="59">
        <v>1.85094</v>
      </c>
      <c r="BH81" s="59">
        <v>1.8653500000000001</v>
      </c>
      <c r="BI81" s="59">
        <v>1.84622</v>
      </c>
      <c r="BJ81" s="59">
        <v>1.9516500000000001</v>
      </c>
      <c r="BK81" s="59">
        <v>2.1628699999999998</v>
      </c>
      <c r="BL81" s="60">
        <v>2.1479900000000001</v>
      </c>
      <c r="BM81" s="59">
        <v>2.0318299999999998</v>
      </c>
      <c r="BN81" s="59">
        <v>1.88697</v>
      </c>
      <c r="BO81" s="61">
        <f t="shared" si="36"/>
        <v>1.9425990909090911</v>
      </c>
      <c r="BP81" s="49">
        <f t="shared" si="37"/>
        <v>0.22593158698308249</v>
      </c>
      <c r="BQ81" s="60">
        <f t="shared" si="38"/>
        <v>1.7166675039260086</v>
      </c>
      <c r="BR81" s="60">
        <f t="shared" si="39"/>
        <v>2.1685306778921736</v>
      </c>
    </row>
    <row r="82" spans="1:70" x14ac:dyDescent="0.35">
      <c r="A82" s="58">
        <v>57.766599999999997</v>
      </c>
      <c r="B82" s="59">
        <v>0.80696599999999996</v>
      </c>
      <c r="C82" s="59">
        <v>0.41272300000000001</v>
      </c>
      <c r="D82" s="59">
        <v>0.72654200000000002</v>
      </c>
      <c r="E82" s="59">
        <v>0.81113800000000003</v>
      </c>
      <c r="F82" s="59">
        <v>0.89683800000000002</v>
      </c>
      <c r="G82" s="59">
        <v>0.70430700000000002</v>
      </c>
      <c r="H82" s="59">
        <v>0.762378</v>
      </c>
      <c r="I82" s="59">
        <v>0.65441300000000002</v>
      </c>
      <c r="J82" s="59">
        <v>0.91000999999999999</v>
      </c>
      <c r="K82" s="59">
        <v>0.68583400000000005</v>
      </c>
      <c r="L82" s="59">
        <f t="shared" si="21"/>
        <v>0.73711490000000002</v>
      </c>
      <c r="M82" s="49">
        <f t="shared" si="22"/>
        <v>0.27002858239445682</v>
      </c>
      <c r="N82" s="60">
        <f t="shared" si="23"/>
        <v>0.4670863176055432</v>
      </c>
      <c r="O82" s="60">
        <f t="shared" si="24"/>
        <v>1.0071434823944569</v>
      </c>
      <c r="P82" s="59">
        <v>0.15181800000000001</v>
      </c>
      <c r="Q82" s="59">
        <v>0.15093699999999999</v>
      </c>
      <c r="R82" s="59">
        <v>0.68274900000000005</v>
      </c>
      <c r="S82" s="59">
        <v>0.176313</v>
      </c>
      <c r="T82" s="59">
        <v>0.157587</v>
      </c>
      <c r="U82" s="59">
        <v>0.170076</v>
      </c>
      <c r="V82" s="59">
        <v>0.197794</v>
      </c>
      <c r="W82" s="59">
        <v>0.169851</v>
      </c>
      <c r="X82" s="59">
        <v>0.14763499999999999</v>
      </c>
      <c r="Y82" s="59">
        <f t="shared" si="25"/>
        <v>0.22275111111111112</v>
      </c>
      <c r="Z82" s="49">
        <f t="shared" si="26"/>
        <v>0.32661772882335771</v>
      </c>
      <c r="AA82" s="60">
        <f t="shared" si="27"/>
        <v>-0.10386661771224659</v>
      </c>
      <c r="AB82" s="60">
        <f t="shared" si="28"/>
        <v>0.54936883993446883</v>
      </c>
      <c r="AC82" s="59">
        <v>1.11921</v>
      </c>
      <c r="AD82" s="59">
        <v>1.0264899999999999</v>
      </c>
      <c r="AE82" s="59">
        <v>1.0864400000000001</v>
      </c>
      <c r="AF82" s="59">
        <v>1.2753399999999999</v>
      </c>
      <c r="AG82" s="59">
        <v>1.47305</v>
      </c>
      <c r="AH82" s="59">
        <v>1.27674</v>
      </c>
      <c r="AI82" s="59">
        <v>0.95818999999999999</v>
      </c>
      <c r="AJ82" s="59">
        <v>0.71633100000000005</v>
      </c>
      <c r="AK82" s="59">
        <v>0.39833400000000002</v>
      </c>
      <c r="AL82" s="59">
        <f t="shared" si="29"/>
        <v>1.0366805555555554</v>
      </c>
      <c r="AM82" s="49">
        <f t="shared" si="20"/>
        <v>0.60760624980847788</v>
      </c>
      <c r="AN82" s="60">
        <f t="shared" si="30"/>
        <v>0.4290743057470775</v>
      </c>
      <c r="AO82" s="60">
        <f t="shared" si="31"/>
        <v>1.6442868053640334</v>
      </c>
      <c r="AP82" s="59">
        <v>1.69608</v>
      </c>
      <c r="AQ82" s="59">
        <v>1.66503</v>
      </c>
      <c r="AR82" s="59">
        <v>1.6093299999999999</v>
      </c>
      <c r="AS82" s="59">
        <v>1.64001</v>
      </c>
      <c r="AT82" s="59">
        <v>1.6690199999999999</v>
      </c>
      <c r="AU82" s="59">
        <v>1.5915600000000001</v>
      </c>
      <c r="AV82" s="59">
        <v>1.6204700000000001</v>
      </c>
      <c r="AW82" s="59">
        <v>1.5507899999999999</v>
      </c>
      <c r="AX82" s="59">
        <v>1.7484599999999999</v>
      </c>
      <c r="AY82" s="59">
        <v>1.8809</v>
      </c>
      <c r="AZ82" s="59">
        <f t="shared" si="32"/>
        <v>1.6671649999999996</v>
      </c>
      <c r="BA82" s="49">
        <f t="shared" si="33"/>
        <v>0.17737820006979438</v>
      </c>
      <c r="BB82" s="60">
        <f t="shared" si="34"/>
        <v>1.4897867999302052</v>
      </c>
      <c r="BC82" s="60">
        <f t="shared" si="35"/>
        <v>1.8445432000697939</v>
      </c>
      <c r="BD82" s="59">
        <v>1.6465799999999999</v>
      </c>
      <c r="BE82" s="59">
        <v>1.6106100000000001</v>
      </c>
      <c r="BF82" s="59">
        <v>1.67746</v>
      </c>
      <c r="BG82" s="59">
        <v>1.67486</v>
      </c>
      <c r="BH82" s="59">
        <v>1.67913</v>
      </c>
      <c r="BI82" s="59">
        <v>1.6625099999999999</v>
      </c>
      <c r="BJ82" s="59">
        <v>1.772</v>
      </c>
      <c r="BK82" s="59">
        <v>2.0504600000000002</v>
      </c>
      <c r="BL82" s="60">
        <v>2.0486300000000002</v>
      </c>
      <c r="BM82" s="59">
        <v>1.94343</v>
      </c>
      <c r="BN82" s="59">
        <v>1.8255300000000001</v>
      </c>
      <c r="BO82" s="61">
        <f t="shared" si="36"/>
        <v>1.7810181818181816</v>
      </c>
      <c r="BP82" s="49">
        <f t="shared" si="37"/>
        <v>0.31111940260563309</v>
      </c>
      <c r="BQ82" s="60">
        <f t="shared" si="38"/>
        <v>1.4698987792125484</v>
      </c>
      <c r="BR82" s="60">
        <f t="shared" si="39"/>
        <v>2.0921375844238148</v>
      </c>
    </row>
    <row r="83" spans="1:70" x14ac:dyDescent="0.35">
      <c r="A83" s="58">
        <v>63.414099999999998</v>
      </c>
      <c r="B83" s="59">
        <v>0.55868099999999998</v>
      </c>
      <c r="C83" s="59">
        <v>0.138906</v>
      </c>
      <c r="D83" s="59">
        <v>0.50613399999999997</v>
      </c>
      <c r="E83" s="59">
        <v>0.60685800000000001</v>
      </c>
      <c r="F83" s="59">
        <v>0.70316100000000004</v>
      </c>
      <c r="G83" s="59">
        <v>0.47913099999999997</v>
      </c>
      <c r="H83" s="59">
        <v>0.54823</v>
      </c>
      <c r="I83" s="59">
        <v>0.378218</v>
      </c>
      <c r="J83" s="59">
        <v>0.732792</v>
      </c>
      <c r="K83" s="59">
        <v>0.492197</v>
      </c>
      <c r="L83" s="59">
        <f t="shared" si="21"/>
        <v>0.51443080000000008</v>
      </c>
      <c r="M83" s="49">
        <f t="shared" si="22"/>
        <v>0.32020369292661177</v>
      </c>
      <c r="N83" s="60">
        <f t="shared" si="23"/>
        <v>0.19422710707338831</v>
      </c>
      <c r="O83" s="60">
        <f t="shared" si="24"/>
        <v>0.83463449292661185</v>
      </c>
      <c r="P83" s="59">
        <v>2.8260299999999999E-2</v>
      </c>
      <c r="Q83" s="59">
        <v>2.8080899999999999E-2</v>
      </c>
      <c r="R83" s="59">
        <v>0.23915900000000001</v>
      </c>
      <c r="S83" s="59">
        <v>3.3572200000000003E-2</v>
      </c>
      <c r="T83" s="59">
        <v>3.12051E-2</v>
      </c>
      <c r="U83" s="59">
        <v>3.1841099999999997E-2</v>
      </c>
      <c r="V83" s="59">
        <v>3.8115900000000001E-2</v>
      </c>
      <c r="W83" s="59">
        <v>3.1825800000000001E-2</v>
      </c>
      <c r="X83" s="59">
        <v>2.8435100000000001E-2</v>
      </c>
      <c r="Y83" s="59">
        <f t="shared" si="25"/>
        <v>5.4499488888888885E-2</v>
      </c>
      <c r="Z83" s="49">
        <f t="shared" si="26"/>
        <v>0.13070989930728089</v>
      </c>
      <c r="AA83" s="60">
        <f t="shared" si="27"/>
        <v>-7.6210410418391994E-2</v>
      </c>
      <c r="AB83" s="60">
        <f t="shared" si="28"/>
        <v>0.18520938819616978</v>
      </c>
      <c r="AC83" s="59">
        <v>0.86536999999999997</v>
      </c>
      <c r="AD83" s="59">
        <v>0.74779300000000004</v>
      </c>
      <c r="AE83" s="59">
        <v>0.83897500000000003</v>
      </c>
      <c r="AF83" s="59">
        <v>1.0596000000000001</v>
      </c>
      <c r="AG83" s="59">
        <v>1.2985800000000001</v>
      </c>
      <c r="AH83" s="59">
        <v>1.04203</v>
      </c>
      <c r="AI83" s="59">
        <v>0.80861499999999997</v>
      </c>
      <c r="AJ83" s="59">
        <v>0.55203000000000002</v>
      </c>
      <c r="AK83" s="59">
        <v>0.14458099999999999</v>
      </c>
      <c r="AL83" s="59">
        <f t="shared" si="29"/>
        <v>0.8175082222222223</v>
      </c>
      <c r="AM83" s="49">
        <f t="shared" si="20"/>
        <v>0.62234292788588863</v>
      </c>
      <c r="AN83" s="60">
        <f t="shared" si="30"/>
        <v>0.19516529433633367</v>
      </c>
      <c r="AO83" s="60">
        <f t="shared" si="31"/>
        <v>1.4398511501081108</v>
      </c>
      <c r="AP83" s="59">
        <v>1.52942</v>
      </c>
      <c r="AQ83" s="59">
        <v>1.5050399999999999</v>
      </c>
      <c r="AR83" s="59">
        <v>1.43221</v>
      </c>
      <c r="AS83" s="59">
        <v>1.47306</v>
      </c>
      <c r="AT83" s="59">
        <v>1.5307500000000001</v>
      </c>
      <c r="AU83" s="59">
        <v>1.46997</v>
      </c>
      <c r="AV83" s="59">
        <v>1.4700500000000001</v>
      </c>
      <c r="AW83" s="59">
        <v>1.41581</v>
      </c>
      <c r="AX83" s="59">
        <v>1.58975</v>
      </c>
      <c r="AY83" s="59">
        <v>1.71343</v>
      </c>
      <c r="AZ83" s="59">
        <f t="shared" si="32"/>
        <v>1.5129490000000003</v>
      </c>
      <c r="BA83" s="49">
        <f t="shared" si="33"/>
        <v>0.16489411037390025</v>
      </c>
      <c r="BB83" s="60">
        <f t="shared" si="34"/>
        <v>1.3480548896261</v>
      </c>
      <c r="BC83" s="60">
        <f t="shared" si="35"/>
        <v>1.6778431103739007</v>
      </c>
      <c r="BD83" s="59">
        <v>1.4570700000000001</v>
      </c>
      <c r="BE83" s="59">
        <v>1.42313</v>
      </c>
      <c r="BF83" s="59">
        <v>1.5069399999999999</v>
      </c>
      <c r="BG83" s="59">
        <v>1.5168999999999999</v>
      </c>
      <c r="BH83" s="59">
        <v>1.52311</v>
      </c>
      <c r="BI83" s="59">
        <v>1.51336</v>
      </c>
      <c r="BJ83" s="59">
        <v>1.63059</v>
      </c>
      <c r="BK83" s="59">
        <v>1.95499</v>
      </c>
      <c r="BL83" s="60">
        <v>1.9713099999999999</v>
      </c>
      <c r="BM83" s="59">
        <v>1.8780399999999999</v>
      </c>
      <c r="BN83" s="59">
        <v>1.79938</v>
      </c>
      <c r="BO83" s="61">
        <f t="shared" si="36"/>
        <v>1.6522563636363634</v>
      </c>
      <c r="BP83" s="49">
        <f t="shared" si="37"/>
        <v>0.39659537633327213</v>
      </c>
      <c r="BQ83" s="60">
        <f t="shared" si="38"/>
        <v>1.2556609873030913</v>
      </c>
      <c r="BR83" s="60">
        <f t="shared" si="39"/>
        <v>2.0488517399696358</v>
      </c>
    </row>
    <row r="84" spans="1:70" x14ac:dyDescent="0.35">
      <c r="A84" s="58">
        <v>69.613799999999998</v>
      </c>
      <c r="B84" s="59">
        <v>0.45131700000000002</v>
      </c>
      <c r="C84" s="59">
        <v>4.9865899999999998E-2</v>
      </c>
      <c r="D84" s="59">
        <v>0.438392</v>
      </c>
      <c r="E84" s="59">
        <v>0.55177399999999999</v>
      </c>
      <c r="F84" s="59">
        <v>0.628803</v>
      </c>
      <c r="G84" s="59">
        <v>0.41417100000000001</v>
      </c>
      <c r="H84" s="59">
        <v>0.49192900000000001</v>
      </c>
      <c r="I84" s="59">
        <v>0.28167500000000001</v>
      </c>
      <c r="J84" s="59">
        <v>0.69097900000000001</v>
      </c>
      <c r="K84" s="59">
        <v>0.43027300000000002</v>
      </c>
      <c r="L84" s="59">
        <f t="shared" si="21"/>
        <v>0.44291788999999993</v>
      </c>
      <c r="M84" s="49">
        <f t="shared" si="22"/>
        <v>0.34170500264250731</v>
      </c>
      <c r="N84" s="60">
        <f t="shared" si="23"/>
        <v>0.10121288735749262</v>
      </c>
      <c r="O84" s="60">
        <f t="shared" si="24"/>
        <v>0.78462289264250717</v>
      </c>
      <c r="P84" s="59">
        <v>2.15686E-3</v>
      </c>
      <c r="Q84" s="59">
        <v>4.6715200000000002E-3</v>
      </c>
      <c r="R84" s="59">
        <v>6.2588900000000003E-2</v>
      </c>
      <c r="S84" s="59">
        <v>4.4424800000000004E-3</v>
      </c>
      <c r="T84" s="59">
        <v>8.1622599999999993E-3</v>
      </c>
      <c r="U84" s="59">
        <v>2.3989200000000001E-3</v>
      </c>
      <c r="V84" s="59">
        <v>9.05919E-3</v>
      </c>
      <c r="W84" s="59">
        <v>2.3992499999999999E-3</v>
      </c>
      <c r="X84" s="59">
        <v>2.075E-3</v>
      </c>
      <c r="Y84" s="59">
        <f t="shared" si="25"/>
        <v>1.0883819999999999E-2</v>
      </c>
      <c r="Z84" s="49">
        <f t="shared" si="26"/>
        <v>3.6890056415675665E-2</v>
      </c>
      <c r="AA84" s="60">
        <f t="shared" si="27"/>
        <v>-2.6006236415675666E-2</v>
      </c>
      <c r="AB84" s="60">
        <f t="shared" si="28"/>
        <v>4.7773876415675667E-2</v>
      </c>
      <c r="AC84" s="59">
        <v>0.77202599999999999</v>
      </c>
      <c r="AD84" s="59">
        <v>0.64630399999999999</v>
      </c>
      <c r="AE84" s="59">
        <v>0.74801899999999999</v>
      </c>
      <c r="AF84" s="59">
        <v>0.98713600000000001</v>
      </c>
      <c r="AG84" s="59">
        <v>1.25092</v>
      </c>
      <c r="AH84" s="59">
        <v>0.95582100000000003</v>
      </c>
      <c r="AI84" s="59">
        <v>0.77954400000000001</v>
      </c>
      <c r="AJ84" s="59">
        <v>0.53228299999999995</v>
      </c>
      <c r="AK84" s="59">
        <v>6.9041199999999997E-2</v>
      </c>
      <c r="AL84" s="59">
        <f t="shared" si="29"/>
        <v>0.74901046666666671</v>
      </c>
      <c r="AM84" s="49">
        <f t="shared" si="20"/>
        <v>0.62279947089340237</v>
      </c>
      <c r="AN84" s="60">
        <f t="shared" si="30"/>
        <v>0.12621099577326433</v>
      </c>
      <c r="AO84" s="60">
        <f t="shared" si="31"/>
        <v>1.371809937560069</v>
      </c>
      <c r="AP84" s="59">
        <v>1.47593</v>
      </c>
      <c r="AQ84" s="59">
        <v>1.45618</v>
      </c>
      <c r="AR84" s="59">
        <v>1.3724099999999999</v>
      </c>
      <c r="AS84" s="59">
        <v>1.42706</v>
      </c>
      <c r="AT84" s="59">
        <v>1.50499</v>
      </c>
      <c r="AU84" s="59">
        <v>1.46231</v>
      </c>
      <c r="AV84" s="59">
        <v>1.4347000000000001</v>
      </c>
      <c r="AW84" s="59">
        <v>1.4111400000000001</v>
      </c>
      <c r="AX84" s="59">
        <v>1.5346200000000001</v>
      </c>
      <c r="AY84" s="59">
        <v>1.6456999999999999</v>
      </c>
      <c r="AZ84" s="59">
        <f t="shared" si="32"/>
        <v>1.472504</v>
      </c>
      <c r="BA84" s="49">
        <f t="shared" si="33"/>
        <v>0.14501223264262916</v>
      </c>
      <c r="BB84" s="60">
        <f t="shared" si="34"/>
        <v>1.327491767357371</v>
      </c>
      <c r="BC84" s="60">
        <f t="shared" si="35"/>
        <v>1.6175162326426291</v>
      </c>
      <c r="BD84" s="59">
        <v>1.3990100000000001</v>
      </c>
      <c r="BE84" s="59">
        <v>1.36347</v>
      </c>
      <c r="BF84" s="59">
        <v>1.4580599999999999</v>
      </c>
      <c r="BG84" s="59">
        <v>1.45285</v>
      </c>
      <c r="BH84" s="59">
        <v>1.47929</v>
      </c>
      <c r="BI84" s="59">
        <v>1.4739599999999999</v>
      </c>
      <c r="BJ84" s="59">
        <v>1.6053500000000001</v>
      </c>
      <c r="BK84" s="59">
        <v>1.95255</v>
      </c>
      <c r="BL84" s="60">
        <v>1.9873700000000001</v>
      </c>
      <c r="BM84" s="59">
        <v>1.9088000000000001</v>
      </c>
      <c r="BN84" s="59">
        <v>1.8746700000000001</v>
      </c>
      <c r="BO84" s="61">
        <f t="shared" si="36"/>
        <v>1.6323072727272725</v>
      </c>
      <c r="BP84" s="49">
        <f t="shared" si="37"/>
        <v>0.46799216194609455</v>
      </c>
      <c r="BQ84" s="60">
        <f t="shared" si="38"/>
        <v>1.164315110781178</v>
      </c>
      <c r="BR84" s="60">
        <f t="shared" si="39"/>
        <v>2.1002994346733672</v>
      </c>
    </row>
    <row r="85" spans="1:70" x14ac:dyDescent="0.35">
      <c r="A85" s="58">
        <v>76.419600000000003</v>
      </c>
      <c r="B85" s="59">
        <v>0.50245499999999998</v>
      </c>
      <c r="C85" s="59">
        <v>6.4310000000000006E-2</v>
      </c>
      <c r="D85" s="59">
        <v>0.53732199999999997</v>
      </c>
      <c r="E85" s="59">
        <v>0.66443300000000005</v>
      </c>
      <c r="F85" s="59">
        <v>0.69944899999999999</v>
      </c>
      <c r="G85" s="59">
        <v>0.52612800000000004</v>
      </c>
      <c r="H85" s="59">
        <v>0.60931199999999996</v>
      </c>
      <c r="I85" s="59">
        <v>0.36871199999999998</v>
      </c>
      <c r="J85" s="59">
        <v>0.80682600000000004</v>
      </c>
      <c r="K85" s="59">
        <v>0.51261699999999999</v>
      </c>
      <c r="L85" s="59">
        <f t="shared" si="21"/>
        <v>0.52915639999999997</v>
      </c>
      <c r="M85" s="49">
        <f t="shared" si="22"/>
        <v>0.38663243574557993</v>
      </c>
      <c r="N85" s="60">
        <f t="shared" si="23"/>
        <v>0.14252396425442004</v>
      </c>
      <c r="O85" s="60">
        <f t="shared" si="24"/>
        <v>0.9157888357455799</v>
      </c>
      <c r="P85" s="59">
        <v>0</v>
      </c>
      <c r="Q85" s="59">
        <v>8.1285200000000002E-3</v>
      </c>
      <c r="R85" s="59">
        <v>4.95021E-2</v>
      </c>
      <c r="S85" s="59">
        <v>4.5253100000000003E-3</v>
      </c>
      <c r="T85" s="59">
        <v>2.01006E-2</v>
      </c>
      <c r="U85" s="59">
        <v>0</v>
      </c>
      <c r="V85" s="59">
        <v>2.1784700000000001E-2</v>
      </c>
      <c r="W85" s="59">
        <v>0</v>
      </c>
      <c r="X85" s="59">
        <v>0</v>
      </c>
      <c r="Y85" s="59">
        <f t="shared" si="25"/>
        <v>1.1560136666666667E-2</v>
      </c>
      <c r="Z85" s="49">
        <f t="shared" si="26"/>
        <v>3.136087873682681E-2</v>
      </c>
      <c r="AA85" s="60">
        <f t="shared" si="27"/>
        <v>-1.9800742070160145E-2</v>
      </c>
      <c r="AB85" s="60">
        <f t="shared" si="28"/>
        <v>4.2921015403493475E-2</v>
      </c>
      <c r="AC85" s="59">
        <v>0.86450000000000005</v>
      </c>
      <c r="AD85" s="59">
        <v>0.739506</v>
      </c>
      <c r="AE85" s="59">
        <v>0.83773399999999998</v>
      </c>
      <c r="AF85" s="59">
        <v>1.0841000000000001</v>
      </c>
      <c r="AG85" s="59">
        <v>1.3534200000000001</v>
      </c>
      <c r="AH85" s="59">
        <v>1.0412399999999999</v>
      </c>
      <c r="AI85" s="59">
        <v>0.88890000000000002</v>
      </c>
      <c r="AJ85" s="59">
        <v>0.66344800000000004</v>
      </c>
      <c r="AK85" s="59">
        <v>0.125724</v>
      </c>
      <c r="AL85" s="59">
        <f t="shared" si="29"/>
        <v>0.8442857777777778</v>
      </c>
      <c r="AM85" s="49">
        <f t="shared" si="20"/>
        <v>0.63873958687804488</v>
      </c>
      <c r="AN85" s="60">
        <f t="shared" si="30"/>
        <v>0.20554619089973292</v>
      </c>
      <c r="AO85" s="60">
        <f t="shared" si="31"/>
        <v>1.4830253646558227</v>
      </c>
      <c r="AP85" s="59">
        <v>1.56315</v>
      </c>
      <c r="AQ85" s="59">
        <v>1.5423100000000001</v>
      </c>
      <c r="AR85" s="59">
        <v>1.45591</v>
      </c>
      <c r="AS85" s="59">
        <v>1.5263100000000001</v>
      </c>
      <c r="AT85" s="59">
        <v>1.6146199999999999</v>
      </c>
      <c r="AU85" s="59">
        <v>1.5889200000000001</v>
      </c>
      <c r="AV85" s="59">
        <v>1.5398799999999999</v>
      </c>
      <c r="AW85" s="59">
        <v>1.5516799999999999</v>
      </c>
      <c r="AX85" s="59">
        <v>1.6086400000000001</v>
      </c>
      <c r="AY85" s="59">
        <v>1.7038599999999999</v>
      </c>
      <c r="AZ85" s="59">
        <f t="shared" si="32"/>
        <v>1.569528</v>
      </c>
      <c r="BA85" s="49">
        <f t="shared" si="33"/>
        <v>0.12448304584962561</v>
      </c>
      <c r="BB85" s="60">
        <f t="shared" si="34"/>
        <v>1.4450449541503745</v>
      </c>
      <c r="BC85" s="60">
        <f t="shared" si="35"/>
        <v>1.6940110458496256</v>
      </c>
      <c r="BD85" s="59">
        <v>1.4962200000000001</v>
      </c>
      <c r="BE85" s="59">
        <v>1.4555899999999999</v>
      </c>
      <c r="BF85" s="59">
        <v>1.5615300000000001</v>
      </c>
      <c r="BG85" s="59">
        <v>1.5166500000000001</v>
      </c>
      <c r="BH85" s="59">
        <v>1.5794600000000001</v>
      </c>
      <c r="BI85" s="59">
        <v>1.56917</v>
      </c>
      <c r="BJ85" s="59">
        <v>1.7195499999999999</v>
      </c>
      <c r="BK85" s="59">
        <v>2.0717099999999999</v>
      </c>
      <c r="BL85" s="60">
        <v>2.1198600000000001</v>
      </c>
      <c r="BM85" s="59">
        <v>2.06149</v>
      </c>
      <c r="BN85" s="59">
        <v>2.0726</v>
      </c>
      <c r="BO85" s="61">
        <f t="shared" si="36"/>
        <v>1.7476209090909089</v>
      </c>
      <c r="BP85" s="49">
        <f t="shared" si="37"/>
        <v>0.52052195688241187</v>
      </c>
      <c r="BQ85" s="60">
        <f t="shared" si="38"/>
        <v>1.2270989522084972</v>
      </c>
      <c r="BR85" s="60">
        <f t="shared" si="39"/>
        <v>2.2681428659733207</v>
      </c>
    </row>
    <row r="86" spans="1:70" x14ac:dyDescent="0.35">
      <c r="A86" s="58">
        <v>83.890699999999995</v>
      </c>
      <c r="B86" s="59">
        <v>0.69054899999999997</v>
      </c>
      <c r="C86" s="59">
        <v>0.158998</v>
      </c>
      <c r="D86" s="59">
        <v>0.77658499999999997</v>
      </c>
      <c r="E86" s="59">
        <v>0.916153</v>
      </c>
      <c r="F86" s="59">
        <v>0.89329800000000004</v>
      </c>
      <c r="G86" s="59">
        <v>0.79313500000000003</v>
      </c>
      <c r="H86" s="59">
        <v>0.87241900000000006</v>
      </c>
      <c r="I86" s="59">
        <v>0.62562399999999996</v>
      </c>
      <c r="J86" s="59">
        <v>1.04813</v>
      </c>
      <c r="K86" s="59">
        <v>0.71150400000000003</v>
      </c>
      <c r="L86" s="59">
        <f t="shared" si="21"/>
        <v>0.74863950000000001</v>
      </c>
      <c r="M86" s="49">
        <f t="shared" si="22"/>
        <v>0.45796377250542436</v>
      </c>
      <c r="N86" s="60">
        <f t="shared" si="23"/>
        <v>0.29067572749457565</v>
      </c>
      <c r="O86" s="60">
        <f t="shared" si="24"/>
        <v>1.2066032725054243</v>
      </c>
      <c r="P86" s="59">
        <v>0</v>
      </c>
      <c r="Q86" s="59">
        <v>4.5087599999999999E-2</v>
      </c>
      <c r="R86" s="59">
        <v>0.14844299999999999</v>
      </c>
      <c r="S86" s="59">
        <v>2.6403300000000001E-2</v>
      </c>
      <c r="T86" s="59">
        <v>9.3352000000000004E-2</v>
      </c>
      <c r="U86" s="59">
        <v>0</v>
      </c>
      <c r="V86" s="59">
        <v>0.10746</v>
      </c>
      <c r="W86" s="59">
        <v>0</v>
      </c>
      <c r="X86" s="59">
        <v>0</v>
      </c>
      <c r="Y86" s="59">
        <f t="shared" si="25"/>
        <v>4.6749544444444444E-2</v>
      </c>
      <c r="Z86" s="49">
        <f t="shared" si="26"/>
        <v>0.10616113230113346</v>
      </c>
      <c r="AA86" s="60">
        <f t="shared" si="27"/>
        <v>-5.9411587856689013E-2</v>
      </c>
      <c r="AB86" s="60">
        <f t="shared" si="28"/>
        <v>0.1529106767455779</v>
      </c>
      <c r="AC86" s="59">
        <v>1.1117300000000001</v>
      </c>
      <c r="AD86" s="59">
        <v>0.99376699999999996</v>
      </c>
      <c r="AE86" s="59">
        <v>1.07761</v>
      </c>
      <c r="AF86" s="59">
        <v>1.3181799999999999</v>
      </c>
      <c r="AG86" s="59">
        <v>1.57152</v>
      </c>
      <c r="AH86" s="59">
        <v>1.26224</v>
      </c>
      <c r="AI86" s="59">
        <v>1.1040000000000001</v>
      </c>
      <c r="AJ86" s="59">
        <v>0.88998999999999995</v>
      </c>
      <c r="AK86" s="59">
        <v>0.340028</v>
      </c>
      <c r="AL86" s="59">
        <f t="shared" si="29"/>
        <v>1.0743405555555554</v>
      </c>
      <c r="AM86" s="49">
        <f t="shared" si="20"/>
        <v>0.64080913184304211</v>
      </c>
      <c r="AN86" s="60">
        <f t="shared" si="30"/>
        <v>0.4335314237125133</v>
      </c>
      <c r="AO86" s="60">
        <f t="shared" si="31"/>
        <v>1.7151496873985974</v>
      </c>
      <c r="AP86" s="59">
        <v>1.7547699999999999</v>
      </c>
      <c r="AQ86" s="59">
        <v>1.7264200000000001</v>
      </c>
      <c r="AR86" s="59">
        <v>1.6468400000000001</v>
      </c>
      <c r="AS86" s="59">
        <v>1.73299</v>
      </c>
      <c r="AT86" s="59">
        <v>1.82304</v>
      </c>
      <c r="AU86" s="59">
        <v>1.8123400000000001</v>
      </c>
      <c r="AV86" s="59">
        <v>1.7487699999999999</v>
      </c>
      <c r="AW86" s="59">
        <v>1.7899</v>
      </c>
      <c r="AX86" s="59">
        <v>1.77559</v>
      </c>
      <c r="AY86" s="59">
        <v>1.8569800000000001</v>
      </c>
      <c r="AZ86" s="59">
        <f t="shared" si="32"/>
        <v>1.7667639999999998</v>
      </c>
      <c r="BA86" s="49">
        <f t="shared" si="33"/>
        <v>0.11245263294383107</v>
      </c>
      <c r="BB86" s="60">
        <f t="shared" si="34"/>
        <v>1.6543113670561687</v>
      </c>
      <c r="BC86" s="60">
        <f t="shared" si="35"/>
        <v>1.8792166329438309</v>
      </c>
      <c r="BD86" s="59">
        <v>1.7117199999999999</v>
      </c>
      <c r="BE86" s="59">
        <v>1.6629</v>
      </c>
      <c r="BF86" s="59">
        <v>1.7844</v>
      </c>
      <c r="BG86" s="59">
        <v>1.6894100000000001</v>
      </c>
      <c r="BH86" s="59">
        <v>1.79461</v>
      </c>
      <c r="BI86" s="59">
        <v>1.7663199999999999</v>
      </c>
      <c r="BJ86" s="59">
        <v>1.93228</v>
      </c>
      <c r="BK86" s="59">
        <v>2.27969</v>
      </c>
      <c r="BL86" s="60">
        <v>2.33155</v>
      </c>
      <c r="BM86" s="59">
        <v>2.3008600000000001</v>
      </c>
      <c r="BN86" s="59">
        <v>2.3562500000000002</v>
      </c>
      <c r="BO86" s="61">
        <f t="shared" si="36"/>
        <v>1.9645445454545454</v>
      </c>
      <c r="BP86" s="49">
        <f t="shared" si="37"/>
        <v>0.55031342747820367</v>
      </c>
      <c r="BQ86" s="60">
        <f t="shared" si="38"/>
        <v>1.4142311179763416</v>
      </c>
      <c r="BR86" s="60">
        <f t="shared" si="39"/>
        <v>2.5148579729327492</v>
      </c>
    </row>
    <row r="87" spans="1:70" x14ac:dyDescent="0.35">
      <c r="A87" s="58">
        <v>92.092299999999994</v>
      </c>
      <c r="B87" s="59">
        <v>0.93808499999999995</v>
      </c>
      <c r="C87" s="59">
        <v>0.30272199999999999</v>
      </c>
      <c r="D87" s="59">
        <v>1.0567200000000001</v>
      </c>
      <c r="E87" s="59">
        <v>1.20503</v>
      </c>
      <c r="F87" s="59">
        <v>1.13032</v>
      </c>
      <c r="G87" s="59">
        <v>1.11253</v>
      </c>
      <c r="H87" s="59">
        <v>1.1753800000000001</v>
      </c>
      <c r="I87" s="59">
        <v>0.96704400000000001</v>
      </c>
      <c r="J87" s="59">
        <v>1.31341</v>
      </c>
      <c r="K87" s="59">
        <v>0.93773099999999998</v>
      </c>
      <c r="L87" s="59">
        <f t="shared" si="21"/>
        <v>1.0138971999999999</v>
      </c>
      <c r="M87" s="49">
        <f t="shared" si="22"/>
        <v>0.52799508188148969</v>
      </c>
      <c r="N87" s="60">
        <f t="shared" si="23"/>
        <v>0.48590211811851025</v>
      </c>
      <c r="O87" s="60">
        <f t="shared" si="24"/>
        <v>1.5418922818814895</v>
      </c>
      <c r="P87" s="59">
        <v>0</v>
      </c>
      <c r="Q87" s="59">
        <v>0.124972</v>
      </c>
      <c r="R87" s="59">
        <v>0.35931600000000002</v>
      </c>
      <c r="S87" s="59">
        <v>7.7066300000000004E-2</v>
      </c>
      <c r="T87" s="59">
        <v>0.207233</v>
      </c>
      <c r="U87" s="59">
        <v>0</v>
      </c>
      <c r="V87" s="59">
        <v>0.25836799999999999</v>
      </c>
      <c r="W87" s="59">
        <v>0</v>
      </c>
      <c r="X87" s="59">
        <v>0</v>
      </c>
      <c r="Y87" s="59">
        <f t="shared" si="25"/>
        <v>0.11410614444444445</v>
      </c>
      <c r="Z87" s="49">
        <f t="shared" si="26"/>
        <v>0.25226338365455553</v>
      </c>
      <c r="AA87" s="60">
        <f t="shared" si="27"/>
        <v>-0.13815723921011108</v>
      </c>
      <c r="AB87" s="60">
        <f t="shared" si="28"/>
        <v>0.36636952809899997</v>
      </c>
      <c r="AC87" s="59">
        <v>1.4106000000000001</v>
      </c>
      <c r="AD87" s="59">
        <v>1.3015699999999999</v>
      </c>
      <c r="AE87" s="59">
        <v>1.3684400000000001</v>
      </c>
      <c r="AF87" s="59">
        <v>1.59107</v>
      </c>
      <c r="AG87" s="59">
        <v>1.8114300000000001</v>
      </c>
      <c r="AH87" s="59">
        <v>1.5158100000000001</v>
      </c>
      <c r="AI87" s="59">
        <v>1.33267</v>
      </c>
      <c r="AJ87" s="59">
        <v>1.0812200000000001</v>
      </c>
      <c r="AK87" s="59">
        <v>0.66258899999999998</v>
      </c>
      <c r="AL87" s="59">
        <f t="shared" si="29"/>
        <v>1.3417110000000001</v>
      </c>
      <c r="AM87" s="49">
        <f t="shared" si="20"/>
        <v>0.61439825554295158</v>
      </c>
      <c r="AN87" s="60">
        <f t="shared" si="30"/>
        <v>0.72731274445704852</v>
      </c>
      <c r="AO87" s="60">
        <f t="shared" si="31"/>
        <v>1.9561092555429518</v>
      </c>
      <c r="AP87" s="59">
        <v>1.9514400000000001</v>
      </c>
      <c r="AQ87" s="59">
        <v>1.9115200000000001</v>
      </c>
      <c r="AR87" s="59">
        <v>1.84666</v>
      </c>
      <c r="AS87" s="59">
        <v>1.9475</v>
      </c>
      <c r="AT87" s="59">
        <v>2.0354800000000002</v>
      </c>
      <c r="AU87" s="59">
        <v>2.03965</v>
      </c>
      <c r="AV87" s="59">
        <v>1.9600599999999999</v>
      </c>
      <c r="AW87" s="59">
        <v>2.0184000000000002</v>
      </c>
      <c r="AX87" s="59">
        <v>1.93964</v>
      </c>
      <c r="AY87" s="59">
        <v>2.0190299999999999</v>
      </c>
      <c r="AZ87" s="59">
        <f t="shared" si="32"/>
        <v>1.9669380000000001</v>
      </c>
      <c r="BA87" s="49">
        <f t="shared" si="33"/>
        <v>0.117124580101702</v>
      </c>
      <c r="BB87" s="60">
        <f t="shared" si="34"/>
        <v>1.8498134198982981</v>
      </c>
      <c r="BC87" s="60">
        <f t="shared" si="35"/>
        <v>2.0840625801017021</v>
      </c>
      <c r="BD87" s="59">
        <v>1.94326</v>
      </c>
      <c r="BE87" s="59">
        <v>1.8866400000000001</v>
      </c>
      <c r="BF87" s="59">
        <v>2.02508</v>
      </c>
      <c r="BG87" s="59">
        <v>1.8959900000000001</v>
      </c>
      <c r="BH87" s="59">
        <v>2.0315799999999999</v>
      </c>
      <c r="BI87" s="59">
        <v>1.9756400000000001</v>
      </c>
      <c r="BJ87" s="59">
        <v>2.1399400000000002</v>
      </c>
      <c r="BK87" s="59">
        <v>2.4828199999999998</v>
      </c>
      <c r="BL87" s="60">
        <v>2.5276800000000001</v>
      </c>
      <c r="BM87" s="59">
        <v>2.5308099999999998</v>
      </c>
      <c r="BN87" s="59">
        <v>2.6311499999999999</v>
      </c>
      <c r="BO87" s="61">
        <f t="shared" si="36"/>
        <v>2.1882354545454548</v>
      </c>
      <c r="BP87" s="49">
        <f t="shared" si="37"/>
        <v>0.55615673947441169</v>
      </c>
      <c r="BQ87" s="60">
        <f t="shared" si="38"/>
        <v>1.6320787150710432</v>
      </c>
      <c r="BR87" s="60">
        <f t="shared" si="39"/>
        <v>2.7443921940198663</v>
      </c>
    </row>
    <row r="88" spans="1:70" x14ac:dyDescent="0.35">
      <c r="A88" s="58">
        <v>101.096</v>
      </c>
      <c r="B88" s="59">
        <v>1.10459</v>
      </c>
      <c r="C88" s="59">
        <v>0.396704</v>
      </c>
      <c r="D88" s="59">
        <v>1.21628</v>
      </c>
      <c r="E88" s="59">
        <v>1.3751500000000001</v>
      </c>
      <c r="F88" s="59">
        <v>1.2853699999999999</v>
      </c>
      <c r="G88" s="59">
        <v>1.3081400000000001</v>
      </c>
      <c r="H88" s="59">
        <v>1.35311</v>
      </c>
      <c r="I88" s="59">
        <v>1.2</v>
      </c>
      <c r="J88" s="59">
        <v>1.4617899999999999</v>
      </c>
      <c r="K88" s="59">
        <v>1.05785</v>
      </c>
      <c r="L88" s="59">
        <f t="shared" si="21"/>
        <v>1.1758983999999999</v>
      </c>
      <c r="M88" s="49">
        <f t="shared" si="22"/>
        <v>0.56945125044744571</v>
      </c>
      <c r="N88" s="60">
        <f t="shared" si="23"/>
        <v>0.60644714955255419</v>
      </c>
      <c r="O88" s="60">
        <f t="shared" si="24"/>
        <v>1.7453496504474457</v>
      </c>
      <c r="P88" s="59">
        <v>0</v>
      </c>
      <c r="Q88" s="59">
        <v>0.225827</v>
      </c>
      <c r="R88" s="59">
        <v>0.54994100000000001</v>
      </c>
      <c r="S88" s="59">
        <v>0.14199999999999999</v>
      </c>
      <c r="T88" s="59">
        <v>0.304423</v>
      </c>
      <c r="U88" s="59">
        <v>0</v>
      </c>
      <c r="V88" s="59">
        <v>0.41023399999999999</v>
      </c>
      <c r="W88" s="59">
        <v>0</v>
      </c>
      <c r="X88" s="59">
        <v>0</v>
      </c>
      <c r="Y88" s="59">
        <f t="shared" si="25"/>
        <v>0.18138055555555554</v>
      </c>
      <c r="Z88" s="49">
        <f t="shared" si="26"/>
        <v>0.38785569005450249</v>
      </c>
      <c r="AA88" s="60">
        <f t="shared" si="27"/>
        <v>-0.20647513449894694</v>
      </c>
      <c r="AB88" s="60">
        <f t="shared" si="28"/>
        <v>0.56923624561005803</v>
      </c>
      <c r="AC88" s="59">
        <v>1.60216</v>
      </c>
      <c r="AD88" s="59">
        <v>1.4940500000000001</v>
      </c>
      <c r="AE88" s="59">
        <v>1.5592600000000001</v>
      </c>
      <c r="AF88" s="59">
        <v>1.7621599999999999</v>
      </c>
      <c r="AG88" s="59">
        <v>1.94858</v>
      </c>
      <c r="AH88" s="59">
        <v>1.65595</v>
      </c>
      <c r="AI88" s="59">
        <v>1.4533700000000001</v>
      </c>
      <c r="AJ88" s="59">
        <v>1.09328</v>
      </c>
      <c r="AK88" s="59">
        <v>0.885965</v>
      </c>
      <c r="AL88" s="59">
        <f t="shared" si="29"/>
        <v>1.4949750000000002</v>
      </c>
      <c r="AM88" s="49">
        <f t="shared" si="20"/>
        <v>0.61559847703948412</v>
      </c>
      <c r="AN88" s="60">
        <f t="shared" si="30"/>
        <v>0.87937652296051605</v>
      </c>
      <c r="AO88" s="60">
        <f t="shared" si="31"/>
        <v>2.1105734770394844</v>
      </c>
      <c r="AP88" s="59">
        <v>2.02406</v>
      </c>
      <c r="AQ88" s="59">
        <v>1.97502</v>
      </c>
      <c r="AR88" s="59">
        <v>1.92736</v>
      </c>
      <c r="AS88" s="59">
        <v>2.0402800000000001</v>
      </c>
      <c r="AT88" s="59">
        <v>2.1292399999999998</v>
      </c>
      <c r="AU88" s="59">
        <v>2.1538900000000001</v>
      </c>
      <c r="AV88" s="59">
        <v>2.04291</v>
      </c>
      <c r="AW88" s="59">
        <v>2.1085799999999999</v>
      </c>
      <c r="AX88" s="59">
        <v>1.97851</v>
      </c>
      <c r="AY88" s="59">
        <v>2.0767199999999999</v>
      </c>
      <c r="AZ88" s="59">
        <f t="shared" si="32"/>
        <v>2.0456569999999998</v>
      </c>
      <c r="BA88" s="49">
        <f t="shared" si="33"/>
        <v>0.13801461981978572</v>
      </c>
      <c r="BB88" s="60">
        <f t="shared" si="34"/>
        <v>1.907642380180214</v>
      </c>
      <c r="BC88" s="60">
        <f t="shared" si="35"/>
        <v>2.1836716198197856</v>
      </c>
      <c r="BD88" s="59">
        <v>2.0547</v>
      </c>
      <c r="BE88" s="59">
        <v>1.9955400000000001</v>
      </c>
      <c r="BF88" s="59">
        <v>2.1428099999999999</v>
      </c>
      <c r="BG88" s="59">
        <v>2.0220099999999999</v>
      </c>
      <c r="BH88" s="59">
        <v>2.1563099999999999</v>
      </c>
      <c r="BI88" s="59">
        <v>2.07762</v>
      </c>
      <c r="BJ88" s="59">
        <v>2.21347</v>
      </c>
      <c r="BK88" s="59">
        <v>2.5562900000000002</v>
      </c>
      <c r="BL88" s="60">
        <v>2.5891899999999999</v>
      </c>
      <c r="BM88" s="59">
        <v>2.6262400000000001</v>
      </c>
      <c r="BN88" s="59">
        <v>2.7769599999999999</v>
      </c>
      <c r="BO88" s="61">
        <f t="shared" si="36"/>
        <v>2.2919218181818177</v>
      </c>
      <c r="BP88" s="49">
        <f t="shared" si="37"/>
        <v>0.54438061930757009</v>
      </c>
      <c r="BQ88" s="60">
        <f t="shared" si="38"/>
        <v>1.7475411988742477</v>
      </c>
      <c r="BR88" s="60">
        <f t="shared" si="39"/>
        <v>2.8363024374893877</v>
      </c>
    </row>
    <row r="89" spans="1:70" x14ac:dyDescent="0.35">
      <c r="A89" s="58">
        <v>110.979</v>
      </c>
      <c r="B89" s="59">
        <v>1.0792200000000001</v>
      </c>
      <c r="C89" s="59">
        <v>0.390239</v>
      </c>
      <c r="D89" s="59">
        <v>1.1521999999999999</v>
      </c>
      <c r="E89" s="59">
        <v>1.32324</v>
      </c>
      <c r="F89" s="59">
        <v>1.2693000000000001</v>
      </c>
      <c r="G89" s="59">
        <v>1.2687299999999999</v>
      </c>
      <c r="H89" s="59">
        <v>1.3017700000000001</v>
      </c>
      <c r="I89" s="59">
        <v>1.19407</v>
      </c>
      <c r="J89" s="59">
        <v>1.4059299999999999</v>
      </c>
      <c r="K89" s="59">
        <v>0.99170599999999998</v>
      </c>
      <c r="L89" s="59">
        <f t="shared" si="21"/>
        <v>1.1376405000000001</v>
      </c>
      <c r="M89" s="49">
        <f t="shared" si="22"/>
        <v>0.54939920158460309</v>
      </c>
      <c r="N89" s="60">
        <f t="shared" si="23"/>
        <v>0.58824129841539696</v>
      </c>
      <c r="O89" s="60">
        <f t="shared" si="24"/>
        <v>1.6870397015846033</v>
      </c>
      <c r="P89" s="59">
        <v>0</v>
      </c>
      <c r="Q89" s="59">
        <v>0.299452</v>
      </c>
      <c r="R89" s="59">
        <v>0.58799400000000002</v>
      </c>
      <c r="S89" s="59">
        <v>0.18975</v>
      </c>
      <c r="T89" s="59">
        <v>0.32980100000000001</v>
      </c>
      <c r="U89" s="59">
        <v>0</v>
      </c>
      <c r="V89" s="59">
        <v>0.47730299999999998</v>
      </c>
      <c r="W89" s="59">
        <v>0</v>
      </c>
      <c r="X89" s="59">
        <v>0</v>
      </c>
      <c r="Y89" s="59">
        <f t="shared" si="25"/>
        <v>0.20936666666666667</v>
      </c>
      <c r="Z89" s="49">
        <f t="shared" si="26"/>
        <v>0.42868830958842086</v>
      </c>
      <c r="AA89" s="60">
        <f t="shared" si="27"/>
        <v>-0.21932164292175418</v>
      </c>
      <c r="AB89" s="60">
        <f t="shared" si="28"/>
        <v>0.63805497625508756</v>
      </c>
      <c r="AC89" s="59">
        <v>1.56941</v>
      </c>
      <c r="AD89" s="59">
        <v>1.4543600000000001</v>
      </c>
      <c r="AE89" s="59">
        <v>1.54277</v>
      </c>
      <c r="AF89" s="59">
        <v>1.7268600000000001</v>
      </c>
      <c r="AG89" s="59">
        <v>1.89296</v>
      </c>
      <c r="AH89" s="59">
        <v>1.57813</v>
      </c>
      <c r="AI89" s="59">
        <v>1.3873200000000001</v>
      </c>
      <c r="AJ89" s="59">
        <v>0.88540600000000003</v>
      </c>
      <c r="AK89" s="59">
        <v>0.89089600000000002</v>
      </c>
      <c r="AL89" s="59">
        <f t="shared" si="29"/>
        <v>1.4364568888888889</v>
      </c>
      <c r="AM89" s="49">
        <f t="shared" si="20"/>
        <v>0.64835109008242064</v>
      </c>
      <c r="AN89" s="60">
        <f t="shared" si="30"/>
        <v>0.78810579880646825</v>
      </c>
      <c r="AO89" s="60">
        <f t="shared" si="31"/>
        <v>2.0848079789713094</v>
      </c>
      <c r="AP89" s="59">
        <v>1.8839900000000001</v>
      </c>
      <c r="AQ89" s="59">
        <v>1.83362</v>
      </c>
      <c r="AR89" s="59">
        <v>1.7995099999999999</v>
      </c>
      <c r="AS89" s="59">
        <v>1.9198900000000001</v>
      </c>
      <c r="AT89" s="59">
        <v>2.0171700000000001</v>
      </c>
      <c r="AU89" s="59">
        <v>2.0747800000000001</v>
      </c>
      <c r="AV89" s="59">
        <v>1.9053199999999999</v>
      </c>
      <c r="AW89" s="59">
        <v>1.9809300000000001</v>
      </c>
      <c r="AX89" s="59">
        <v>1.8084899999999999</v>
      </c>
      <c r="AY89" s="59">
        <v>1.94594</v>
      </c>
      <c r="AZ89" s="59">
        <f t="shared" si="32"/>
        <v>1.9169640000000001</v>
      </c>
      <c r="BA89" s="49">
        <f t="shared" si="33"/>
        <v>0.1716019720632605</v>
      </c>
      <c r="BB89" s="60">
        <f t="shared" si="34"/>
        <v>1.7453620279367397</v>
      </c>
      <c r="BC89" s="60">
        <f t="shared" si="35"/>
        <v>2.0885659720632606</v>
      </c>
      <c r="BD89" s="59">
        <v>1.9449700000000001</v>
      </c>
      <c r="BE89" s="59">
        <v>1.89354</v>
      </c>
      <c r="BF89" s="59">
        <v>2.0307499999999998</v>
      </c>
      <c r="BG89" s="59">
        <v>1.96801</v>
      </c>
      <c r="BH89" s="59">
        <v>2.06162</v>
      </c>
      <c r="BI89" s="59">
        <v>1.9830300000000001</v>
      </c>
      <c r="BJ89" s="59">
        <v>2.06534</v>
      </c>
      <c r="BK89" s="59">
        <v>2.4055</v>
      </c>
      <c r="BL89" s="60">
        <v>2.4323899999999998</v>
      </c>
      <c r="BM89" s="59">
        <v>2.4941399999999998</v>
      </c>
      <c r="BN89" s="59">
        <v>2.7063299999999999</v>
      </c>
      <c r="BO89" s="61">
        <f t="shared" si="36"/>
        <v>2.1805109090909096</v>
      </c>
      <c r="BP89" s="49">
        <f t="shared" si="37"/>
        <v>0.52595436210271207</v>
      </c>
      <c r="BQ89" s="60">
        <f t="shared" si="38"/>
        <v>1.6545565469881975</v>
      </c>
      <c r="BR89" s="60">
        <f t="shared" si="39"/>
        <v>2.7064652711936219</v>
      </c>
    </row>
    <row r="90" spans="1:70" x14ac:dyDescent="0.35">
      <c r="A90" s="58">
        <v>121.82899999999999</v>
      </c>
      <c r="B90" s="59">
        <v>0.85027200000000003</v>
      </c>
      <c r="C90" s="59">
        <v>0.292603</v>
      </c>
      <c r="D90" s="59">
        <v>0.88875300000000002</v>
      </c>
      <c r="E90" s="59">
        <v>1.0601100000000001</v>
      </c>
      <c r="F90" s="59">
        <v>1.0947899999999999</v>
      </c>
      <c r="G90" s="59">
        <v>1.02199</v>
      </c>
      <c r="H90" s="59">
        <v>1.0471699999999999</v>
      </c>
      <c r="I90" s="59">
        <v>0.95403800000000005</v>
      </c>
      <c r="J90" s="59">
        <v>1.1650400000000001</v>
      </c>
      <c r="K90" s="59">
        <v>0.76548499999999997</v>
      </c>
      <c r="L90" s="59">
        <f t="shared" si="21"/>
        <v>0.91402509999999992</v>
      </c>
      <c r="M90" s="49">
        <f t="shared" si="22"/>
        <v>0.4736846916550726</v>
      </c>
      <c r="N90" s="60">
        <f t="shared" si="23"/>
        <v>0.44034040834492733</v>
      </c>
      <c r="O90" s="60">
        <f t="shared" si="24"/>
        <v>1.3877097916550725</v>
      </c>
      <c r="P90" s="59">
        <v>0</v>
      </c>
      <c r="Q90" s="59">
        <v>0.31572499999999998</v>
      </c>
      <c r="R90" s="59">
        <v>0.47978100000000001</v>
      </c>
      <c r="S90" s="59">
        <v>0.19778799999999999</v>
      </c>
      <c r="T90" s="59">
        <v>0.29971700000000001</v>
      </c>
      <c r="U90" s="59">
        <v>0</v>
      </c>
      <c r="V90" s="59">
        <v>0.44632899999999998</v>
      </c>
      <c r="W90" s="59">
        <v>0</v>
      </c>
      <c r="X90" s="59">
        <v>0</v>
      </c>
      <c r="Y90" s="59">
        <f t="shared" si="25"/>
        <v>0.19325999999999999</v>
      </c>
      <c r="Z90" s="49">
        <f t="shared" si="26"/>
        <v>0.37823401601536466</v>
      </c>
      <c r="AA90" s="60">
        <f t="shared" si="27"/>
        <v>-0.18497401601536467</v>
      </c>
      <c r="AB90" s="60">
        <f t="shared" si="28"/>
        <v>0.57149401601536465</v>
      </c>
      <c r="AC90" s="59">
        <v>1.3107500000000001</v>
      </c>
      <c r="AD90" s="59">
        <v>1.1904999999999999</v>
      </c>
      <c r="AE90" s="59">
        <v>1.32392</v>
      </c>
      <c r="AF90" s="59">
        <v>1.4790099999999999</v>
      </c>
      <c r="AG90" s="59">
        <v>1.64069</v>
      </c>
      <c r="AH90" s="59">
        <v>1.28495</v>
      </c>
      <c r="AI90" s="59">
        <v>1.15171</v>
      </c>
      <c r="AJ90" s="59">
        <v>0.52265899999999998</v>
      </c>
      <c r="AK90" s="59">
        <v>0.70701000000000003</v>
      </c>
      <c r="AL90" s="59">
        <f t="shared" si="29"/>
        <v>1.179022111111111</v>
      </c>
      <c r="AM90" s="49">
        <f t="shared" si="20"/>
        <v>0.66905704313555003</v>
      </c>
      <c r="AN90" s="60">
        <f t="shared" si="30"/>
        <v>0.50996506797556096</v>
      </c>
      <c r="AO90" s="60">
        <f t="shared" si="31"/>
        <v>1.848079154246661</v>
      </c>
      <c r="AP90" s="59">
        <v>1.5506500000000001</v>
      </c>
      <c r="AQ90" s="59">
        <v>1.50431</v>
      </c>
      <c r="AR90" s="59">
        <v>1.4771700000000001</v>
      </c>
      <c r="AS90" s="59">
        <v>1.58823</v>
      </c>
      <c r="AT90" s="59">
        <v>1.6992799999999999</v>
      </c>
      <c r="AU90" s="59">
        <v>1.8034600000000001</v>
      </c>
      <c r="AV90" s="59">
        <v>1.5613999999999999</v>
      </c>
      <c r="AW90" s="59">
        <v>1.6510100000000001</v>
      </c>
      <c r="AX90" s="59">
        <v>1.44736</v>
      </c>
      <c r="AY90" s="59">
        <v>1.6223700000000001</v>
      </c>
      <c r="AZ90" s="59">
        <f t="shared" si="32"/>
        <v>1.5905239999999998</v>
      </c>
      <c r="BA90" s="49">
        <f t="shared" si="33"/>
        <v>0.20500112315789881</v>
      </c>
      <c r="BB90" s="60">
        <f t="shared" si="34"/>
        <v>1.3855228768421011</v>
      </c>
      <c r="BC90" s="60">
        <f t="shared" si="35"/>
        <v>1.7955251231578986</v>
      </c>
      <c r="BD90" s="59">
        <v>1.6167</v>
      </c>
      <c r="BE90" s="59">
        <v>1.5786800000000001</v>
      </c>
      <c r="BF90" s="59">
        <v>1.6879599999999999</v>
      </c>
      <c r="BG90" s="59">
        <v>1.70871</v>
      </c>
      <c r="BH90" s="59">
        <v>1.7318199999999999</v>
      </c>
      <c r="BI90" s="59">
        <v>1.68401</v>
      </c>
      <c r="BJ90" s="59">
        <v>1.70434</v>
      </c>
      <c r="BK90" s="59">
        <v>2.0236200000000002</v>
      </c>
      <c r="BL90" s="60">
        <v>2.0617700000000001</v>
      </c>
      <c r="BM90" s="59">
        <v>2.1303899999999998</v>
      </c>
      <c r="BN90" s="59">
        <v>2.4157500000000001</v>
      </c>
      <c r="BO90" s="61">
        <f t="shared" si="36"/>
        <v>1.8494318181818179</v>
      </c>
      <c r="BP90" s="49">
        <f t="shared" si="37"/>
        <v>0.5083584229346455</v>
      </c>
      <c r="BQ90" s="60">
        <f t="shared" si="38"/>
        <v>1.3410733952471725</v>
      </c>
      <c r="BR90" s="60">
        <f t="shared" si="39"/>
        <v>2.3577902411164633</v>
      </c>
    </row>
    <row r="91" spans="1:70" x14ac:dyDescent="0.35">
      <c r="A91" s="58">
        <v>133.74</v>
      </c>
      <c r="B91" s="59">
        <v>0.48849599999999999</v>
      </c>
      <c r="C91" s="59">
        <v>0.15564700000000001</v>
      </c>
      <c r="D91" s="59">
        <v>0.55745900000000004</v>
      </c>
      <c r="E91" s="59">
        <v>0.70569400000000004</v>
      </c>
      <c r="F91" s="59">
        <v>0.85233099999999995</v>
      </c>
      <c r="G91" s="59">
        <v>0.70679499999999995</v>
      </c>
      <c r="H91" s="59">
        <v>0.72937300000000005</v>
      </c>
      <c r="I91" s="59">
        <v>0.60621400000000003</v>
      </c>
      <c r="J91" s="59">
        <v>0.85491499999999998</v>
      </c>
      <c r="K91" s="59">
        <v>0.49585699999999999</v>
      </c>
      <c r="L91" s="59">
        <f t="shared" si="21"/>
        <v>0.61527810000000005</v>
      </c>
      <c r="M91" s="49">
        <f t="shared" si="22"/>
        <v>0.39406040132492393</v>
      </c>
      <c r="N91" s="60">
        <f t="shared" si="23"/>
        <v>0.22121769867507612</v>
      </c>
      <c r="O91" s="60">
        <f t="shared" si="24"/>
        <v>1.0093385013249239</v>
      </c>
      <c r="P91" s="59">
        <v>0</v>
      </c>
      <c r="Q91" s="59">
        <v>0.27003300000000002</v>
      </c>
      <c r="R91" s="59">
        <v>0.298398</v>
      </c>
      <c r="S91" s="59">
        <v>0.16413900000000001</v>
      </c>
      <c r="T91" s="59">
        <v>0.24491599999999999</v>
      </c>
      <c r="U91" s="59">
        <v>0</v>
      </c>
      <c r="V91" s="59">
        <v>0.34073100000000001</v>
      </c>
      <c r="W91" s="59">
        <v>0</v>
      </c>
      <c r="X91" s="59">
        <v>0</v>
      </c>
      <c r="Y91" s="59">
        <f t="shared" si="25"/>
        <v>0.14646855555555557</v>
      </c>
      <c r="Z91" s="49">
        <f t="shared" si="26"/>
        <v>0.2764094550016713</v>
      </c>
      <c r="AA91" s="60">
        <f t="shared" si="27"/>
        <v>-0.12994089944611573</v>
      </c>
      <c r="AB91" s="60">
        <f t="shared" si="28"/>
        <v>0.42287801055722685</v>
      </c>
      <c r="AC91" s="59">
        <v>0.93947599999999998</v>
      </c>
      <c r="AD91" s="59">
        <v>0.82727200000000001</v>
      </c>
      <c r="AE91" s="59">
        <v>1.0102500000000001</v>
      </c>
      <c r="AF91" s="59">
        <v>1.1139600000000001</v>
      </c>
      <c r="AG91" s="59">
        <v>1.2787299999999999</v>
      </c>
      <c r="AH91" s="59">
        <v>0.89041400000000004</v>
      </c>
      <c r="AI91" s="59">
        <v>0.86123700000000003</v>
      </c>
      <c r="AJ91" s="59">
        <v>0.205237</v>
      </c>
      <c r="AK91" s="59">
        <v>0.46361000000000002</v>
      </c>
      <c r="AL91" s="59">
        <f t="shared" si="29"/>
        <v>0.84335400000000005</v>
      </c>
      <c r="AM91" s="49">
        <f t="shared" si="20"/>
        <v>0.61610441739475763</v>
      </c>
      <c r="AN91" s="60">
        <f t="shared" si="30"/>
        <v>0.22724958260524242</v>
      </c>
      <c r="AO91" s="60">
        <f t="shared" si="31"/>
        <v>1.4594584173947576</v>
      </c>
      <c r="AP91" s="59">
        <v>1.1516900000000001</v>
      </c>
      <c r="AQ91" s="59">
        <v>1.1129199999999999</v>
      </c>
      <c r="AR91" s="59">
        <v>1.08958</v>
      </c>
      <c r="AS91" s="59">
        <v>1.15683</v>
      </c>
      <c r="AT91" s="59">
        <v>1.2767500000000001</v>
      </c>
      <c r="AU91" s="59">
        <v>1.4322999999999999</v>
      </c>
      <c r="AV91" s="59">
        <v>1.15062</v>
      </c>
      <c r="AW91" s="59">
        <v>1.2332399999999999</v>
      </c>
      <c r="AX91" s="59">
        <v>1.02196</v>
      </c>
      <c r="AY91" s="59">
        <v>1.1953100000000001</v>
      </c>
      <c r="AZ91" s="59">
        <f t="shared" si="32"/>
        <v>1.1821200000000001</v>
      </c>
      <c r="BA91" s="49">
        <f t="shared" si="33"/>
        <v>0.21530762736141046</v>
      </c>
      <c r="BB91" s="60">
        <f t="shared" si="34"/>
        <v>0.96681237263858955</v>
      </c>
      <c r="BC91" s="60">
        <f t="shared" si="35"/>
        <v>1.3974276273614106</v>
      </c>
      <c r="BD91" s="59">
        <v>1.19997</v>
      </c>
      <c r="BE91" s="59">
        <v>1.1596299999999999</v>
      </c>
      <c r="BF91" s="59">
        <v>1.2476499999999999</v>
      </c>
      <c r="BG91" s="59">
        <v>1.3214600000000001</v>
      </c>
      <c r="BH91" s="59">
        <v>1.2695399999999999</v>
      </c>
      <c r="BI91" s="59">
        <v>1.2729299999999999</v>
      </c>
      <c r="BJ91" s="59">
        <v>1.2532700000000001</v>
      </c>
      <c r="BK91" s="59">
        <v>1.5158799999999999</v>
      </c>
      <c r="BL91" s="60">
        <v>1.58632</v>
      </c>
      <c r="BM91" s="59">
        <v>1.6409899999999999</v>
      </c>
      <c r="BN91" s="59">
        <v>1.9998100000000001</v>
      </c>
      <c r="BO91" s="61">
        <f t="shared" si="36"/>
        <v>1.4061318181818181</v>
      </c>
      <c r="BP91" s="49">
        <f t="shared" si="37"/>
        <v>0.48521523739981559</v>
      </c>
      <c r="BQ91" s="60">
        <f t="shared" si="38"/>
        <v>0.92091658078200256</v>
      </c>
      <c r="BR91" s="60">
        <f t="shared" si="39"/>
        <v>1.8913470555816336</v>
      </c>
    </row>
    <row r="92" spans="1:70" x14ac:dyDescent="0.35">
      <c r="A92" s="58">
        <v>146.815</v>
      </c>
      <c r="B92" s="59">
        <v>0.185782</v>
      </c>
      <c r="C92" s="59">
        <v>5.31096E-2</v>
      </c>
      <c r="D92" s="59">
        <v>0.30638100000000001</v>
      </c>
      <c r="E92" s="59">
        <v>0.41467100000000001</v>
      </c>
      <c r="F92" s="59">
        <v>0.64489300000000005</v>
      </c>
      <c r="G92" s="59">
        <v>0.46531499999999998</v>
      </c>
      <c r="H92" s="59">
        <v>0.48885800000000001</v>
      </c>
      <c r="I92" s="59">
        <v>0.31698900000000002</v>
      </c>
      <c r="J92" s="59">
        <v>0.60106499999999996</v>
      </c>
      <c r="K92" s="59">
        <v>0.29753800000000002</v>
      </c>
      <c r="L92" s="59">
        <f t="shared" si="21"/>
        <v>0.37746015999999999</v>
      </c>
      <c r="M92" s="49">
        <f t="shared" si="22"/>
        <v>0.34645196451681665</v>
      </c>
      <c r="N92" s="60">
        <f t="shared" si="23"/>
        <v>3.1008195483183343E-2</v>
      </c>
      <c r="O92" s="60">
        <f t="shared" si="24"/>
        <v>0.72391212451681664</v>
      </c>
      <c r="P92" s="59">
        <v>0</v>
      </c>
      <c r="Q92" s="59">
        <v>0.19417799999999999</v>
      </c>
      <c r="R92" s="59">
        <v>0.15332899999999999</v>
      </c>
      <c r="S92" s="59">
        <v>0.11094900000000001</v>
      </c>
      <c r="T92" s="59">
        <v>0.19736600000000001</v>
      </c>
      <c r="U92" s="59">
        <v>0</v>
      </c>
      <c r="V92" s="59">
        <v>0.22675400000000001</v>
      </c>
      <c r="W92" s="59">
        <v>0</v>
      </c>
      <c r="X92" s="59">
        <v>0</v>
      </c>
      <c r="Y92" s="59">
        <f t="shared" si="25"/>
        <v>9.8063999999999998E-2</v>
      </c>
      <c r="Z92" s="49">
        <f t="shared" si="26"/>
        <v>0.18540806662782139</v>
      </c>
      <c r="AA92" s="60">
        <f t="shared" si="27"/>
        <v>-8.734406662782139E-2</v>
      </c>
      <c r="AB92" s="60">
        <f t="shared" si="28"/>
        <v>0.28347206662782137</v>
      </c>
      <c r="AC92" s="59">
        <v>0.61090999999999995</v>
      </c>
      <c r="AD92" s="59">
        <v>0.52131899999999998</v>
      </c>
      <c r="AE92" s="59">
        <v>0.73742200000000002</v>
      </c>
      <c r="AF92" s="59">
        <v>0.77021399999999995</v>
      </c>
      <c r="AG92" s="59">
        <v>0.93494600000000005</v>
      </c>
      <c r="AH92" s="59">
        <v>0.55652800000000002</v>
      </c>
      <c r="AI92" s="59">
        <v>0.633934</v>
      </c>
      <c r="AJ92" s="59">
        <v>3.9584099999999997E-2</v>
      </c>
      <c r="AK92" s="59">
        <v>0.29133300000000001</v>
      </c>
      <c r="AL92" s="59">
        <f t="shared" si="29"/>
        <v>0.56624334444444435</v>
      </c>
      <c r="AM92" s="49">
        <f t="shared" si="20"/>
        <v>0.50265215960946952</v>
      </c>
      <c r="AN92" s="60">
        <f t="shared" si="30"/>
        <v>6.3591184834974834E-2</v>
      </c>
      <c r="AO92" s="60">
        <f t="shared" si="31"/>
        <v>1.0688955040539139</v>
      </c>
      <c r="AP92" s="59">
        <v>0.831233</v>
      </c>
      <c r="AQ92" s="59">
        <v>0.79879299999999998</v>
      </c>
      <c r="AR92" s="59">
        <v>0.77988000000000002</v>
      </c>
      <c r="AS92" s="59">
        <v>0.78307800000000005</v>
      </c>
      <c r="AT92" s="59">
        <v>0.90125599999999995</v>
      </c>
      <c r="AU92" s="59">
        <v>1.09632</v>
      </c>
      <c r="AV92" s="59">
        <v>0.82622899999999999</v>
      </c>
      <c r="AW92" s="59">
        <v>0.87762300000000004</v>
      </c>
      <c r="AX92" s="59">
        <v>0.68028200000000005</v>
      </c>
      <c r="AY92" s="59">
        <v>0.79901500000000003</v>
      </c>
      <c r="AZ92" s="59">
        <f t="shared" si="32"/>
        <v>0.83737090000000003</v>
      </c>
      <c r="BA92" s="49">
        <f t="shared" si="33"/>
        <v>0.20669519995287675</v>
      </c>
      <c r="BB92" s="60">
        <f t="shared" si="34"/>
        <v>0.63067570004712326</v>
      </c>
      <c r="BC92" s="60">
        <f t="shared" si="35"/>
        <v>1.0440660999528768</v>
      </c>
      <c r="BD92" s="59">
        <v>0.85203499999999999</v>
      </c>
      <c r="BE92" s="59">
        <v>0.789246</v>
      </c>
      <c r="BF92" s="59">
        <v>0.88412599999999997</v>
      </c>
      <c r="BG92" s="59">
        <v>0.95202500000000001</v>
      </c>
      <c r="BH92" s="59">
        <v>0.85303600000000002</v>
      </c>
      <c r="BI92" s="59">
        <v>0.89634199999999997</v>
      </c>
      <c r="BJ92" s="59">
        <v>0.86668999999999996</v>
      </c>
      <c r="BK92" s="59">
        <v>1.0505</v>
      </c>
      <c r="BL92" s="60">
        <v>1.1593899999999999</v>
      </c>
      <c r="BM92" s="59">
        <v>1.18577</v>
      </c>
      <c r="BN92" s="59">
        <v>1.5994299999999999</v>
      </c>
      <c r="BO92" s="61">
        <f t="shared" si="36"/>
        <v>1.0080536363636363</v>
      </c>
      <c r="BP92" s="49">
        <f t="shared" si="37"/>
        <v>0.44852201602254194</v>
      </c>
      <c r="BQ92" s="60">
        <f t="shared" si="38"/>
        <v>0.55953162034109438</v>
      </c>
      <c r="BR92" s="60">
        <f t="shared" si="39"/>
        <v>1.4565756523861784</v>
      </c>
    </row>
    <row r="93" spans="1:70" x14ac:dyDescent="0.35">
      <c r="A93" s="58">
        <v>161.16800000000001</v>
      </c>
      <c r="B93" s="59">
        <v>3.4545199999999998E-2</v>
      </c>
      <c r="C93" s="59">
        <v>8.8959899999999995E-3</v>
      </c>
      <c r="D93" s="59">
        <v>0.187552</v>
      </c>
      <c r="E93" s="59">
        <v>0.261019</v>
      </c>
      <c r="F93" s="59">
        <v>0.51813500000000001</v>
      </c>
      <c r="G93" s="59">
        <v>0.35125499999999998</v>
      </c>
      <c r="H93" s="59">
        <v>0.38291599999999998</v>
      </c>
      <c r="I93" s="59">
        <v>0.167438</v>
      </c>
      <c r="J93" s="59">
        <v>0.46589599999999998</v>
      </c>
      <c r="K93" s="59">
        <v>0.20938599999999999</v>
      </c>
      <c r="L93" s="59">
        <f t="shared" si="21"/>
        <v>0.258703819</v>
      </c>
      <c r="M93" s="49">
        <f t="shared" si="22"/>
        <v>0.32416551380816094</v>
      </c>
      <c r="N93" s="60">
        <f t="shared" si="23"/>
        <v>-6.5461694808160942E-2</v>
      </c>
      <c r="O93" s="60">
        <f t="shared" si="24"/>
        <v>0.58286933280816089</v>
      </c>
      <c r="P93" s="59">
        <v>0</v>
      </c>
      <c r="Q93" s="59">
        <v>0.132133</v>
      </c>
      <c r="R93" s="59">
        <v>8.7951399999999999E-2</v>
      </c>
      <c r="S93" s="59">
        <v>6.9602999999999998E-2</v>
      </c>
      <c r="T93" s="59">
        <v>0.16955000000000001</v>
      </c>
      <c r="U93" s="59">
        <v>0</v>
      </c>
      <c r="V93" s="59">
        <v>0.15703600000000001</v>
      </c>
      <c r="W93" s="59">
        <v>0</v>
      </c>
      <c r="X93" s="59">
        <v>0</v>
      </c>
      <c r="Y93" s="59">
        <f t="shared" si="25"/>
        <v>6.8474822222222231E-2</v>
      </c>
      <c r="Z93" s="49">
        <f t="shared" si="26"/>
        <v>0.13539645875998635</v>
      </c>
      <c r="AA93" s="60">
        <f t="shared" si="27"/>
        <v>-6.6921636537764118E-2</v>
      </c>
      <c r="AB93" s="60">
        <f t="shared" si="28"/>
        <v>0.20387128098220858</v>
      </c>
      <c r="AC93" s="59">
        <v>0.41832599999999998</v>
      </c>
      <c r="AD93" s="59">
        <v>0.35236200000000001</v>
      </c>
      <c r="AE93" s="59">
        <v>0.58307100000000001</v>
      </c>
      <c r="AF93" s="59">
        <v>0.54417199999999999</v>
      </c>
      <c r="AG93" s="59">
        <v>0.70120099999999996</v>
      </c>
      <c r="AH93" s="59">
        <v>0.37099399999999999</v>
      </c>
      <c r="AI93" s="59">
        <v>0.53071599999999997</v>
      </c>
      <c r="AJ93" s="59">
        <v>3.0869700000000001E-3</v>
      </c>
      <c r="AK93" s="59">
        <v>0.22805</v>
      </c>
      <c r="AL93" s="59">
        <f t="shared" si="29"/>
        <v>0.41466433000000003</v>
      </c>
      <c r="AM93" s="49">
        <f t="shared" si="20"/>
        <v>0.39481484479163192</v>
      </c>
      <c r="AN93" s="60">
        <f t="shared" si="30"/>
        <v>1.9849485208368101E-2</v>
      </c>
      <c r="AO93" s="60">
        <f t="shared" si="31"/>
        <v>0.80947917479163189</v>
      </c>
      <c r="AP93" s="59">
        <v>0.66216699999999995</v>
      </c>
      <c r="AQ93" s="59">
        <v>0.63649500000000003</v>
      </c>
      <c r="AR93" s="59">
        <v>0.62484899999999999</v>
      </c>
      <c r="AS93" s="59">
        <v>0.56514399999999998</v>
      </c>
      <c r="AT93" s="59">
        <v>0.67231600000000002</v>
      </c>
      <c r="AU93" s="59">
        <v>0.89004399999999995</v>
      </c>
      <c r="AV93" s="59">
        <v>0.67227199999999998</v>
      </c>
      <c r="AW93" s="59">
        <v>0.67257199999999995</v>
      </c>
      <c r="AX93" s="59">
        <v>0.49746899999999999</v>
      </c>
      <c r="AY93" s="59">
        <v>0.53014499999999998</v>
      </c>
      <c r="AZ93" s="59">
        <f t="shared" si="32"/>
        <v>0.64234729999999984</v>
      </c>
      <c r="BA93" s="49">
        <f t="shared" si="33"/>
        <v>0.2042875289625885</v>
      </c>
      <c r="BB93" s="60">
        <f t="shared" si="34"/>
        <v>0.43805977103741134</v>
      </c>
      <c r="BC93" s="60">
        <f t="shared" si="35"/>
        <v>0.84663482896258835</v>
      </c>
      <c r="BD93" s="59">
        <v>0.66724499999999998</v>
      </c>
      <c r="BE93" s="59">
        <v>0.56593899999999997</v>
      </c>
      <c r="BF93" s="59">
        <v>0.69947099999999995</v>
      </c>
      <c r="BG93" s="59">
        <v>0.71122200000000002</v>
      </c>
      <c r="BH93" s="59">
        <v>0.60166399999999998</v>
      </c>
      <c r="BI93" s="59">
        <v>0.65748399999999996</v>
      </c>
      <c r="BJ93" s="59">
        <v>0.64133099999999998</v>
      </c>
      <c r="BK93" s="59">
        <v>0.74878100000000003</v>
      </c>
      <c r="BL93" s="60">
        <v>0.88563599999999998</v>
      </c>
      <c r="BM93" s="59">
        <v>0.88201399999999996</v>
      </c>
      <c r="BN93" s="59">
        <v>1.3193299999999999</v>
      </c>
      <c r="BO93" s="61">
        <f t="shared" si="36"/>
        <v>0.76182881818181802</v>
      </c>
      <c r="BP93" s="49">
        <f t="shared" si="37"/>
        <v>0.40252806149572301</v>
      </c>
      <c r="BQ93" s="60">
        <f t="shared" si="38"/>
        <v>0.35930075668609501</v>
      </c>
      <c r="BR93" s="60">
        <f t="shared" si="39"/>
        <v>1.164356879677541</v>
      </c>
    </row>
    <row r="94" spans="1:70" x14ac:dyDescent="0.35">
      <c r="A94" s="58">
        <v>176.92500000000001</v>
      </c>
      <c r="B94" s="59">
        <v>2.5498999999999999E-3</v>
      </c>
      <c r="C94" s="59">
        <v>5.7032999999999997E-4</v>
      </c>
      <c r="D94" s="59">
        <v>0.16761999999999999</v>
      </c>
      <c r="E94" s="59">
        <v>0.22995699999999999</v>
      </c>
      <c r="F94" s="59">
        <v>0.45407999999999998</v>
      </c>
      <c r="G94" s="59">
        <v>0.33629399999999998</v>
      </c>
      <c r="H94" s="59">
        <v>0.384687</v>
      </c>
      <c r="I94" s="59">
        <v>0.13198199999999999</v>
      </c>
      <c r="J94" s="59">
        <v>0.44506899999999999</v>
      </c>
      <c r="K94" s="59">
        <v>0.204347</v>
      </c>
      <c r="L94" s="59">
        <f t="shared" si="21"/>
        <v>0.23571562299999999</v>
      </c>
      <c r="M94" s="49">
        <f t="shared" si="22"/>
        <v>0.31616116937507532</v>
      </c>
      <c r="N94" s="60">
        <f t="shared" si="23"/>
        <v>-8.0445546375075339E-2</v>
      </c>
      <c r="O94" s="60">
        <f t="shared" si="24"/>
        <v>0.55187679237507536</v>
      </c>
      <c r="P94" s="59">
        <v>0</v>
      </c>
      <c r="Q94" s="59">
        <v>0.104533</v>
      </c>
      <c r="R94" s="59">
        <v>9.3002799999999997E-2</v>
      </c>
      <c r="S94" s="59">
        <v>5.2599399999999998E-2</v>
      </c>
      <c r="T94" s="59">
        <v>0.158112</v>
      </c>
      <c r="U94" s="59">
        <v>0</v>
      </c>
      <c r="V94" s="59">
        <v>0.14635500000000001</v>
      </c>
      <c r="W94" s="59">
        <v>0</v>
      </c>
      <c r="X94" s="59">
        <v>0</v>
      </c>
      <c r="Y94" s="59">
        <f t="shared" si="25"/>
        <v>6.1622466666666674E-2</v>
      </c>
      <c r="Z94" s="49">
        <f t="shared" si="26"/>
        <v>0.1239831543457775</v>
      </c>
      <c r="AA94" s="60">
        <f t="shared" si="27"/>
        <v>-6.2360687679110828E-2</v>
      </c>
      <c r="AB94" s="60">
        <f t="shared" si="28"/>
        <v>0.18560562101244418</v>
      </c>
      <c r="AC94" s="59">
        <v>0.36375999999999997</v>
      </c>
      <c r="AD94" s="59">
        <v>0.31139499999999998</v>
      </c>
      <c r="AE94" s="59">
        <v>0.55035500000000004</v>
      </c>
      <c r="AF94" s="59">
        <v>0.45163999999999999</v>
      </c>
      <c r="AG94" s="59">
        <v>0.59855199999999997</v>
      </c>
      <c r="AH94" s="59">
        <v>0.33047799999999999</v>
      </c>
      <c r="AI94" s="59">
        <v>0.53386900000000004</v>
      </c>
      <c r="AJ94" s="59">
        <v>0</v>
      </c>
      <c r="AK94" s="59">
        <v>0.25427</v>
      </c>
      <c r="AL94" s="59">
        <f t="shared" si="29"/>
        <v>0.37714655555555554</v>
      </c>
      <c r="AM94" s="49">
        <f t="shared" si="20"/>
        <v>0.34842587427343841</v>
      </c>
      <c r="AN94" s="60">
        <f t="shared" si="30"/>
        <v>2.8720681282117133E-2</v>
      </c>
      <c r="AO94" s="60">
        <f t="shared" si="31"/>
        <v>0.72557242982899395</v>
      </c>
      <c r="AP94" s="59">
        <v>0.62161599999999995</v>
      </c>
      <c r="AQ94" s="59">
        <v>0.605707</v>
      </c>
      <c r="AR94" s="59">
        <v>0.60388500000000001</v>
      </c>
      <c r="AS94" s="59">
        <v>0.51088100000000003</v>
      </c>
      <c r="AT94" s="59">
        <v>0.60706599999999999</v>
      </c>
      <c r="AU94" s="59">
        <v>0.838812</v>
      </c>
      <c r="AV94" s="59">
        <v>0.66675700000000004</v>
      </c>
      <c r="AW94" s="59">
        <v>0.62751999999999997</v>
      </c>
      <c r="AX94" s="59">
        <v>0.45073800000000003</v>
      </c>
      <c r="AY94" s="59">
        <v>0.40307399999999999</v>
      </c>
      <c r="AZ94" s="59">
        <f t="shared" si="32"/>
        <v>0.59360560000000007</v>
      </c>
      <c r="BA94" s="49">
        <f t="shared" si="33"/>
        <v>0.22926156978124249</v>
      </c>
      <c r="BB94" s="60">
        <f t="shared" si="34"/>
        <v>0.36434403021875761</v>
      </c>
      <c r="BC94" s="60">
        <f t="shared" si="35"/>
        <v>0.82286716978124252</v>
      </c>
      <c r="BD94" s="59">
        <v>0.63427900000000004</v>
      </c>
      <c r="BE94" s="59">
        <v>0.497193</v>
      </c>
      <c r="BF94" s="59">
        <v>0.68981700000000001</v>
      </c>
      <c r="BG94" s="59">
        <v>0.62862300000000004</v>
      </c>
      <c r="BH94" s="59">
        <v>0.53547400000000001</v>
      </c>
      <c r="BI94" s="59">
        <v>0.57910899999999998</v>
      </c>
      <c r="BJ94" s="59">
        <v>0.57869599999999999</v>
      </c>
      <c r="BK94" s="59">
        <v>0.63259100000000001</v>
      </c>
      <c r="BL94" s="60">
        <v>0.77826700000000004</v>
      </c>
      <c r="BM94" s="59">
        <v>0.75175199999999998</v>
      </c>
      <c r="BN94" s="59">
        <v>1.1843399999999999</v>
      </c>
      <c r="BO94" s="61">
        <f t="shared" si="36"/>
        <v>0.68092190909090899</v>
      </c>
      <c r="BP94" s="49">
        <f t="shared" si="37"/>
        <v>0.3572500475347824</v>
      </c>
      <c r="BQ94" s="60">
        <f t="shared" si="38"/>
        <v>0.32367186155612659</v>
      </c>
      <c r="BR94" s="60">
        <f t="shared" si="39"/>
        <v>1.0381719566256913</v>
      </c>
    </row>
    <row r="95" spans="1:70" x14ac:dyDescent="0.35">
      <c r="A95" s="58">
        <v>194.22200000000001</v>
      </c>
      <c r="B95" s="59">
        <v>0</v>
      </c>
      <c r="C95" s="59">
        <v>0</v>
      </c>
      <c r="D95" s="59">
        <v>0.19597600000000001</v>
      </c>
      <c r="E95" s="59">
        <v>0.27219399999999999</v>
      </c>
      <c r="F95" s="59">
        <v>0.40806300000000001</v>
      </c>
      <c r="G95" s="59">
        <v>0.361433</v>
      </c>
      <c r="H95" s="59">
        <v>0.43277599999999999</v>
      </c>
      <c r="I95" s="59">
        <v>0.160056</v>
      </c>
      <c r="J95" s="59">
        <v>0.49149399999999999</v>
      </c>
      <c r="K95" s="59">
        <v>0.237901</v>
      </c>
      <c r="L95" s="59">
        <f t="shared" si="21"/>
        <v>0.25598929999999998</v>
      </c>
      <c r="M95" s="49">
        <f t="shared" si="22"/>
        <v>0.32583210503208554</v>
      </c>
      <c r="N95" s="60">
        <f t="shared" si="23"/>
        <v>-6.9842805032085564E-2</v>
      </c>
      <c r="O95" s="60">
        <f t="shared" si="24"/>
        <v>0.58182140503208557</v>
      </c>
      <c r="P95" s="59">
        <v>0</v>
      </c>
      <c r="Q95" s="59">
        <v>0.10814799999999999</v>
      </c>
      <c r="R95" s="59">
        <v>0.14551900000000001</v>
      </c>
      <c r="S95" s="59">
        <v>5.7464599999999998E-2</v>
      </c>
      <c r="T95" s="59">
        <v>0.143066</v>
      </c>
      <c r="U95" s="59">
        <v>0</v>
      </c>
      <c r="V95" s="59">
        <v>0.17908399999999999</v>
      </c>
      <c r="W95" s="59">
        <v>0</v>
      </c>
      <c r="X95" s="59">
        <v>0</v>
      </c>
      <c r="Y95" s="59">
        <f t="shared" si="25"/>
        <v>7.0364622222222228E-2</v>
      </c>
      <c r="Z95" s="49">
        <f t="shared" si="26"/>
        <v>0.14008297285041948</v>
      </c>
      <c r="AA95" s="60">
        <f t="shared" si="27"/>
        <v>-6.9718350628197256E-2</v>
      </c>
      <c r="AB95" s="60">
        <f t="shared" si="28"/>
        <v>0.21044759507264171</v>
      </c>
      <c r="AC95" s="59">
        <v>0.404142</v>
      </c>
      <c r="AD95" s="59">
        <v>0.34864600000000001</v>
      </c>
      <c r="AE95" s="59">
        <v>0.59684199999999998</v>
      </c>
      <c r="AF95" s="59">
        <v>0.45743099999999998</v>
      </c>
      <c r="AG95" s="59">
        <v>0.59259499999999998</v>
      </c>
      <c r="AH95" s="59">
        <v>0.385826</v>
      </c>
      <c r="AI95" s="59">
        <v>0.58214600000000005</v>
      </c>
      <c r="AJ95" s="59">
        <v>0</v>
      </c>
      <c r="AK95" s="59">
        <v>0.31479400000000002</v>
      </c>
      <c r="AL95" s="59">
        <f t="shared" si="29"/>
        <v>0.40915799999999997</v>
      </c>
      <c r="AM95" s="49">
        <f t="shared" si="20"/>
        <v>0.35382081188835302</v>
      </c>
      <c r="AN95" s="60">
        <f t="shared" si="30"/>
        <v>5.5337188111646951E-2</v>
      </c>
      <c r="AO95" s="60">
        <f t="shared" si="31"/>
        <v>0.76297881188835293</v>
      </c>
      <c r="AP95" s="59">
        <v>0.63685700000000001</v>
      </c>
      <c r="AQ95" s="59">
        <v>0.63564799999999999</v>
      </c>
      <c r="AR95" s="59">
        <v>0.64496699999999996</v>
      </c>
      <c r="AS95" s="59">
        <v>0.568025</v>
      </c>
      <c r="AT95" s="59">
        <v>0.65660099999999999</v>
      </c>
      <c r="AU95" s="59">
        <v>0.89977499999999999</v>
      </c>
      <c r="AV95" s="59">
        <v>0.730514</v>
      </c>
      <c r="AW95" s="59">
        <v>0.69043200000000005</v>
      </c>
      <c r="AX95" s="59">
        <v>0.47387499999999999</v>
      </c>
      <c r="AY95" s="59">
        <v>0.37358400000000003</v>
      </c>
      <c r="AZ95" s="59">
        <f t="shared" si="32"/>
        <v>0.63102780000000003</v>
      </c>
      <c r="BA95" s="49">
        <f t="shared" si="33"/>
        <v>0.26944290799024606</v>
      </c>
      <c r="BB95" s="60">
        <f t="shared" si="34"/>
        <v>0.36158489200975397</v>
      </c>
      <c r="BC95" s="60">
        <f t="shared" si="35"/>
        <v>0.90047070799024609</v>
      </c>
      <c r="BD95" s="59">
        <v>0.68150999999999995</v>
      </c>
      <c r="BE95" s="59">
        <v>0.53051700000000002</v>
      </c>
      <c r="BF95" s="59">
        <v>0.78118600000000005</v>
      </c>
      <c r="BG95" s="59">
        <v>0.66231300000000004</v>
      </c>
      <c r="BH95" s="59">
        <v>0.60076799999999997</v>
      </c>
      <c r="BI95" s="59">
        <v>0.61644600000000005</v>
      </c>
      <c r="BJ95" s="59">
        <v>0.618425</v>
      </c>
      <c r="BK95" s="59">
        <v>0.64754500000000004</v>
      </c>
      <c r="BL95" s="60">
        <v>0.77878000000000003</v>
      </c>
      <c r="BM95" s="59">
        <v>0.74035799999999996</v>
      </c>
      <c r="BN95" s="59">
        <v>1.1413599999999999</v>
      </c>
      <c r="BO95" s="61">
        <f t="shared" si="36"/>
        <v>0.70901890909090914</v>
      </c>
      <c r="BP95" s="49">
        <f t="shared" si="37"/>
        <v>0.3104548396816923</v>
      </c>
      <c r="BQ95" s="60">
        <f t="shared" si="38"/>
        <v>0.39856406940921685</v>
      </c>
      <c r="BR95" s="60">
        <f t="shared" si="39"/>
        <v>1.0194737487726013</v>
      </c>
    </row>
    <row r="96" spans="1:70" x14ac:dyDescent="0.35">
      <c r="A96" s="58">
        <v>213.21</v>
      </c>
      <c r="B96" s="59">
        <v>0</v>
      </c>
      <c r="C96" s="59">
        <v>0</v>
      </c>
      <c r="D96" s="59">
        <v>0.21424199999999999</v>
      </c>
      <c r="E96" s="59">
        <v>0.32777200000000001</v>
      </c>
      <c r="F96" s="59">
        <v>0.33196500000000001</v>
      </c>
      <c r="G96" s="59">
        <v>0.35541</v>
      </c>
      <c r="H96" s="59">
        <v>0.44658399999999998</v>
      </c>
      <c r="I96" s="59">
        <v>0.20128099999999999</v>
      </c>
      <c r="J96" s="59">
        <v>0.54336399999999996</v>
      </c>
      <c r="K96" s="59">
        <v>0.25502399999999997</v>
      </c>
      <c r="L96" s="59">
        <f t="shared" si="21"/>
        <v>0.26756420000000003</v>
      </c>
      <c r="M96" s="49">
        <f t="shared" si="22"/>
        <v>0.3311664981519718</v>
      </c>
      <c r="N96" s="60">
        <f t="shared" si="23"/>
        <v>-6.360229815197177E-2</v>
      </c>
      <c r="O96" s="60">
        <f t="shared" si="24"/>
        <v>0.59873069815197177</v>
      </c>
      <c r="P96" s="59">
        <v>0</v>
      </c>
      <c r="Q96" s="59">
        <v>0.123318</v>
      </c>
      <c r="R96" s="59">
        <v>0.20940900000000001</v>
      </c>
      <c r="S96" s="59">
        <v>7.0610699999999998E-2</v>
      </c>
      <c r="T96" s="59">
        <v>0.111535</v>
      </c>
      <c r="U96" s="59">
        <v>0</v>
      </c>
      <c r="V96" s="59">
        <v>0.222917</v>
      </c>
      <c r="W96" s="59">
        <v>0</v>
      </c>
      <c r="X96" s="59">
        <v>0</v>
      </c>
      <c r="Y96" s="59">
        <f t="shared" si="25"/>
        <v>8.1976633333333326E-2</v>
      </c>
      <c r="Z96" s="49">
        <f t="shared" si="26"/>
        <v>0.1708746893154682</v>
      </c>
      <c r="AA96" s="60">
        <f t="shared" si="27"/>
        <v>-8.8898055982134877E-2</v>
      </c>
      <c r="AB96" s="60">
        <f t="shared" si="28"/>
        <v>0.2528513226488015</v>
      </c>
      <c r="AC96" s="59">
        <v>0.47542400000000001</v>
      </c>
      <c r="AD96" s="59">
        <v>0.40012799999999998</v>
      </c>
      <c r="AE96" s="59">
        <v>0.65245600000000004</v>
      </c>
      <c r="AF96" s="59">
        <v>0.50337399999999999</v>
      </c>
      <c r="AG96" s="59">
        <v>0.61998299999999995</v>
      </c>
      <c r="AH96" s="59">
        <v>0.46746500000000002</v>
      </c>
      <c r="AI96" s="59">
        <v>0.59248400000000001</v>
      </c>
      <c r="AJ96" s="59">
        <v>0</v>
      </c>
      <c r="AK96" s="59">
        <v>0.33831099999999997</v>
      </c>
      <c r="AL96" s="59">
        <f t="shared" si="29"/>
        <v>0.44995833333333329</v>
      </c>
      <c r="AM96" s="49">
        <f t="shared" si="20"/>
        <v>0.37204908029750883</v>
      </c>
      <c r="AN96" s="60">
        <f t="shared" si="30"/>
        <v>7.7909253035824466E-2</v>
      </c>
      <c r="AO96" s="60">
        <f t="shared" si="31"/>
        <v>0.82200741363084218</v>
      </c>
      <c r="AP96" s="59">
        <v>0.61348599999999998</v>
      </c>
      <c r="AQ96" s="59">
        <v>0.63224400000000003</v>
      </c>
      <c r="AR96" s="59">
        <v>0.65058000000000005</v>
      </c>
      <c r="AS96" s="59">
        <v>0.65471699999999999</v>
      </c>
      <c r="AT96" s="59">
        <v>0.73657300000000003</v>
      </c>
      <c r="AU96" s="59">
        <v>0.98555899999999996</v>
      </c>
      <c r="AV96" s="59">
        <v>0.75212699999999999</v>
      </c>
      <c r="AW96" s="59">
        <v>0.77606699999999995</v>
      </c>
      <c r="AX96" s="59">
        <v>0.48013699999999998</v>
      </c>
      <c r="AY96" s="59">
        <v>0.38083600000000001</v>
      </c>
      <c r="AZ96" s="59">
        <f t="shared" si="32"/>
        <v>0.66623260000000006</v>
      </c>
      <c r="BA96" s="49">
        <f t="shared" si="33"/>
        <v>0.31416963461569525</v>
      </c>
      <c r="BB96" s="60">
        <f t="shared" si="34"/>
        <v>0.35206296538430482</v>
      </c>
      <c r="BC96" s="60">
        <f t="shared" si="35"/>
        <v>0.98040223461569531</v>
      </c>
      <c r="BD96" s="59">
        <v>0.70672699999999999</v>
      </c>
      <c r="BE96" s="59">
        <v>0.58765800000000001</v>
      </c>
      <c r="BF96" s="59">
        <v>0.85585199999999995</v>
      </c>
      <c r="BG96" s="59">
        <v>0.72869799999999996</v>
      </c>
      <c r="BH96" s="59">
        <v>0.70567899999999995</v>
      </c>
      <c r="BI96" s="59">
        <v>0.69158799999999998</v>
      </c>
      <c r="BJ96" s="59">
        <v>0.67430599999999996</v>
      </c>
      <c r="BK96" s="59">
        <v>0.70333900000000005</v>
      </c>
      <c r="BL96" s="60">
        <v>0.79385899999999998</v>
      </c>
      <c r="BM96" s="59">
        <v>0.75700999999999996</v>
      </c>
      <c r="BN96" s="59">
        <v>1.0962000000000001</v>
      </c>
      <c r="BO96" s="61">
        <f t="shared" si="36"/>
        <v>0.75462872727272734</v>
      </c>
      <c r="BP96" s="49">
        <f t="shared" si="37"/>
        <v>0.25208985241282489</v>
      </c>
      <c r="BQ96" s="60">
        <f t="shared" si="38"/>
        <v>0.50253887485990245</v>
      </c>
      <c r="BR96" s="60">
        <f t="shared" si="39"/>
        <v>1.0067185796855522</v>
      </c>
    </row>
    <row r="97" spans="1:70" x14ac:dyDescent="0.35">
      <c r="A97" s="58">
        <v>234.054</v>
      </c>
      <c r="B97" s="59">
        <v>0</v>
      </c>
      <c r="C97" s="59">
        <v>0</v>
      </c>
      <c r="D97" s="59">
        <v>0.17988000000000001</v>
      </c>
      <c r="E97" s="59">
        <v>0.33012000000000002</v>
      </c>
      <c r="F97" s="59">
        <v>0.20666100000000001</v>
      </c>
      <c r="G97" s="59">
        <v>0.28022799999999998</v>
      </c>
      <c r="H97" s="59">
        <v>0.37339699999999998</v>
      </c>
      <c r="I97" s="59">
        <v>0.20029</v>
      </c>
      <c r="J97" s="59">
        <v>0.53144400000000003</v>
      </c>
      <c r="K97" s="59">
        <v>0.21715599999999999</v>
      </c>
      <c r="L97" s="59">
        <f t="shared" si="21"/>
        <v>0.2319176</v>
      </c>
      <c r="M97" s="49">
        <f t="shared" si="22"/>
        <v>0.30584025568155676</v>
      </c>
      <c r="N97" s="60">
        <f t="shared" si="23"/>
        <v>-7.3922655681556759E-2</v>
      </c>
      <c r="O97" s="60">
        <f t="shared" si="24"/>
        <v>0.53775785568155676</v>
      </c>
      <c r="P97" s="59">
        <v>0</v>
      </c>
      <c r="Q97" s="59">
        <v>0.12745799999999999</v>
      </c>
      <c r="R97" s="59">
        <v>0.23122799999999999</v>
      </c>
      <c r="S97" s="59">
        <v>7.67346E-2</v>
      </c>
      <c r="T97" s="59">
        <v>6.4068E-2</v>
      </c>
      <c r="U97" s="59">
        <v>0</v>
      </c>
      <c r="V97" s="59">
        <v>0.23580699999999999</v>
      </c>
      <c r="W97" s="59">
        <v>0</v>
      </c>
      <c r="X97" s="59">
        <v>0</v>
      </c>
      <c r="Y97" s="59">
        <f t="shared" si="25"/>
        <v>8.1699511111111109E-2</v>
      </c>
      <c r="Z97" s="49">
        <f t="shared" si="26"/>
        <v>0.18286180260393234</v>
      </c>
      <c r="AA97" s="60">
        <f t="shared" si="27"/>
        <v>-0.10116229149282123</v>
      </c>
      <c r="AB97" s="60">
        <f t="shared" si="28"/>
        <v>0.26456131371504343</v>
      </c>
      <c r="AC97" s="59">
        <v>0.50170999999999999</v>
      </c>
      <c r="AD97" s="59">
        <v>0.39927200000000002</v>
      </c>
      <c r="AE97" s="59">
        <v>0.64732800000000001</v>
      </c>
      <c r="AF97" s="59">
        <v>0.52266800000000002</v>
      </c>
      <c r="AG97" s="59">
        <v>0.60812500000000003</v>
      </c>
      <c r="AH97" s="59">
        <v>0.49232700000000001</v>
      </c>
      <c r="AI97" s="59">
        <v>0.50402000000000002</v>
      </c>
      <c r="AJ97" s="59">
        <v>0</v>
      </c>
      <c r="AK97" s="59">
        <v>0.27851199999999998</v>
      </c>
      <c r="AL97" s="59">
        <f t="shared" si="29"/>
        <v>0.43932911111111106</v>
      </c>
      <c r="AM97" s="49">
        <f t="shared" si="20"/>
        <v>0.37122189001721162</v>
      </c>
      <c r="AN97" s="60">
        <f t="shared" si="30"/>
        <v>6.8107221093899439E-2</v>
      </c>
      <c r="AO97" s="60">
        <f t="shared" si="31"/>
        <v>0.81055100112832268</v>
      </c>
      <c r="AP97" s="59">
        <v>0.49329600000000001</v>
      </c>
      <c r="AQ97" s="59">
        <v>0.52729000000000004</v>
      </c>
      <c r="AR97" s="59">
        <v>0.54809099999999999</v>
      </c>
      <c r="AS97" s="59">
        <v>0.66981500000000005</v>
      </c>
      <c r="AT97" s="59">
        <v>0.74551000000000001</v>
      </c>
      <c r="AU97" s="59">
        <v>0.98651800000000001</v>
      </c>
      <c r="AV97" s="59">
        <v>0.64395400000000003</v>
      </c>
      <c r="AW97" s="59">
        <v>0.784412</v>
      </c>
      <c r="AX97" s="59">
        <v>0.404588</v>
      </c>
      <c r="AY97" s="59">
        <v>0.36224800000000001</v>
      </c>
      <c r="AZ97" s="59">
        <f t="shared" si="32"/>
        <v>0.61657220000000001</v>
      </c>
      <c r="BA97" s="49">
        <f t="shared" si="33"/>
        <v>0.35928580023463208</v>
      </c>
      <c r="BB97" s="60">
        <f t="shared" si="34"/>
        <v>0.25728639976536793</v>
      </c>
      <c r="BC97" s="60">
        <f t="shared" si="35"/>
        <v>0.97585800023463209</v>
      </c>
      <c r="BD97" s="59">
        <v>0.61979099999999998</v>
      </c>
      <c r="BE97" s="59">
        <v>0.57776300000000003</v>
      </c>
      <c r="BF97" s="59">
        <v>0.79776100000000005</v>
      </c>
      <c r="BG97" s="59">
        <v>0.72866699999999995</v>
      </c>
      <c r="BH97" s="59">
        <v>0.734379</v>
      </c>
      <c r="BI97" s="59">
        <v>0.70563699999999996</v>
      </c>
      <c r="BJ97" s="59">
        <v>0.64712700000000001</v>
      </c>
      <c r="BK97" s="59">
        <v>0.69630899999999996</v>
      </c>
      <c r="BL97" s="60">
        <v>0.73063199999999995</v>
      </c>
      <c r="BM97" s="59">
        <v>0.70526900000000003</v>
      </c>
      <c r="BN97" s="59">
        <v>0.96249499999999999</v>
      </c>
      <c r="BO97" s="61">
        <f t="shared" si="36"/>
        <v>0.71871181818181828</v>
      </c>
      <c r="BP97" s="49">
        <f t="shared" si="37"/>
        <v>0.19239684381614208</v>
      </c>
      <c r="BQ97" s="60">
        <f t="shared" si="38"/>
        <v>0.5263149743656762</v>
      </c>
      <c r="BR97" s="60">
        <f t="shared" si="39"/>
        <v>0.91110866199796037</v>
      </c>
    </row>
    <row r="98" spans="1:70" x14ac:dyDescent="0.35">
      <c r="A98" s="58">
        <v>256.93599999999998</v>
      </c>
      <c r="B98" s="59">
        <v>0</v>
      </c>
      <c r="C98" s="59">
        <v>0</v>
      </c>
      <c r="D98" s="59">
        <v>0.103225</v>
      </c>
      <c r="E98" s="59">
        <v>0.25935200000000003</v>
      </c>
      <c r="F98" s="59">
        <v>8.7072700000000003E-2</v>
      </c>
      <c r="G98" s="59">
        <v>0.15772</v>
      </c>
      <c r="H98" s="59">
        <v>0.22500999999999999</v>
      </c>
      <c r="I98" s="59">
        <v>0.13559299999999999</v>
      </c>
      <c r="J98" s="59">
        <v>0.41948200000000002</v>
      </c>
      <c r="K98" s="59">
        <v>0.13114999999999999</v>
      </c>
      <c r="L98" s="59">
        <f t="shared" si="21"/>
        <v>0.15186047</v>
      </c>
      <c r="M98" s="49">
        <f t="shared" si="22"/>
        <v>0.23827758862392492</v>
      </c>
      <c r="N98" s="60">
        <f t="shared" si="23"/>
        <v>-8.6417118623924927E-2</v>
      </c>
      <c r="O98" s="60">
        <f t="shared" si="24"/>
        <v>0.39013805862392492</v>
      </c>
      <c r="P98" s="59">
        <v>0</v>
      </c>
      <c r="Q98" s="59">
        <v>0.104056</v>
      </c>
      <c r="R98" s="59">
        <v>0.19313</v>
      </c>
      <c r="S98" s="59">
        <v>6.3292100000000004E-2</v>
      </c>
      <c r="T98" s="59">
        <v>2.35426E-2</v>
      </c>
      <c r="U98" s="59">
        <v>0</v>
      </c>
      <c r="V98" s="59">
        <v>0.19568099999999999</v>
      </c>
      <c r="W98" s="59">
        <v>0</v>
      </c>
      <c r="X98" s="59">
        <v>0</v>
      </c>
      <c r="Y98" s="59">
        <f t="shared" si="25"/>
        <v>6.4411300000000005E-2</v>
      </c>
      <c r="Z98" s="49">
        <f t="shared" si="26"/>
        <v>0.15440020959248871</v>
      </c>
      <c r="AA98" s="60">
        <f t="shared" si="27"/>
        <v>-8.9988909592488703E-2</v>
      </c>
      <c r="AB98" s="60">
        <f t="shared" si="28"/>
        <v>0.21881150959248871</v>
      </c>
      <c r="AC98" s="59">
        <v>0.44002200000000002</v>
      </c>
      <c r="AD98" s="59">
        <v>0.32135200000000003</v>
      </c>
      <c r="AE98" s="59">
        <v>0.55285899999999999</v>
      </c>
      <c r="AF98" s="59">
        <v>0.47176800000000002</v>
      </c>
      <c r="AG98" s="59">
        <v>0.51270700000000002</v>
      </c>
      <c r="AH98" s="59">
        <v>0.41940500000000003</v>
      </c>
      <c r="AI98" s="59">
        <v>0.32678600000000002</v>
      </c>
      <c r="AJ98" s="59">
        <v>0</v>
      </c>
      <c r="AK98" s="59">
        <v>0.159967</v>
      </c>
      <c r="AL98" s="59">
        <f t="shared" si="29"/>
        <v>0.3560962222222222</v>
      </c>
      <c r="AM98" s="49">
        <f t="shared" si="20"/>
        <v>0.33665773290031586</v>
      </c>
      <c r="AN98" s="60">
        <f t="shared" si="30"/>
        <v>1.9438489321906338E-2</v>
      </c>
      <c r="AO98" s="60">
        <f t="shared" si="31"/>
        <v>0.69275395512253812</v>
      </c>
      <c r="AP98" s="59">
        <v>0.29064400000000001</v>
      </c>
      <c r="AQ98" s="59">
        <v>0.32302900000000001</v>
      </c>
      <c r="AR98" s="59">
        <v>0.33840500000000001</v>
      </c>
      <c r="AS98" s="59">
        <v>0.55742700000000001</v>
      </c>
      <c r="AT98" s="59">
        <v>0.625579</v>
      </c>
      <c r="AU98" s="59">
        <v>0.83058100000000001</v>
      </c>
      <c r="AV98" s="59">
        <v>0.40308500000000003</v>
      </c>
      <c r="AW98" s="59">
        <v>0.65908199999999995</v>
      </c>
      <c r="AX98" s="59">
        <v>0.246918</v>
      </c>
      <c r="AY98" s="59">
        <v>0.28483799999999998</v>
      </c>
      <c r="AZ98" s="59">
        <f t="shared" si="32"/>
        <v>0.4559588</v>
      </c>
      <c r="BA98" s="49">
        <f t="shared" si="33"/>
        <v>0.376967833468905</v>
      </c>
      <c r="BB98" s="60">
        <f t="shared" si="34"/>
        <v>7.8990966531094997E-2</v>
      </c>
      <c r="BC98" s="60">
        <f t="shared" si="35"/>
        <v>0.83292663346890494</v>
      </c>
      <c r="BD98" s="59">
        <v>0.41676600000000003</v>
      </c>
      <c r="BE98" s="59">
        <v>0.45774599999999999</v>
      </c>
      <c r="BF98" s="59">
        <v>0.590256</v>
      </c>
      <c r="BG98" s="59">
        <v>0.60722299999999996</v>
      </c>
      <c r="BH98" s="59">
        <v>0.62162399999999995</v>
      </c>
      <c r="BI98" s="59">
        <v>0.59560299999999999</v>
      </c>
      <c r="BJ98" s="59">
        <v>0.488867</v>
      </c>
      <c r="BK98" s="59">
        <v>0.57175100000000001</v>
      </c>
      <c r="BL98" s="60">
        <v>0.55812600000000001</v>
      </c>
      <c r="BM98" s="59">
        <v>0.544377</v>
      </c>
      <c r="BN98" s="59">
        <v>0.71838900000000006</v>
      </c>
      <c r="BO98" s="61">
        <f t="shared" si="36"/>
        <v>0.56097527272727266</v>
      </c>
      <c r="BP98" s="49">
        <f t="shared" si="37"/>
        <v>0.15920778853970227</v>
      </c>
      <c r="BQ98" s="60">
        <f t="shared" si="38"/>
        <v>0.40176748418757036</v>
      </c>
      <c r="BR98" s="60">
        <f t="shared" si="39"/>
        <v>0.72018306126697496</v>
      </c>
    </row>
    <row r="99" spans="1:70" x14ac:dyDescent="0.35">
      <c r="A99" s="58">
        <v>282.05599999999998</v>
      </c>
      <c r="B99" s="59">
        <v>0</v>
      </c>
      <c r="C99" s="59">
        <v>0</v>
      </c>
      <c r="D99" s="59">
        <v>3.6738E-2</v>
      </c>
      <c r="E99" s="59">
        <v>0.14618500000000001</v>
      </c>
      <c r="F99" s="59">
        <v>1.7830599999999999E-2</v>
      </c>
      <c r="G99" s="59">
        <v>5.7124899999999999E-2</v>
      </c>
      <c r="H99" s="59">
        <v>8.9166400000000007E-2</v>
      </c>
      <c r="I99" s="59">
        <v>5.8769399999999999E-2</v>
      </c>
      <c r="J99" s="59">
        <v>0.24041299999999999</v>
      </c>
      <c r="K99" s="59">
        <v>5.1584100000000001E-2</v>
      </c>
      <c r="L99" s="59">
        <f t="shared" si="21"/>
        <v>6.9781139999999992E-2</v>
      </c>
      <c r="M99" s="49">
        <f t="shared" si="22"/>
        <v>0.14067076963677139</v>
      </c>
      <c r="N99" s="60">
        <f t="shared" si="23"/>
        <v>-7.0889629636771395E-2</v>
      </c>
      <c r="O99" s="60">
        <f t="shared" si="24"/>
        <v>0.21045190963677138</v>
      </c>
      <c r="P99" s="59">
        <v>0</v>
      </c>
      <c r="Q99" s="59">
        <v>6.0459800000000001E-2</v>
      </c>
      <c r="R99" s="59">
        <v>0.115288</v>
      </c>
      <c r="S99" s="59">
        <v>3.6418600000000002E-2</v>
      </c>
      <c r="T99" s="59">
        <v>4.2800099999999999E-3</v>
      </c>
      <c r="U99" s="59">
        <v>0</v>
      </c>
      <c r="V99" s="59">
        <v>0.116841</v>
      </c>
      <c r="W99" s="59">
        <v>0</v>
      </c>
      <c r="X99" s="59">
        <v>0</v>
      </c>
      <c r="Y99" s="59">
        <f t="shared" si="25"/>
        <v>3.7031934444444442E-2</v>
      </c>
      <c r="Z99" s="49">
        <f t="shared" si="26"/>
        <v>9.333544053412085E-2</v>
      </c>
      <c r="AA99" s="60">
        <f t="shared" si="27"/>
        <v>-5.6303506089676408E-2</v>
      </c>
      <c r="AB99" s="60">
        <f t="shared" si="28"/>
        <v>0.13036737497856529</v>
      </c>
      <c r="AC99" s="59">
        <v>0.307537</v>
      </c>
      <c r="AD99" s="59">
        <v>0.18861</v>
      </c>
      <c r="AE99" s="59">
        <v>0.39003399999999999</v>
      </c>
      <c r="AF99" s="59">
        <v>0.35589900000000002</v>
      </c>
      <c r="AG99" s="59">
        <v>0.34525</v>
      </c>
      <c r="AH99" s="59">
        <v>0.25997100000000001</v>
      </c>
      <c r="AI99" s="59">
        <v>0.147257</v>
      </c>
      <c r="AJ99" s="59">
        <v>0</v>
      </c>
      <c r="AK99" s="59">
        <v>5.8812499999999997E-2</v>
      </c>
      <c r="AL99" s="59">
        <f t="shared" si="29"/>
        <v>0.2281522777777778</v>
      </c>
      <c r="AM99" s="49">
        <f t="shared" si="20"/>
        <v>0.2602462241592291</v>
      </c>
      <c r="AN99" s="60">
        <f t="shared" si="30"/>
        <v>-3.2093946381451299E-2</v>
      </c>
      <c r="AO99" s="60">
        <f t="shared" si="31"/>
        <v>0.4883985019370069</v>
      </c>
      <c r="AP99" s="59">
        <v>0.11287800000000001</v>
      </c>
      <c r="AQ99" s="59">
        <v>0.131518</v>
      </c>
      <c r="AR99" s="59">
        <v>0.13883599999999999</v>
      </c>
      <c r="AS99" s="59">
        <v>0.33715299999999998</v>
      </c>
      <c r="AT99" s="59">
        <v>0.385689</v>
      </c>
      <c r="AU99" s="59">
        <v>0.51640699999999995</v>
      </c>
      <c r="AV99" s="59">
        <v>0.16766900000000001</v>
      </c>
      <c r="AW99" s="59">
        <v>0.408418</v>
      </c>
      <c r="AX99" s="59">
        <v>9.8704799999999995E-2</v>
      </c>
      <c r="AY99" s="59">
        <v>0.16326199999999999</v>
      </c>
      <c r="AZ99" s="59">
        <f t="shared" si="32"/>
        <v>0.24605348000000005</v>
      </c>
      <c r="BA99" s="49">
        <f t="shared" si="33"/>
        <v>0.28587432634214338</v>
      </c>
      <c r="BB99" s="60">
        <f t="shared" si="34"/>
        <v>-3.9820846342143335E-2</v>
      </c>
      <c r="BC99" s="60">
        <f t="shared" si="35"/>
        <v>0.53192780634214343</v>
      </c>
      <c r="BD99" s="59">
        <v>0.195407</v>
      </c>
      <c r="BE99" s="59">
        <v>0.26186300000000001</v>
      </c>
      <c r="BF99" s="59">
        <v>0.31531300000000001</v>
      </c>
      <c r="BG99" s="59">
        <v>0.37255700000000003</v>
      </c>
      <c r="BH99" s="59">
        <v>0.38284499999999999</v>
      </c>
      <c r="BI99" s="59">
        <v>0.36785000000000001</v>
      </c>
      <c r="BJ99" s="59">
        <v>0.26227</v>
      </c>
      <c r="BK99" s="59">
        <v>0.34429599999999999</v>
      </c>
      <c r="BL99" s="60">
        <v>0.31482700000000002</v>
      </c>
      <c r="BM99" s="59">
        <v>0.30851699999999999</v>
      </c>
      <c r="BN99" s="59">
        <v>0.403756</v>
      </c>
      <c r="BO99" s="61">
        <f t="shared" si="36"/>
        <v>0.32086372727272727</v>
      </c>
      <c r="BP99" s="49">
        <f t="shared" si="37"/>
        <v>0.11911061040925805</v>
      </c>
      <c r="BQ99" s="60">
        <f t="shared" si="38"/>
        <v>0.20175311686346922</v>
      </c>
      <c r="BR99" s="60">
        <f t="shared" si="39"/>
        <v>0.43997433768198535</v>
      </c>
    </row>
    <row r="100" spans="1:70" x14ac:dyDescent="0.35">
      <c r="A100" s="58">
        <v>309.63099999999997</v>
      </c>
      <c r="B100" s="59">
        <v>0</v>
      </c>
      <c r="C100" s="59">
        <v>0</v>
      </c>
      <c r="D100" s="59">
        <v>6.3742299999999998E-3</v>
      </c>
      <c r="E100" s="59">
        <v>5.42148E-2</v>
      </c>
      <c r="F100" s="59">
        <v>1.52216E-3</v>
      </c>
      <c r="G100" s="59">
        <v>1.01955E-2</v>
      </c>
      <c r="H100" s="59">
        <v>1.7276799999999998E-2</v>
      </c>
      <c r="I100" s="59">
        <v>1.20724E-2</v>
      </c>
      <c r="J100" s="59">
        <v>8.5298799999999994E-2</v>
      </c>
      <c r="K100" s="59">
        <v>9.9087600000000008E-3</v>
      </c>
      <c r="L100" s="59">
        <f t="shared" si="21"/>
        <v>1.9686344999999997E-2</v>
      </c>
      <c r="M100" s="49">
        <f t="shared" si="22"/>
        <v>5.3024214129153674E-2</v>
      </c>
      <c r="N100" s="60">
        <f t="shared" si="23"/>
        <v>-3.333786912915368E-2</v>
      </c>
      <c r="O100" s="60">
        <f t="shared" si="24"/>
        <v>7.2710559129153668E-2</v>
      </c>
      <c r="P100" s="59">
        <v>0</v>
      </c>
      <c r="Q100" s="59">
        <v>2.2661500000000001E-2</v>
      </c>
      <c r="R100" s="59">
        <v>4.5931800000000002E-2</v>
      </c>
      <c r="S100" s="59">
        <v>1.3335899999999999E-2</v>
      </c>
      <c r="T100" s="59">
        <v>2.75319E-4</v>
      </c>
      <c r="U100" s="59">
        <v>0</v>
      </c>
      <c r="V100" s="59">
        <v>4.5779E-2</v>
      </c>
      <c r="W100" s="59">
        <v>0</v>
      </c>
      <c r="X100" s="59">
        <v>0</v>
      </c>
      <c r="Y100" s="59">
        <f t="shared" si="25"/>
        <v>1.4220390999999999E-2</v>
      </c>
      <c r="Z100" s="49">
        <f t="shared" si="26"/>
        <v>3.6980096881766199E-2</v>
      </c>
      <c r="AA100" s="60">
        <f t="shared" si="27"/>
        <v>-2.27597058817662E-2</v>
      </c>
      <c r="AB100" s="60">
        <f t="shared" si="28"/>
        <v>5.1200487881766198E-2</v>
      </c>
      <c r="AC100" s="59">
        <v>0.156695</v>
      </c>
      <c r="AD100" s="59">
        <v>7.3173299999999997E-2</v>
      </c>
      <c r="AE100" s="59">
        <v>0.20675199999999999</v>
      </c>
      <c r="AF100" s="59">
        <v>0.218194</v>
      </c>
      <c r="AG100" s="59">
        <v>0.168021</v>
      </c>
      <c r="AH100" s="59">
        <v>0.108317</v>
      </c>
      <c r="AI100" s="59">
        <v>3.7885000000000002E-2</v>
      </c>
      <c r="AJ100" s="59">
        <v>0</v>
      </c>
      <c r="AK100" s="59">
        <v>1.05586E-2</v>
      </c>
      <c r="AL100" s="59">
        <f t="shared" si="29"/>
        <v>0.10884398888888887</v>
      </c>
      <c r="AM100" s="49">
        <f t="shared" si="20"/>
        <v>0.15656014383069658</v>
      </c>
      <c r="AN100" s="60">
        <f t="shared" si="30"/>
        <v>-4.7716154941807712E-2</v>
      </c>
      <c r="AO100" s="60">
        <f t="shared" si="31"/>
        <v>0.26540413271958546</v>
      </c>
      <c r="AP100" s="59">
        <v>2.1526699999999999E-2</v>
      </c>
      <c r="AQ100" s="59">
        <v>2.6128999999999999E-2</v>
      </c>
      <c r="AR100" s="59">
        <v>2.7752599999999999E-2</v>
      </c>
      <c r="AS100" s="59">
        <v>0.13294400000000001</v>
      </c>
      <c r="AT100" s="59">
        <v>0.158189</v>
      </c>
      <c r="AU100" s="59">
        <v>0.212618</v>
      </c>
      <c r="AV100" s="59">
        <v>3.3889799999999998E-2</v>
      </c>
      <c r="AW100" s="59">
        <v>0.16796700000000001</v>
      </c>
      <c r="AX100" s="59">
        <v>1.9227999999999999E-2</v>
      </c>
      <c r="AY100" s="59">
        <v>6.0681100000000002E-2</v>
      </c>
      <c r="AZ100" s="59">
        <f t="shared" si="32"/>
        <v>8.6092519999999992E-2</v>
      </c>
      <c r="BA100" s="49">
        <f t="shared" si="33"/>
        <v>0.14016381067364855</v>
      </c>
      <c r="BB100" s="60">
        <f t="shared" si="34"/>
        <v>-5.4071290673648562E-2</v>
      </c>
      <c r="BC100" s="60">
        <f t="shared" si="35"/>
        <v>0.22625633067364853</v>
      </c>
      <c r="BD100" s="59">
        <v>5.34134E-2</v>
      </c>
      <c r="BE100" s="59">
        <v>9.5876400000000001E-2</v>
      </c>
      <c r="BF100" s="59">
        <v>0.10896</v>
      </c>
      <c r="BG100" s="59">
        <v>0.153723</v>
      </c>
      <c r="BH100" s="59">
        <v>0.157392</v>
      </c>
      <c r="BI100" s="59">
        <v>0.14934800000000001</v>
      </c>
      <c r="BJ100" s="59">
        <v>8.4117899999999995E-2</v>
      </c>
      <c r="BK100" s="59">
        <v>0.13822000000000001</v>
      </c>
      <c r="BL100" s="60">
        <v>0.117886</v>
      </c>
      <c r="BM100" s="59">
        <v>0.11484900000000001</v>
      </c>
      <c r="BN100" s="59">
        <v>0.15343599999999999</v>
      </c>
      <c r="BO100" s="61">
        <f t="shared" si="36"/>
        <v>0.12065651818181818</v>
      </c>
      <c r="BP100" s="49">
        <f t="shared" si="37"/>
        <v>6.409661085800343E-2</v>
      </c>
      <c r="BQ100" s="60">
        <f t="shared" si="38"/>
        <v>5.6559907323814745E-2</v>
      </c>
      <c r="BR100" s="60">
        <f t="shared" si="39"/>
        <v>0.18475312903982161</v>
      </c>
    </row>
    <row r="101" spans="1:70" x14ac:dyDescent="0.35">
      <c r="A101" s="58">
        <v>339.90199999999999</v>
      </c>
      <c r="B101" s="59">
        <v>0</v>
      </c>
      <c r="C101" s="59">
        <v>0</v>
      </c>
      <c r="D101" s="59">
        <v>3.8926500000000002E-4</v>
      </c>
      <c r="E101" s="59">
        <v>9.9588799999999998E-3</v>
      </c>
      <c r="F101" s="59">
        <v>0</v>
      </c>
      <c r="G101" s="59">
        <v>6.8395299999999995E-4</v>
      </c>
      <c r="H101" s="59">
        <v>1.3507300000000001E-3</v>
      </c>
      <c r="I101" s="59">
        <v>1.0154999999999999E-3</v>
      </c>
      <c r="J101" s="59">
        <v>1.4931099999999999E-2</v>
      </c>
      <c r="K101" s="59">
        <v>7.6087799999999999E-4</v>
      </c>
      <c r="L101" s="59">
        <f t="shared" si="21"/>
        <v>2.9090305999999997E-3</v>
      </c>
      <c r="M101" s="49">
        <f t="shared" si="22"/>
        <v>9.8294743258681826E-3</v>
      </c>
      <c r="N101" s="60">
        <f t="shared" si="23"/>
        <v>-6.9204437258681833E-3</v>
      </c>
      <c r="O101" s="60">
        <f t="shared" si="24"/>
        <v>1.2738504925868182E-2</v>
      </c>
      <c r="P101" s="59">
        <v>0</v>
      </c>
      <c r="Q101" s="59">
        <v>4.1251400000000002E-3</v>
      </c>
      <c r="R101" s="59">
        <v>8.9158099999999997E-3</v>
      </c>
      <c r="S101" s="59">
        <v>2.3616399999999999E-3</v>
      </c>
      <c r="T101" s="59">
        <v>0</v>
      </c>
      <c r="U101" s="59">
        <v>0</v>
      </c>
      <c r="V101" s="59">
        <v>8.7467599999999993E-3</v>
      </c>
      <c r="W101" s="59">
        <v>0</v>
      </c>
      <c r="X101" s="59">
        <v>0</v>
      </c>
      <c r="Y101" s="59">
        <f t="shared" si="25"/>
        <v>2.6832611111111109E-3</v>
      </c>
      <c r="Z101" s="49">
        <f t="shared" si="26"/>
        <v>7.1115739857811706E-3</v>
      </c>
      <c r="AA101" s="60">
        <f t="shared" si="27"/>
        <v>-4.4283128746700597E-3</v>
      </c>
      <c r="AB101" s="60">
        <f t="shared" si="28"/>
        <v>9.7948350968922807E-3</v>
      </c>
      <c r="AC101" s="59">
        <v>5.2688199999999998E-2</v>
      </c>
      <c r="AD101" s="59">
        <v>1.39518E-2</v>
      </c>
      <c r="AE101" s="59">
        <v>7.3270399999999999E-2</v>
      </c>
      <c r="AF101" s="59">
        <v>0.111153</v>
      </c>
      <c r="AG101" s="59">
        <v>5.2047700000000002E-2</v>
      </c>
      <c r="AH101" s="59">
        <v>2.1876099999999999E-2</v>
      </c>
      <c r="AI101" s="59">
        <v>4.67403E-3</v>
      </c>
      <c r="AJ101" s="59">
        <v>0</v>
      </c>
      <c r="AK101" s="59">
        <v>7.1290399999999999E-4</v>
      </c>
      <c r="AL101" s="59">
        <f t="shared" si="29"/>
        <v>3.6708237111111111E-2</v>
      </c>
      <c r="AM101" s="49">
        <f t="shared" si="20"/>
        <v>7.2346910051329538E-2</v>
      </c>
      <c r="AN101" s="60">
        <f t="shared" si="30"/>
        <v>-3.5638672940218427E-2</v>
      </c>
      <c r="AO101" s="60">
        <f t="shared" si="31"/>
        <v>0.10905514716244065</v>
      </c>
      <c r="AP101" s="59">
        <v>1.6267E-3</v>
      </c>
      <c r="AQ101" s="59">
        <v>2.1266200000000001E-3</v>
      </c>
      <c r="AR101" s="59">
        <v>2.2825300000000001E-3</v>
      </c>
      <c r="AS101" s="59">
        <v>2.5581799999999998E-2</v>
      </c>
      <c r="AT101" s="59">
        <v>3.1524900000000002E-2</v>
      </c>
      <c r="AU101" s="59">
        <v>4.2373000000000001E-2</v>
      </c>
      <c r="AV101" s="59">
        <v>2.8375900000000001E-3</v>
      </c>
      <c r="AW101" s="59">
        <v>3.3584299999999997E-2</v>
      </c>
      <c r="AX101" s="59">
        <v>1.4961099999999999E-3</v>
      </c>
      <c r="AY101" s="59">
        <v>1.10931E-2</v>
      </c>
      <c r="AZ101" s="59">
        <f t="shared" si="32"/>
        <v>1.5452664999999996E-2</v>
      </c>
      <c r="BA101" s="49">
        <f t="shared" si="33"/>
        <v>3.0525407968990368E-2</v>
      </c>
      <c r="BB101" s="60">
        <f t="shared" si="34"/>
        <v>-1.5072742968990372E-2</v>
      </c>
      <c r="BC101" s="60">
        <f t="shared" si="35"/>
        <v>4.5978072968990362E-2</v>
      </c>
      <c r="BD101" s="59">
        <v>7.0836099999999997E-3</v>
      </c>
      <c r="BE101" s="59">
        <v>1.7263299999999999E-2</v>
      </c>
      <c r="BF101" s="59">
        <v>1.8746100000000002E-2</v>
      </c>
      <c r="BG101" s="59">
        <v>3.0796500000000001E-2</v>
      </c>
      <c r="BH101" s="59">
        <v>3.1448999999999998E-2</v>
      </c>
      <c r="BI101" s="59">
        <v>2.9472000000000002E-2</v>
      </c>
      <c r="BJ101" s="59">
        <v>1.32497E-2</v>
      </c>
      <c r="BK101" s="59">
        <v>2.70566E-2</v>
      </c>
      <c r="BL101" s="60">
        <v>2.1810400000000001E-2</v>
      </c>
      <c r="BM101" s="59">
        <v>2.1066999999999999E-2</v>
      </c>
      <c r="BN101" s="59">
        <v>2.8895799999999999E-2</v>
      </c>
      <c r="BO101" s="61">
        <f t="shared" si="36"/>
        <v>2.2444546363636367E-2</v>
      </c>
      <c r="BP101" s="49">
        <f t="shared" si="37"/>
        <v>1.5092891671469408E-2</v>
      </c>
      <c r="BQ101" s="60">
        <f t="shared" si="38"/>
        <v>7.3516546921669583E-3</v>
      </c>
      <c r="BR101" s="60">
        <f t="shared" si="39"/>
        <v>3.7537438035105772E-2</v>
      </c>
    </row>
    <row r="102" spans="1:70" x14ac:dyDescent="0.35">
      <c r="A102" s="58">
        <v>373.13200000000001</v>
      </c>
      <c r="B102" s="59">
        <v>0</v>
      </c>
      <c r="C102" s="59">
        <v>0</v>
      </c>
      <c r="D102" s="59">
        <v>0</v>
      </c>
      <c r="E102" s="59">
        <v>7.2257400000000002E-4</v>
      </c>
      <c r="F102" s="59">
        <v>0</v>
      </c>
      <c r="G102" s="59">
        <v>0</v>
      </c>
      <c r="H102" s="59">
        <v>0</v>
      </c>
      <c r="I102" s="59">
        <v>0</v>
      </c>
      <c r="J102" s="59">
        <v>8.2947000000000001E-4</v>
      </c>
      <c r="K102" s="59">
        <v>0</v>
      </c>
      <c r="L102" s="59">
        <f t="shared" si="21"/>
        <v>1.5520440000000001E-4</v>
      </c>
      <c r="M102" s="49">
        <f t="shared" si="22"/>
        <v>6.2265547731707948E-4</v>
      </c>
      <c r="N102" s="60">
        <f t="shared" si="23"/>
        <v>-4.6745107731707946E-4</v>
      </c>
      <c r="O102" s="60">
        <f t="shared" si="24"/>
        <v>7.7785987731707955E-4</v>
      </c>
      <c r="P102" s="59">
        <v>0</v>
      </c>
      <c r="Q102" s="59">
        <v>2.88523E-4</v>
      </c>
      <c r="R102" s="59">
        <v>7.2083900000000003E-4</v>
      </c>
      <c r="S102" s="59">
        <v>1.5757499999999999E-4</v>
      </c>
      <c r="T102" s="59">
        <v>0</v>
      </c>
      <c r="U102" s="59">
        <v>0</v>
      </c>
      <c r="V102" s="59">
        <v>6.6611000000000003E-4</v>
      </c>
      <c r="W102" s="59">
        <v>0</v>
      </c>
      <c r="X102" s="59">
        <v>0</v>
      </c>
      <c r="Y102" s="59">
        <f t="shared" si="25"/>
        <v>2.036718888888889E-4</v>
      </c>
      <c r="Z102" s="49">
        <f t="shared" si="26"/>
        <v>5.5699457538267683E-4</v>
      </c>
      <c r="AA102" s="60">
        <f t="shared" si="27"/>
        <v>-3.5332268649378791E-4</v>
      </c>
      <c r="AB102" s="60">
        <f t="shared" si="28"/>
        <v>7.6066646427156576E-4</v>
      </c>
      <c r="AC102" s="59">
        <v>8.8422599999999994E-3</v>
      </c>
      <c r="AD102" s="59">
        <v>1.0470399999999999E-3</v>
      </c>
      <c r="AE102" s="59">
        <v>1.3034199999999999E-2</v>
      </c>
      <c r="AF102" s="59">
        <v>5.6845199999999999E-2</v>
      </c>
      <c r="AG102" s="59">
        <v>8.0096300000000002E-3</v>
      </c>
      <c r="AH102" s="59">
        <v>1.8491099999999999E-3</v>
      </c>
      <c r="AI102" s="59">
        <v>1.0745E-4</v>
      </c>
      <c r="AJ102" s="59">
        <v>0</v>
      </c>
      <c r="AK102" s="59">
        <v>0</v>
      </c>
      <c r="AL102" s="59">
        <f t="shared" si="29"/>
        <v>9.9705433333333333E-3</v>
      </c>
      <c r="AM102" s="49">
        <f t="shared" si="20"/>
        <v>3.4340959050374043E-2</v>
      </c>
      <c r="AN102" s="60">
        <f t="shared" si="30"/>
        <v>-2.4370415717040711E-2</v>
      </c>
      <c r="AO102" s="60">
        <f t="shared" si="31"/>
        <v>4.4311502383707374E-2</v>
      </c>
      <c r="AP102" s="59">
        <v>0</v>
      </c>
      <c r="AQ102" s="59">
        <v>0</v>
      </c>
      <c r="AR102" s="59">
        <v>0</v>
      </c>
      <c r="AS102" s="59">
        <v>1.88956E-3</v>
      </c>
      <c r="AT102" s="59">
        <v>2.5385899999999999E-3</v>
      </c>
      <c r="AU102" s="59">
        <v>3.3656599999999999E-3</v>
      </c>
      <c r="AV102" s="59">
        <v>0</v>
      </c>
      <c r="AW102" s="59">
        <v>2.6812699999999999E-3</v>
      </c>
      <c r="AX102" s="59">
        <v>0</v>
      </c>
      <c r="AY102" s="59">
        <v>7.5929800000000005E-4</v>
      </c>
      <c r="AZ102" s="59">
        <f t="shared" si="32"/>
        <v>1.1234378E-3</v>
      </c>
      <c r="BA102" s="49">
        <f t="shared" si="33"/>
        <v>2.5680467891621914E-3</v>
      </c>
      <c r="BB102" s="60">
        <f t="shared" si="34"/>
        <v>-1.4446089891621914E-3</v>
      </c>
      <c r="BC102" s="60">
        <f t="shared" si="35"/>
        <v>3.6914845891621913E-3</v>
      </c>
      <c r="BD102" s="59">
        <v>2.11065E-4</v>
      </c>
      <c r="BE102" s="59">
        <v>1.12319E-3</v>
      </c>
      <c r="BF102" s="59">
        <v>1.1830199999999999E-3</v>
      </c>
      <c r="BG102" s="59">
        <v>2.5637500000000001E-3</v>
      </c>
      <c r="BH102" s="59">
        <v>2.5993399999999999E-3</v>
      </c>
      <c r="BI102" s="59">
        <v>2.2882800000000002E-3</v>
      </c>
      <c r="BJ102" s="59">
        <v>5.7591999999999995E-4</v>
      </c>
      <c r="BK102" s="59">
        <v>2.1466699999999998E-3</v>
      </c>
      <c r="BL102" s="60">
        <v>1.5824400000000001E-3</v>
      </c>
      <c r="BM102" s="59">
        <v>1.4852000000000001E-3</v>
      </c>
      <c r="BN102" s="59">
        <v>2.19308E-3</v>
      </c>
      <c r="BO102" s="61">
        <f t="shared" si="36"/>
        <v>1.6319959090909089E-3</v>
      </c>
      <c r="BP102" s="49">
        <f t="shared" si="37"/>
        <v>1.5294850568191431E-3</v>
      </c>
      <c r="BQ102" s="60">
        <f t="shared" si="38"/>
        <v>1.0251085227176585E-4</v>
      </c>
      <c r="BR102" s="60">
        <f t="shared" si="39"/>
        <v>3.161480965910052E-3</v>
      </c>
    </row>
    <row r="103" spans="1:70" x14ac:dyDescent="0.35">
      <c r="A103" s="58">
        <v>409.61099999999999</v>
      </c>
      <c r="B103" s="59">
        <v>0</v>
      </c>
      <c r="C103" s="59"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f t="shared" si="21"/>
        <v>0</v>
      </c>
      <c r="M103" s="49">
        <f t="shared" si="22"/>
        <v>0</v>
      </c>
      <c r="N103" s="60">
        <f t="shared" si="23"/>
        <v>0</v>
      </c>
      <c r="O103" s="60">
        <f t="shared" si="24"/>
        <v>0</v>
      </c>
      <c r="P103" s="59"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0</v>
      </c>
      <c r="V103" s="59">
        <v>0</v>
      </c>
      <c r="W103" s="59">
        <v>0</v>
      </c>
      <c r="X103" s="59">
        <v>0</v>
      </c>
      <c r="Y103" s="59">
        <f t="shared" si="25"/>
        <v>0</v>
      </c>
      <c r="Z103" s="49">
        <f t="shared" si="26"/>
        <v>0</v>
      </c>
      <c r="AA103" s="60">
        <f t="shared" si="27"/>
        <v>0</v>
      </c>
      <c r="AB103" s="60">
        <f t="shared" si="28"/>
        <v>0</v>
      </c>
      <c r="AC103" s="59">
        <v>5.7694199999999999E-4</v>
      </c>
      <c r="AD103" s="59">
        <v>0</v>
      </c>
      <c r="AE103" s="59">
        <v>8.8886800000000001E-4</v>
      </c>
      <c r="AF103" s="59">
        <v>4.4611600000000001E-2</v>
      </c>
      <c r="AG103" s="59">
        <v>4.28775E-4</v>
      </c>
      <c r="AH103" s="59">
        <v>0</v>
      </c>
      <c r="AI103" s="59">
        <v>0</v>
      </c>
      <c r="AJ103" s="59">
        <v>0</v>
      </c>
      <c r="AK103" s="59">
        <v>0</v>
      </c>
      <c r="AL103" s="59">
        <f t="shared" si="29"/>
        <v>5.1673538888888891E-3</v>
      </c>
      <c r="AM103" s="49">
        <f t="shared" si="20"/>
        <v>2.7898130045150394E-2</v>
      </c>
      <c r="AN103" s="60">
        <f t="shared" si="30"/>
        <v>-2.2730776156261505E-2</v>
      </c>
      <c r="AO103" s="60">
        <f t="shared" si="31"/>
        <v>3.3065483934039283E-2</v>
      </c>
      <c r="AP103" s="59">
        <v>0</v>
      </c>
      <c r="AQ103" s="59">
        <v>0</v>
      </c>
      <c r="AR103" s="59">
        <v>0</v>
      </c>
      <c r="AS103" s="59">
        <v>0</v>
      </c>
      <c r="AT103" s="59">
        <v>0</v>
      </c>
      <c r="AU103" s="59">
        <v>0</v>
      </c>
      <c r="AV103" s="59">
        <v>0</v>
      </c>
      <c r="AW103" s="59">
        <v>0</v>
      </c>
      <c r="AX103" s="59">
        <v>0</v>
      </c>
      <c r="AY103" s="59">
        <v>0</v>
      </c>
      <c r="AZ103" s="59">
        <f t="shared" si="32"/>
        <v>0</v>
      </c>
      <c r="BA103" s="49">
        <f t="shared" si="33"/>
        <v>0</v>
      </c>
      <c r="BB103" s="60">
        <f t="shared" si="34"/>
        <v>0</v>
      </c>
      <c r="BC103" s="60">
        <f t="shared" si="35"/>
        <v>0</v>
      </c>
      <c r="BD103" s="59">
        <v>0</v>
      </c>
      <c r="BE103" s="59">
        <v>0</v>
      </c>
      <c r="BF103" s="59">
        <v>0</v>
      </c>
      <c r="BG103" s="59">
        <v>0</v>
      </c>
      <c r="BH103" s="59">
        <v>0</v>
      </c>
      <c r="BI103" s="59">
        <v>0</v>
      </c>
      <c r="BJ103" s="59">
        <v>0</v>
      </c>
      <c r="BK103" s="59">
        <v>0</v>
      </c>
      <c r="BL103" s="60">
        <v>0</v>
      </c>
      <c r="BM103" s="59">
        <v>0</v>
      </c>
      <c r="BN103" s="59">
        <v>0</v>
      </c>
      <c r="BO103" s="61">
        <f t="shared" si="36"/>
        <v>0</v>
      </c>
      <c r="BP103" s="49">
        <f t="shared" si="37"/>
        <v>0</v>
      </c>
      <c r="BQ103" s="60">
        <f t="shared" si="38"/>
        <v>0</v>
      </c>
      <c r="BR103" s="60">
        <f t="shared" si="39"/>
        <v>0</v>
      </c>
    </row>
    <row r="104" spans="1:70" x14ac:dyDescent="0.35">
      <c r="A104" s="58">
        <v>449.65699999999998</v>
      </c>
      <c r="B104" s="59">
        <v>0</v>
      </c>
      <c r="C104" s="59">
        <v>0</v>
      </c>
      <c r="D104" s="59">
        <v>0</v>
      </c>
      <c r="E104" s="59">
        <v>0</v>
      </c>
      <c r="F104" s="59">
        <v>0</v>
      </c>
      <c r="G104" s="59">
        <v>0</v>
      </c>
      <c r="H104" s="59">
        <v>0</v>
      </c>
      <c r="I104" s="59">
        <v>0</v>
      </c>
      <c r="J104" s="59">
        <v>0</v>
      </c>
      <c r="K104" s="59">
        <v>0</v>
      </c>
      <c r="L104" s="59">
        <f t="shared" si="21"/>
        <v>0</v>
      </c>
      <c r="M104" s="49">
        <f t="shared" si="22"/>
        <v>0</v>
      </c>
      <c r="N104" s="60">
        <f t="shared" si="23"/>
        <v>0</v>
      </c>
      <c r="O104" s="60">
        <f t="shared" si="24"/>
        <v>0</v>
      </c>
      <c r="P104" s="59">
        <v>0</v>
      </c>
      <c r="Q104" s="59">
        <v>0</v>
      </c>
      <c r="R104" s="59">
        <v>0</v>
      </c>
      <c r="S104" s="59">
        <v>0</v>
      </c>
      <c r="T104" s="59">
        <v>0</v>
      </c>
      <c r="U104" s="59">
        <v>0</v>
      </c>
      <c r="V104" s="59">
        <v>0</v>
      </c>
      <c r="W104" s="59">
        <v>0</v>
      </c>
      <c r="X104" s="59">
        <v>0</v>
      </c>
      <c r="Y104" s="59">
        <f t="shared" si="25"/>
        <v>0</v>
      </c>
      <c r="Z104" s="49">
        <f t="shared" si="26"/>
        <v>0</v>
      </c>
      <c r="AA104" s="60">
        <f t="shared" si="27"/>
        <v>0</v>
      </c>
      <c r="AB104" s="60">
        <f t="shared" si="28"/>
        <v>0</v>
      </c>
      <c r="AC104" s="59">
        <v>0</v>
      </c>
      <c r="AD104" s="59">
        <v>0</v>
      </c>
      <c r="AE104" s="59">
        <v>0</v>
      </c>
      <c r="AF104" s="59">
        <v>5.7166099999999997E-2</v>
      </c>
      <c r="AG104" s="59">
        <v>0</v>
      </c>
      <c r="AH104" s="59">
        <v>0</v>
      </c>
      <c r="AI104" s="59">
        <v>0</v>
      </c>
      <c r="AJ104" s="59">
        <v>0</v>
      </c>
      <c r="AK104" s="59">
        <v>0</v>
      </c>
      <c r="AL104" s="59">
        <f t="shared" si="29"/>
        <v>6.3517888888888884E-3</v>
      </c>
      <c r="AM104" s="49">
        <f t="shared" si="20"/>
        <v>3.5931143967989597E-2</v>
      </c>
      <c r="AN104" s="60">
        <f t="shared" si="30"/>
        <v>-2.9579355079100707E-2</v>
      </c>
      <c r="AO104" s="60">
        <f t="shared" si="31"/>
        <v>4.2282932856878487E-2</v>
      </c>
      <c r="AP104" s="59">
        <v>0</v>
      </c>
      <c r="AQ104" s="59">
        <v>0</v>
      </c>
      <c r="AR104" s="59">
        <v>0</v>
      </c>
      <c r="AS104" s="59">
        <v>0</v>
      </c>
      <c r="AT104" s="59">
        <v>0</v>
      </c>
      <c r="AU104" s="59">
        <v>0</v>
      </c>
      <c r="AV104" s="59">
        <v>0</v>
      </c>
      <c r="AW104" s="59">
        <v>0</v>
      </c>
      <c r="AX104" s="59">
        <v>0</v>
      </c>
      <c r="AY104" s="59">
        <v>0</v>
      </c>
      <c r="AZ104" s="59">
        <f t="shared" si="32"/>
        <v>0</v>
      </c>
      <c r="BA104" s="49">
        <f t="shared" si="33"/>
        <v>0</v>
      </c>
      <c r="BB104" s="60">
        <f t="shared" si="34"/>
        <v>0</v>
      </c>
      <c r="BC104" s="60">
        <f t="shared" si="35"/>
        <v>0</v>
      </c>
      <c r="BD104" s="59">
        <v>0</v>
      </c>
      <c r="BE104" s="59">
        <v>0</v>
      </c>
      <c r="BF104" s="59">
        <v>0</v>
      </c>
      <c r="BG104" s="59">
        <v>0</v>
      </c>
      <c r="BH104" s="59">
        <v>0</v>
      </c>
      <c r="BI104" s="59">
        <v>0</v>
      </c>
      <c r="BJ104" s="59">
        <v>0</v>
      </c>
      <c r="BK104" s="59">
        <v>0</v>
      </c>
      <c r="BL104" s="60">
        <v>0</v>
      </c>
      <c r="BM104" s="59">
        <v>0</v>
      </c>
      <c r="BN104" s="59">
        <v>0</v>
      </c>
      <c r="BO104" s="61">
        <f t="shared" si="36"/>
        <v>0</v>
      </c>
      <c r="BP104" s="49">
        <f t="shared" si="37"/>
        <v>0</v>
      </c>
      <c r="BQ104" s="60">
        <f t="shared" si="38"/>
        <v>0</v>
      </c>
      <c r="BR104" s="60">
        <f t="shared" si="39"/>
        <v>0</v>
      </c>
    </row>
    <row r="105" spans="1:70" x14ac:dyDescent="0.35">
      <c r="A105" s="58">
        <v>493.61700000000002</v>
      </c>
      <c r="B105" s="59">
        <v>0</v>
      </c>
      <c r="C105" s="59">
        <v>0</v>
      </c>
      <c r="D105" s="59">
        <v>0</v>
      </c>
      <c r="E105" s="59">
        <v>0</v>
      </c>
      <c r="F105" s="59">
        <v>0</v>
      </c>
      <c r="G105" s="59">
        <v>0</v>
      </c>
      <c r="H105" s="59">
        <v>0</v>
      </c>
      <c r="I105" s="59">
        <v>0</v>
      </c>
      <c r="J105" s="59">
        <v>0</v>
      </c>
      <c r="K105" s="59">
        <v>0</v>
      </c>
      <c r="L105" s="59">
        <f t="shared" si="21"/>
        <v>0</v>
      </c>
      <c r="M105" s="49">
        <f t="shared" si="22"/>
        <v>0</v>
      </c>
      <c r="N105" s="60">
        <f t="shared" si="23"/>
        <v>0</v>
      </c>
      <c r="O105" s="60">
        <f t="shared" si="24"/>
        <v>0</v>
      </c>
      <c r="P105" s="59">
        <v>0</v>
      </c>
      <c r="Q105" s="59">
        <v>0</v>
      </c>
      <c r="R105" s="59">
        <v>0</v>
      </c>
      <c r="S105" s="59">
        <v>0</v>
      </c>
      <c r="T105" s="59">
        <v>0</v>
      </c>
      <c r="U105" s="59">
        <v>0</v>
      </c>
      <c r="V105" s="59">
        <v>0</v>
      </c>
      <c r="W105" s="59">
        <v>0</v>
      </c>
      <c r="X105" s="59">
        <v>0</v>
      </c>
      <c r="Y105" s="59">
        <f t="shared" si="25"/>
        <v>0</v>
      </c>
      <c r="Z105" s="49">
        <f t="shared" si="26"/>
        <v>0</v>
      </c>
      <c r="AA105" s="60">
        <f t="shared" si="27"/>
        <v>0</v>
      </c>
      <c r="AB105" s="60">
        <f t="shared" si="28"/>
        <v>0</v>
      </c>
      <c r="AC105" s="59">
        <v>0</v>
      </c>
      <c r="AD105" s="59">
        <v>0</v>
      </c>
      <c r="AE105" s="59">
        <v>0</v>
      </c>
      <c r="AF105" s="59">
        <v>7.8520499999999993E-2</v>
      </c>
      <c r="AG105" s="59">
        <v>0</v>
      </c>
      <c r="AH105" s="59">
        <v>0</v>
      </c>
      <c r="AI105" s="59">
        <v>0</v>
      </c>
      <c r="AJ105" s="59">
        <v>0</v>
      </c>
      <c r="AK105" s="59">
        <v>0</v>
      </c>
      <c r="AL105" s="59">
        <f t="shared" si="29"/>
        <v>8.7244999999999996E-3</v>
      </c>
      <c r="AM105" s="49">
        <f t="shared" si="20"/>
        <v>4.9353224899696263E-2</v>
      </c>
      <c r="AN105" s="60">
        <f t="shared" si="30"/>
        <v>-4.0628724899696267E-2</v>
      </c>
      <c r="AO105" s="60">
        <f t="shared" si="31"/>
        <v>5.8077724899696259E-2</v>
      </c>
      <c r="AP105" s="59">
        <v>0</v>
      </c>
      <c r="AQ105" s="59">
        <v>0</v>
      </c>
      <c r="AR105" s="59">
        <v>0</v>
      </c>
      <c r="AS105" s="59">
        <v>0</v>
      </c>
      <c r="AT105" s="59">
        <v>0</v>
      </c>
      <c r="AU105" s="59">
        <v>0</v>
      </c>
      <c r="AV105" s="59">
        <v>0</v>
      </c>
      <c r="AW105" s="59">
        <v>0</v>
      </c>
      <c r="AX105" s="59">
        <v>0</v>
      </c>
      <c r="AY105" s="59">
        <v>0</v>
      </c>
      <c r="AZ105" s="59">
        <f t="shared" si="32"/>
        <v>0</v>
      </c>
      <c r="BA105" s="49">
        <f t="shared" si="33"/>
        <v>0</v>
      </c>
      <c r="BB105" s="60">
        <f t="shared" si="34"/>
        <v>0</v>
      </c>
      <c r="BC105" s="60">
        <f t="shared" si="35"/>
        <v>0</v>
      </c>
      <c r="BD105" s="59">
        <v>0</v>
      </c>
      <c r="BE105" s="59">
        <v>0</v>
      </c>
      <c r="BF105" s="59">
        <v>0</v>
      </c>
      <c r="BG105" s="59">
        <v>0</v>
      </c>
      <c r="BH105" s="59">
        <v>0</v>
      </c>
      <c r="BI105" s="59">
        <v>0</v>
      </c>
      <c r="BJ105" s="59">
        <v>0</v>
      </c>
      <c r="BK105" s="59">
        <v>0</v>
      </c>
      <c r="BL105" s="60">
        <v>0</v>
      </c>
      <c r="BM105" s="59">
        <v>0</v>
      </c>
      <c r="BN105" s="59">
        <v>0</v>
      </c>
      <c r="BO105" s="61">
        <f t="shared" si="36"/>
        <v>0</v>
      </c>
      <c r="BP105" s="49">
        <f t="shared" si="37"/>
        <v>0</v>
      </c>
      <c r="BQ105" s="60">
        <f t="shared" si="38"/>
        <v>0</v>
      </c>
      <c r="BR105" s="60">
        <f t="shared" si="39"/>
        <v>0</v>
      </c>
    </row>
    <row r="106" spans="1:70" x14ac:dyDescent="0.35">
      <c r="A106" s="58">
        <v>541.87599999999998</v>
      </c>
      <c r="B106" s="59">
        <v>0</v>
      </c>
      <c r="C106" s="59">
        <v>0</v>
      </c>
      <c r="D106" s="59">
        <v>0</v>
      </c>
      <c r="E106" s="59">
        <v>0</v>
      </c>
      <c r="F106" s="59">
        <v>0</v>
      </c>
      <c r="G106" s="59">
        <v>0</v>
      </c>
      <c r="H106" s="59">
        <v>0</v>
      </c>
      <c r="I106" s="59">
        <v>0</v>
      </c>
      <c r="J106" s="59">
        <v>0</v>
      </c>
      <c r="K106" s="59">
        <v>0</v>
      </c>
      <c r="L106" s="59">
        <f t="shared" si="21"/>
        <v>0</v>
      </c>
      <c r="M106" s="49">
        <f t="shared" si="22"/>
        <v>0</v>
      </c>
      <c r="N106" s="60">
        <f t="shared" si="23"/>
        <v>0</v>
      </c>
      <c r="O106" s="60">
        <f t="shared" si="24"/>
        <v>0</v>
      </c>
      <c r="P106" s="59">
        <v>0</v>
      </c>
      <c r="Q106" s="59">
        <v>0</v>
      </c>
      <c r="R106" s="59">
        <v>0</v>
      </c>
      <c r="S106" s="59">
        <v>0</v>
      </c>
      <c r="T106" s="59">
        <v>0</v>
      </c>
      <c r="U106" s="59">
        <v>0</v>
      </c>
      <c r="V106" s="59">
        <v>0</v>
      </c>
      <c r="W106" s="59">
        <v>0</v>
      </c>
      <c r="X106" s="59">
        <v>0</v>
      </c>
      <c r="Y106" s="59">
        <f t="shared" si="25"/>
        <v>0</v>
      </c>
      <c r="Z106" s="49">
        <f t="shared" si="26"/>
        <v>0</v>
      </c>
      <c r="AA106" s="60">
        <f t="shared" si="27"/>
        <v>0</v>
      </c>
      <c r="AB106" s="60">
        <f t="shared" si="28"/>
        <v>0</v>
      </c>
      <c r="AC106" s="59">
        <v>0</v>
      </c>
      <c r="AD106" s="59">
        <v>0</v>
      </c>
      <c r="AE106" s="59">
        <v>0</v>
      </c>
      <c r="AF106" s="59">
        <v>8.6322099999999999E-2</v>
      </c>
      <c r="AG106" s="59">
        <v>0</v>
      </c>
      <c r="AH106" s="59">
        <v>0</v>
      </c>
      <c r="AI106" s="59">
        <v>0</v>
      </c>
      <c r="AJ106" s="59">
        <v>0</v>
      </c>
      <c r="AK106" s="59">
        <v>0</v>
      </c>
      <c r="AL106" s="59">
        <f t="shared" si="29"/>
        <v>9.5913444444444447E-3</v>
      </c>
      <c r="AM106" s="49">
        <f t="shared" si="20"/>
        <v>5.4256837578900687E-2</v>
      </c>
      <c r="AN106" s="60">
        <f t="shared" si="30"/>
        <v>-4.4665493134456238E-2</v>
      </c>
      <c r="AO106" s="60">
        <f t="shared" si="31"/>
        <v>6.3848182023345135E-2</v>
      </c>
      <c r="AP106" s="59">
        <v>0</v>
      </c>
      <c r="AQ106" s="59">
        <v>0</v>
      </c>
      <c r="AR106" s="59">
        <v>0</v>
      </c>
      <c r="AS106" s="59">
        <v>0</v>
      </c>
      <c r="AT106" s="59">
        <v>0</v>
      </c>
      <c r="AU106" s="59">
        <v>0</v>
      </c>
      <c r="AV106" s="59">
        <v>0</v>
      </c>
      <c r="AW106" s="59">
        <v>0</v>
      </c>
      <c r="AX106" s="59">
        <v>0</v>
      </c>
      <c r="AY106" s="59">
        <v>0</v>
      </c>
      <c r="AZ106" s="59">
        <f t="shared" si="32"/>
        <v>0</v>
      </c>
      <c r="BA106" s="49">
        <f t="shared" si="33"/>
        <v>0</v>
      </c>
      <c r="BB106" s="60">
        <f t="shared" si="34"/>
        <v>0</v>
      </c>
      <c r="BC106" s="60">
        <f t="shared" si="35"/>
        <v>0</v>
      </c>
      <c r="BD106" s="59">
        <v>0</v>
      </c>
      <c r="BE106" s="59">
        <v>0</v>
      </c>
      <c r="BF106" s="59">
        <v>0</v>
      </c>
      <c r="BG106" s="59">
        <v>0</v>
      </c>
      <c r="BH106" s="59">
        <v>0</v>
      </c>
      <c r="BI106" s="59">
        <v>0</v>
      </c>
      <c r="BJ106" s="59">
        <v>0</v>
      </c>
      <c r="BK106" s="59">
        <v>0</v>
      </c>
      <c r="BL106" s="60">
        <v>0</v>
      </c>
      <c r="BM106" s="59">
        <v>0</v>
      </c>
      <c r="BN106" s="59">
        <v>0</v>
      </c>
      <c r="BO106" s="61">
        <f t="shared" si="36"/>
        <v>0</v>
      </c>
      <c r="BP106" s="49">
        <f t="shared" si="37"/>
        <v>0</v>
      </c>
      <c r="BQ106" s="60">
        <f t="shared" si="38"/>
        <v>0</v>
      </c>
      <c r="BR106" s="60">
        <f t="shared" si="39"/>
        <v>0</v>
      </c>
    </row>
    <row r="107" spans="1:70" x14ac:dyDescent="0.35">
      <c r="A107" s="58">
        <v>594.85199999999998</v>
      </c>
      <c r="B107" s="59">
        <v>0</v>
      </c>
      <c r="C107" s="59">
        <v>0</v>
      </c>
      <c r="D107" s="59">
        <v>0</v>
      </c>
      <c r="E107" s="59">
        <v>0</v>
      </c>
      <c r="F107" s="59">
        <v>0</v>
      </c>
      <c r="G107" s="59">
        <v>0</v>
      </c>
      <c r="H107" s="59">
        <v>0</v>
      </c>
      <c r="I107" s="59">
        <v>0</v>
      </c>
      <c r="J107" s="59">
        <v>0</v>
      </c>
      <c r="K107" s="59">
        <v>0</v>
      </c>
      <c r="L107" s="59">
        <f t="shared" si="21"/>
        <v>0</v>
      </c>
      <c r="M107" s="49">
        <f t="shared" si="22"/>
        <v>0</v>
      </c>
      <c r="N107" s="60">
        <f t="shared" si="23"/>
        <v>0</v>
      </c>
      <c r="O107" s="60">
        <f t="shared" si="24"/>
        <v>0</v>
      </c>
      <c r="P107" s="59">
        <v>0</v>
      </c>
      <c r="Q107" s="59">
        <v>0</v>
      </c>
      <c r="R107" s="59">
        <v>0</v>
      </c>
      <c r="S107" s="59">
        <v>0</v>
      </c>
      <c r="T107" s="59">
        <v>0</v>
      </c>
      <c r="U107" s="59">
        <v>0</v>
      </c>
      <c r="V107" s="59">
        <v>0</v>
      </c>
      <c r="W107" s="59">
        <v>0</v>
      </c>
      <c r="X107" s="59">
        <v>0</v>
      </c>
      <c r="Y107" s="59">
        <f t="shared" si="25"/>
        <v>0</v>
      </c>
      <c r="Z107" s="49">
        <f t="shared" si="26"/>
        <v>0</v>
      </c>
      <c r="AA107" s="60">
        <f t="shared" si="27"/>
        <v>0</v>
      </c>
      <c r="AB107" s="60">
        <f t="shared" si="28"/>
        <v>0</v>
      </c>
      <c r="AC107" s="59">
        <v>0</v>
      </c>
      <c r="AD107" s="59">
        <v>0</v>
      </c>
      <c r="AE107" s="59">
        <v>0</v>
      </c>
      <c r="AF107" s="59">
        <v>6.3676700000000003E-2</v>
      </c>
      <c r="AG107" s="59">
        <v>0</v>
      </c>
      <c r="AH107" s="59">
        <v>0</v>
      </c>
      <c r="AI107" s="59">
        <v>0</v>
      </c>
      <c r="AJ107" s="59">
        <v>0</v>
      </c>
      <c r="AK107" s="59">
        <v>0</v>
      </c>
      <c r="AL107" s="59">
        <f t="shared" si="29"/>
        <v>7.0751888888888892E-3</v>
      </c>
      <c r="AM107" s="49">
        <f t="shared" si="20"/>
        <v>4.0023312332072389E-2</v>
      </c>
      <c r="AN107" s="60">
        <f t="shared" si="30"/>
        <v>-3.29481234431835E-2</v>
      </c>
      <c r="AO107" s="60">
        <f t="shared" si="31"/>
        <v>4.7098501220961278E-2</v>
      </c>
      <c r="AP107" s="59">
        <v>0</v>
      </c>
      <c r="AQ107" s="59">
        <v>0</v>
      </c>
      <c r="AR107" s="59">
        <v>0</v>
      </c>
      <c r="AS107" s="59">
        <v>0</v>
      </c>
      <c r="AT107" s="59">
        <v>0</v>
      </c>
      <c r="AU107" s="59">
        <v>0</v>
      </c>
      <c r="AV107" s="59">
        <v>0</v>
      </c>
      <c r="AW107" s="59">
        <v>0</v>
      </c>
      <c r="AX107" s="59">
        <v>0</v>
      </c>
      <c r="AY107" s="59">
        <v>0</v>
      </c>
      <c r="AZ107" s="59">
        <f t="shared" si="32"/>
        <v>0</v>
      </c>
      <c r="BA107" s="49">
        <f t="shared" si="33"/>
        <v>0</v>
      </c>
      <c r="BB107" s="60">
        <f t="shared" si="34"/>
        <v>0</v>
      </c>
      <c r="BC107" s="60">
        <f t="shared" si="35"/>
        <v>0</v>
      </c>
      <c r="BD107" s="59">
        <v>0</v>
      </c>
      <c r="BE107" s="59">
        <v>0</v>
      </c>
      <c r="BF107" s="59">
        <v>0</v>
      </c>
      <c r="BG107" s="59">
        <v>0</v>
      </c>
      <c r="BH107" s="59">
        <v>0</v>
      </c>
      <c r="BI107" s="59">
        <v>0</v>
      </c>
      <c r="BJ107" s="59">
        <v>0</v>
      </c>
      <c r="BK107" s="59">
        <v>0</v>
      </c>
      <c r="BL107" s="60">
        <v>0</v>
      </c>
      <c r="BM107" s="59">
        <v>0</v>
      </c>
      <c r="BN107" s="59">
        <v>0</v>
      </c>
      <c r="BO107" s="61">
        <f t="shared" si="36"/>
        <v>0</v>
      </c>
      <c r="BP107" s="49">
        <f t="shared" si="37"/>
        <v>0</v>
      </c>
      <c r="BQ107" s="60">
        <f t="shared" si="38"/>
        <v>0</v>
      </c>
      <c r="BR107" s="60">
        <f t="shared" si="39"/>
        <v>0</v>
      </c>
    </row>
    <row r="108" spans="1:70" x14ac:dyDescent="0.35">
      <c r="A108" s="58">
        <v>653.00800000000004</v>
      </c>
      <c r="B108" s="59">
        <v>0</v>
      </c>
      <c r="C108" s="59">
        <v>0</v>
      </c>
      <c r="D108" s="59">
        <v>0</v>
      </c>
      <c r="E108" s="59">
        <v>0</v>
      </c>
      <c r="F108" s="59">
        <v>0</v>
      </c>
      <c r="G108" s="59">
        <v>0</v>
      </c>
      <c r="H108" s="59">
        <v>0</v>
      </c>
      <c r="I108" s="59">
        <v>0</v>
      </c>
      <c r="J108" s="59">
        <v>0</v>
      </c>
      <c r="K108" s="59">
        <v>0</v>
      </c>
      <c r="L108" s="59">
        <f t="shared" si="21"/>
        <v>0</v>
      </c>
      <c r="M108" s="49">
        <f t="shared" si="22"/>
        <v>0</v>
      </c>
      <c r="N108" s="60">
        <f t="shared" si="23"/>
        <v>0</v>
      </c>
      <c r="O108" s="60">
        <f t="shared" si="24"/>
        <v>0</v>
      </c>
      <c r="P108" s="59">
        <v>0</v>
      </c>
      <c r="Q108" s="59">
        <v>0</v>
      </c>
      <c r="R108" s="59">
        <v>0</v>
      </c>
      <c r="S108" s="59">
        <v>0</v>
      </c>
      <c r="T108" s="59">
        <v>0</v>
      </c>
      <c r="U108" s="59">
        <v>0</v>
      </c>
      <c r="V108" s="59">
        <v>0</v>
      </c>
      <c r="W108" s="59">
        <v>0</v>
      </c>
      <c r="X108" s="59">
        <v>0</v>
      </c>
      <c r="Y108" s="59">
        <f t="shared" si="25"/>
        <v>0</v>
      </c>
      <c r="Z108" s="49">
        <f t="shared" si="26"/>
        <v>0</v>
      </c>
      <c r="AA108" s="60">
        <f t="shared" si="27"/>
        <v>0</v>
      </c>
      <c r="AB108" s="60">
        <f t="shared" si="28"/>
        <v>0</v>
      </c>
      <c r="AC108" s="59">
        <v>0</v>
      </c>
      <c r="AD108" s="59">
        <v>0</v>
      </c>
      <c r="AE108" s="59">
        <v>0</v>
      </c>
      <c r="AF108" s="59">
        <v>2.9868599999999999E-2</v>
      </c>
      <c r="AG108" s="59">
        <v>0</v>
      </c>
      <c r="AH108" s="59">
        <v>0</v>
      </c>
      <c r="AI108" s="59">
        <v>0</v>
      </c>
      <c r="AJ108" s="59">
        <v>0</v>
      </c>
      <c r="AK108" s="59">
        <v>0</v>
      </c>
      <c r="AL108" s="59">
        <f t="shared" si="29"/>
        <v>3.3187333333333331E-3</v>
      </c>
      <c r="AM108" s="49">
        <f t="shared" si="20"/>
        <v>1.8773590759598679E-2</v>
      </c>
      <c r="AN108" s="60">
        <f t="shared" si="30"/>
        <v>-1.5454857426265345E-2</v>
      </c>
      <c r="AO108" s="60">
        <f t="shared" si="31"/>
        <v>2.2092324092932013E-2</v>
      </c>
      <c r="AP108" s="59">
        <v>0</v>
      </c>
      <c r="AQ108" s="59">
        <v>0</v>
      </c>
      <c r="AR108" s="59">
        <v>0</v>
      </c>
      <c r="AS108" s="59">
        <v>0</v>
      </c>
      <c r="AT108" s="59">
        <v>0</v>
      </c>
      <c r="AU108" s="59">
        <v>0</v>
      </c>
      <c r="AV108" s="59">
        <v>0</v>
      </c>
      <c r="AW108" s="59">
        <v>0</v>
      </c>
      <c r="AX108" s="59">
        <v>0</v>
      </c>
      <c r="AY108" s="59">
        <v>0</v>
      </c>
      <c r="AZ108" s="59">
        <f t="shared" si="32"/>
        <v>0</v>
      </c>
      <c r="BA108" s="49">
        <f t="shared" si="33"/>
        <v>0</v>
      </c>
      <c r="BB108" s="60">
        <f t="shared" si="34"/>
        <v>0</v>
      </c>
      <c r="BC108" s="60">
        <f t="shared" si="35"/>
        <v>0</v>
      </c>
      <c r="BD108" s="59">
        <v>0</v>
      </c>
      <c r="BE108" s="59">
        <v>0</v>
      </c>
      <c r="BF108" s="59">
        <v>0</v>
      </c>
      <c r="BG108" s="59">
        <v>0</v>
      </c>
      <c r="BH108" s="59">
        <v>0</v>
      </c>
      <c r="BI108" s="59">
        <v>0</v>
      </c>
      <c r="BJ108" s="59">
        <v>0</v>
      </c>
      <c r="BK108" s="59">
        <v>0</v>
      </c>
      <c r="BL108" s="60">
        <v>0</v>
      </c>
      <c r="BM108" s="59">
        <v>0</v>
      </c>
      <c r="BN108" s="59">
        <v>0</v>
      </c>
      <c r="BO108" s="61">
        <f t="shared" si="36"/>
        <v>0</v>
      </c>
      <c r="BP108" s="49">
        <f t="shared" si="37"/>
        <v>0</v>
      </c>
      <c r="BQ108" s="60">
        <f t="shared" si="38"/>
        <v>0</v>
      </c>
      <c r="BR108" s="60">
        <f t="shared" si="39"/>
        <v>0</v>
      </c>
    </row>
    <row r="109" spans="1:70" x14ac:dyDescent="0.35">
      <c r="A109" s="58">
        <v>716.84900000000005</v>
      </c>
      <c r="B109" s="59">
        <v>0</v>
      </c>
      <c r="C109" s="59">
        <v>0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f t="shared" si="21"/>
        <v>0</v>
      </c>
      <c r="M109" s="49">
        <f t="shared" si="22"/>
        <v>0</v>
      </c>
      <c r="N109" s="60">
        <f t="shared" si="23"/>
        <v>0</v>
      </c>
      <c r="O109" s="60">
        <f t="shared" si="24"/>
        <v>0</v>
      </c>
      <c r="P109" s="59">
        <v>0</v>
      </c>
      <c r="Q109" s="59">
        <v>0</v>
      </c>
      <c r="R109" s="59">
        <v>0</v>
      </c>
      <c r="S109" s="59">
        <v>0</v>
      </c>
      <c r="T109" s="59">
        <v>0</v>
      </c>
      <c r="U109" s="59">
        <v>0</v>
      </c>
      <c r="V109" s="59">
        <v>0</v>
      </c>
      <c r="W109" s="59">
        <v>0</v>
      </c>
      <c r="X109" s="59">
        <v>0</v>
      </c>
      <c r="Y109" s="59">
        <f t="shared" si="25"/>
        <v>0</v>
      </c>
      <c r="Z109" s="49">
        <f t="shared" si="26"/>
        <v>0</v>
      </c>
      <c r="AA109" s="60">
        <f t="shared" si="27"/>
        <v>0</v>
      </c>
      <c r="AB109" s="60">
        <f t="shared" si="28"/>
        <v>0</v>
      </c>
      <c r="AC109" s="59">
        <v>0</v>
      </c>
      <c r="AD109" s="59">
        <v>0</v>
      </c>
      <c r="AE109" s="59">
        <v>0</v>
      </c>
      <c r="AF109" s="59">
        <v>6.4570699999999997E-3</v>
      </c>
      <c r="AG109" s="59">
        <v>0</v>
      </c>
      <c r="AH109" s="59">
        <v>0</v>
      </c>
      <c r="AI109" s="59">
        <v>0</v>
      </c>
      <c r="AJ109" s="59">
        <v>0</v>
      </c>
      <c r="AK109" s="59">
        <v>0</v>
      </c>
      <c r="AL109" s="59">
        <f t="shared" si="29"/>
        <v>7.1745222222222222E-4</v>
      </c>
      <c r="AM109" s="49">
        <f t="shared" si="20"/>
        <v>4.058522652085529E-3</v>
      </c>
      <c r="AN109" s="60">
        <f t="shared" si="30"/>
        <v>-3.3410704298633066E-3</v>
      </c>
      <c r="AO109" s="60">
        <f t="shared" si="31"/>
        <v>4.7759748743077509E-3</v>
      </c>
      <c r="AP109" s="59">
        <v>0</v>
      </c>
      <c r="AQ109" s="59">
        <v>0</v>
      </c>
      <c r="AR109" s="59">
        <v>0</v>
      </c>
      <c r="AS109" s="59">
        <v>0</v>
      </c>
      <c r="AT109" s="59">
        <v>0</v>
      </c>
      <c r="AU109" s="59">
        <v>0</v>
      </c>
      <c r="AV109" s="59">
        <v>0</v>
      </c>
      <c r="AW109" s="59">
        <v>0</v>
      </c>
      <c r="AX109" s="59">
        <v>0</v>
      </c>
      <c r="AY109" s="59">
        <v>0</v>
      </c>
      <c r="AZ109" s="59">
        <f t="shared" si="32"/>
        <v>0</v>
      </c>
      <c r="BA109" s="49">
        <f t="shared" si="33"/>
        <v>0</v>
      </c>
      <c r="BB109" s="60">
        <f t="shared" si="34"/>
        <v>0</v>
      </c>
      <c r="BC109" s="60">
        <f t="shared" si="35"/>
        <v>0</v>
      </c>
      <c r="BD109" s="59">
        <v>0</v>
      </c>
      <c r="BE109" s="59">
        <v>0</v>
      </c>
      <c r="BF109" s="59">
        <v>0</v>
      </c>
      <c r="BG109" s="59">
        <v>0</v>
      </c>
      <c r="BH109" s="59">
        <v>0</v>
      </c>
      <c r="BI109" s="59">
        <v>0</v>
      </c>
      <c r="BJ109" s="59">
        <v>0</v>
      </c>
      <c r="BK109" s="59">
        <v>0</v>
      </c>
      <c r="BL109" s="60">
        <v>0</v>
      </c>
      <c r="BM109" s="59">
        <v>0</v>
      </c>
      <c r="BN109" s="59">
        <v>0</v>
      </c>
      <c r="BO109" s="61">
        <f t="shared" si="36"/>
        <v>0</v>
      </c>
      <c r="BP109" s="49">
        <f t="shared" si="37"/>
        <v>0</v>
      </c>
      <c r="BQ109" s="60">
        <f t="shared" si="38"/>
        <v>0</v>
      </c>
      <c r="BR109" s="60">
        <f t="shared" si="39"/>
        <v>0</v>
      </c>
    </row>
    <row r="110" spans="1:70" x14ac:dyDescent="0.35">
      <c r="A110" s="58">
        <v>786.93200000000002</v>
      </c>
      <c r="B110" s="59">
        <v>0</v>
      </c>
      <c r="C110" s="59">
        <v>0</v>
      </c>
      <c r="D110" s="59">
        <v>0</v>
      </c>
      <c r="E110" s="59">
        <v>0</v>
      </c>
      <c r="F110" s="59">
        <v>0</v>
      </c>
      <c r="G110" s="59">
        <v>0</v>
      </c>
      <c r="H110" s="59">
        <v>0</v>
      </c>
      <c r="I110" s="59">
        <v>0</v>
      </c>
      <c r="J110" s="59">
        <v>0</v>
      </c>
      <c r="K110" s="59">
        <v>0</v>
      </c>
      <c r="L110" s="59">
        <f t="shared" si="21"/>
        <v>0</v>
      </c>
      <c r="M110" s="49">
        <f t="shared" si="22"/>
        <v>0</v>
      </c>
      <c r="N110" s="60">
        <f t="shared" si="23"/>
        <v>0</v>
      </c>
      <c r="O110" s="60">
        <f t="shared" si="24"/>
        <v>0</v>
      </c>
      <c r="P110" s="59">
        <v>0</v>
      </c>
      <c r="Q110" s="59">
        <v>0</v>
      </c>
      <c r="R110" s="59">
        <v>0</v>
      </c>
      <c r="S110" s="59">
        <v>0</v>
      </c>
      <c r="T110" s="59">
        <v>0</v>
      </c>
      <c r="U110" s="59">
        <v>0</v>
      </c>
      <c r="V110" s="59">
        <v>0</v>
      </c>
      <c r="W110" s="59">
        <v>0</v>
      </c>
      <c r="X110" s="59">
        <v>0</v>
      </c>
      <c r="Y110" s="59">
        <f t="shared" si="25"/>
        <v>0</v>
      </c>
      <c r="Z110" s="49">
        <f t="shared" si="26"/>
        <v>0</v>
      </c>
      <c r="AA110" s="60">
        <f t="shared" si="27"/>
        <v>0</v>
      </c>
      <c r="AB110" s="60">
        <f t="shared" si="28"/>
        <v>0</v>
      </c>
      <c r="AC110" s="59">
        <v>0</v>
      </c>
      <c r="AD110" s="59">
        <v>0</v>
      </c>
      <c r="AE110" s="59">
        <v>0</v>
      </c>
      <c r="AF110" s="59">
        <v>5.73589E-4</v>
      </c>
      <c r="AG110" s="59">
        <v>0</v>
      </c>
      <c r="AH110" s="59">
        <v>0</v>
      </c>
      <c r="AI110" s="59">
        <v>0</v>
      </c>
      <c r="AJ110" s="59">
        <v>0</v>
      </c>
      <c r="AK110" s="59">
        <v>0</v>
      </c>
      <c r="AL110" s="59">
        <f t="shared" si="29"/>
        <v>6.3732111111111108E-5</v>
      </c>
      <c r="AM110" s="49">
        <f t="shared" si="20"/>
        <v>3.6052326356800945E-4</v>
      </c>
      <c r="AN110" s="60">
        <f t="shared" si="30"/>
        <v>-2.9679115245689837E-4</v>
      </c>
      <c r="AO110" s="60">
        <f t="shared" si="31"/>
        <v>4.2425537467912053E-4</v>
      </c>
      <c r="AP110" s="62">
        <v>0</v>
      </c>
      <c r="AQ110" s="59">
        <v>0</v>
      </c>
      <c r="AR110" s="59">
        <v>0</v>
      </c>
      <c r="AS110" s="59">
        <v>0</v>
      </c>
      <c r="AT110" s="59">
        <v>0</v>
      </c>
      <c r="AU110" s="59">
        <v>0</v>
      </c>
      <c r="AV110" s="59">
        <v>0</v>
      </c>
      <c r="AW110" s="59">
        <v>0</v>
      </c>
      <c r="AX110" s="59">
        <v>0</v>
      </c>
      <c r="AY110" s="59">
        <v>0</v>
      </c>
      <c r="AZ110" s="59">
        <f t="shared" si="32"/>
        <v>0</v>
      </c>
      <c r="BA110" s="49">
        <f t="shared" si="33"/>
        <v>0</v>
      </c>
      <c r="BB110" s="60">
        <f t="shared" si="34"/>
        <v>0</v>
      </c>
      <c r="BC110" s="60">
        <f t="shared" si="35"/>
        <v>0</v>
      </c>
      <c r="BD110" s="59">
        <v>0</v>
      </c>
      <c r="BE110" s="59">
        <v>0</v>
      </c>
      <c r="BF110" s="59">
        <v>0</v>
      </c>
      <c r="BG110" s="59">
        <v>0</v>
      </c>
      <c r="BH110" s="59">
        <v>0</v>
      </c>
      <c r="BI110" s="59">
        <v>0</v>
      </c>
      <c r="BJ110" s="59">
        <v>0</v>
      </c>
      <c r="BK110" s="59">
        <v>0</v>
      </c>
      <c r="BL110" s="60">
        <v>0</v>
      </c>
      <c r="BM110" s="59">
        <v>0</v>
      </c>
      <c r="BN110" s="59">
        <v>0</v>
      </c>
      <c r="BO110" s="61">
        <f t="shared" si="36"/>
        <v>0</v>
      </c>
      <c r="BP110" s="49">
        <f t="shared" si="37"/>
        <v>0</v>
      </c>
      <c r="BQ110" s="60">
        <f t="shared" si="38"/>
        <v>0</v>
      </c>
      <c r="BR110" s="60">
        <f t="shared" si="39"/>
        <v>0</v>
      </c>
    </row>
    <row r="111" spans="1:70" x14ac:dyDescent="0.35">
      <c r="A111" s="58">
        <v>863.86599999999999</v>
      </c>
      <c r="B111" s="59">
        <v>0</v>
      </c>
      <c r="C111" s="59">
        <v>0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f t="shared" si="21"/>
        <v>0</v>
      </c>
      <c r="M111" s="49">
        <f t="shared" si="22"/>
        <v>0</v>
      </c>
      <c r="N111" s="60">
        <f t="shared" si="23"/>
        <v>0</v>
      </c>
      <c r="O111" s="60">
        <f t="shared" si="24"/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59">
        <v>0</v>
      </c>
      <c r="V111" s="59">
        <v>0</v>
      </c>
      <c r="W111" s="59">
        <v>0</v>
      </c>
      <c r="X111" s="59">
        <v>0</v>
      </c>
      <c r="Y111" s="59">
        <f t="shared" si="25"/>
        <v>0</v>
      </c>
      <c r="Z111" s="49">
        <f t="shared" si="26"/>
        <v>0</v>
      </c>
      <c r="AA111" s="60">
        <f t="shared" si="27"/>
        <v>0</v>
      </c>
      <c r="AB111" s="60">
        <f t="shared" si="28"/>
        <v>0</v>
      </c>
      <c r="AC111" s="59">
        <v>0</v>
      </c>
      <c r="AD111" s="59">
        <v>0</v>
      </c>
      <c r="AE111" s="59">
        <v>0</v>
      </c>
      <c r="AF111" s="59">
        <v>0</v>
      </c>
      <c r="AG111" s="59">
        <v>0</v>
      </c>
      <c r="AH111" s="59">
        <v>0</v>
      </c>
      <c r="AI111" s="59">
        <v>0</v>
      </c>
      <c r="AJ111" s="59">
        <v>0</v>
      </c>
      <c r="AK111" s="59">
        <v>0</v>
      </c>
      <c r="AL111" s="59">
        <f t="shared" si="29"/>
        <v>0</v>
      </c>
      <c r="AM111" s="49">
        <f t="shared" si="20"/>
        <v>0</v>
      </c>
      <c r="AN111" s="60">
        <f t="shared" si="30"/>
        <v>0</v>
      </c>
      <c r="AO111" s="60">
        <f t="shared" si="31"/>
        <v>0</v>
      </c>
      <c r="AP111" s="59">
        <v>0</v>
      </c>
      <c r="AQ111" s="59">
        <v>0</v>
      </c>
      <c r="AR111" s="59">
        <v>0</v>
      </c>
      <c r="AS111" s="59">
        <v>0</v>
      </c>
      <c r="AT111" s="59">
        <v>0</v>
      </c>
      <c r="AU111" s="59">
        <v>0</v>
      </c>
      <c r="AV111" s="59">
        <v>0</v>
      </c>
      <c r="AW111" s="59">
        <v>0</v>
      </c>
      <c r="AX111" s="59">
        <v>0</v>
      </c>
      <c r="AY111" s="59">
        <v>0</v>
      </c>
      <c r="AZ111" s="59">
        <f t="shared" si="32"/>
        <v>0</v>
      </c>
      <c r="BA111" s="49">
        <f t="shared" si="33"/>
        <v>0</v>
      </c>
      <c r="BB111" s="60">
        <f t="shared" si="34"/>
        <v>0</v>
      </c>
      <c r="BC111" s="60">
        <f t="shared" si="35"/>
        <v>0</v>
      </c>
      <c r="BD111" s="59">
        <v>0</v>
      </c>
      <c r="BE111" s="59">
        <v>0</v>
      </c>
      <c r="BF111" s="59">
        <v>0</v>
      </c>
      <c r="BG111" s="59">
        <v>0</v>
      </c>
      <c r="BH111" s="59">
        <v>0</v>
      </c>
      <c r="BI111" s="59">
        <v>0</v>
      </c>
      <c r="BJ111" s="59">
        <v>0</v>
      </c>
      <c r="BK111" s="59">
        <v>0</v>
      </c>
      <c r="BL111" s="60">
        <v>0</v>
      </c>
      <c r="BM111" s="59">
        <v>0</v>
      </c>
      <c r="BN111" s="59">
        <v>0</v>
      </c>
      <c r="BO111" s="61">
        <f t="shared" si="36"/>
        <v>0</v>
      </c>
      <c r="BP111" s="49">
        <f t="shared" si="37"/>
        <v>0</v>
      </c>
      <c r="BQ111" s="60">
        <f t="shared" si="38"/>
        <v>0</v>
      </c>
      <c r="BR111" s="60">
        <f t="shared" si="39"/>
        <v>0</v>
      </c>
    </row>
    <row r="112" spans="1:70" x14ac:dyDescent="0.35">
      <c r="A112" s="58">
        <v>948.322</v>
      </c>
      <c r="B112" s="59">
        <v>0</v>
      </c>
      <c r="C112" s="59">
        <v>0</v>
      </c>
      <c r="D112" s="59">
        <v>0</v>
      </c>
      <c r="E112" s="59">
        <v>0</v>
      </c>
      <c r="F112" s="59">
        <v>0</v>
      </c>
      <c r="G112" s="59">
        <v>0</v>
      </c>
      <c r="H112" s="59">
        <v>0</v>
      </c>
      <c r="I112" s="59">
        <v>0</v>
      </c>
      <c r="J112" s="59">
        <v>0</v>
      </c>
      <c r="K112" s="59">
        <v>0</v>
      </c>
      <c r="L112" s="59">
        <f t="shared" si="21"/>
        <v>0</v>
      </c>
      <c r="M112" s="49">
        <f t="shared" si="22"/>
        <v>0</v>
      </c>
      <c r="N112" s="60">
        <f t="shared" si="23"/>
        <v>0</v>
      </c>
      <c r="O112" s="60">
        <f t="shared" si="24"/>
        <v>0</v>
      </c>
      <c r="P112" s="59">
        <v>0</v>
      </c>
      <c r="Q112" s="59">
        <v>0</v>
      </c>
      <c r="R112" s="59">
        <v>0</v>
      </c>
      <c r="S112" s="59">
        <v>0</v>
      </c>
      <c r="T112" s="59">
        <v>0</v>
      </c>
      <c r="U112" s="59">
        <v>0</v>
      </c>
      <c r="V112" s="59">
        <v>0</v>
      </c>
      <c r="W112" s="59">
        <v>0</v>
      </c>
      <c r="X112" s="59">
        <v>0</v>
      </c>
      <c r="Y112" s="59">
        <f t="shared" si="25"/>
        <v>0</v>
      </c>
      <c r="Z112" s="49">
        <f t="shared" si="26"/>
        <v>0</v>
      </c>
      <c r="AA112" s="60">
        <f t="shared" si="27"/>
        <v>0</v>
      </c>
      <c r="AB112" s="60">
        <f t="shared" si="28"/>
        <v>0</v>
      </c>
      <c r="AC112" s="59">
        <v>0</v>
      </c>
      <c r="AD112" s="59">
        <v>0</v>
      </c>
      <c r="AE112" s="59">
        <v>0</v>
      </c>
      <c r="AF112" s="59">
        <v>0</v>
      </c>
      <c r="AG112" s="59">
        <v>0</v>
      </c>
      <c r="AH112" s="59">
        <v>0</v>
      </c>
      <c r="AI112" s="59">
        <v>0</v>
      </c>
      <c r="AJ112" s="59">
        <v>0</v>
      </c>
      <c r="AK112" s="59">
        <v>0</v>
      </c>
      <c r="AL112" s="59">
        <f t="shared" si="29"/>
        <v>0</v>
      </c>
      <c r="AM112" s="49">
        <f t="shared" si="20"/>
        <v>0</v>
      </c>
      <c r="AN112" s="60">
        <f t="shared" si="30"/>
        <v>0</v>
      </c>
      <c r="AO112" s="60">
        <f t="shared" si="31"/>
        <v>0</v>
      </c>
      <c r="AP112" s="59">
        <v>0</v>
      </c>
      <c r="AQ112" s="59">
        <v>0</v>
      </c>
      <c r="AR112" s="59">
        <v>0</v>
      </c>
      <c r="AS112" s="59">
        <v>0</v>
      </c>
      <c r="AT112" s="59">
        <v>0</v>
      </c>
      <c r="AU112" s="59">
        <v>0</v>
      </c>
      <c r="AV112" s="59">
        <v>0</v>
      </c>
      <c r="AW112" s="59">
        <v>0</v>
      </c>
      <c r="AX112" s="59">
        <v>0</v>
      </c>
      <c r="AY112" s="59">
        <v>0</v>
      </c>
      <c r="AZ112" s="59">
        <f t="shared" si="32"/>
        <v>0</v>
      </c>
      <c r="BA112" s="49">
        <f t="shared" si="33"/>
        <v>0</v>
      </c>
      <c r="BB112" s="60">
        <f t="shared" si="34"/>
        <v>0</v>
      </c>
      <c r="BC112" s="60">
        <f t="shared" si="35"/>
        <v>0</v>
      </c>
      <c r="BD112" s="59">
        <v>0</v>
      </c>
      <c r="BE112" s="59">
        <v>0</v>
      </c>
      <c r="BF112" s="59">
        <v>0</v>
      </c>
      <c r="BG112" s="59">
        <v>0</v>
      </c>
      <c r="BH112" s="59">
        <v>0</v>
      </c>
      <c r="BI112" s="59">
        <v>0</v>
      </c>
      <c r="BJ112" s="59">
        <v>0</v>
      </c>
      <c r="BK112" s="59">
        <v>0</v>
      </c>
      <c r="BL112" s="60">
        <v>0</v>
      </c>
      <c r="BM112" s="59">
        <v>0</v>
      </c>
      <c r="BN112" s="59">
        <v>0</v>
      </c>
      <c r="BO112" s="61">
        <f t="shared" si="36"/>
        <v>0</v>
      </c>
      <c r="BP112" s="49">
        <f t="shared" si="37"/>
        <v>0</v>
      </c>
      <c r="BQ112" s="60">
        <f t="shared" si="38"/>
        <v>0</v>
      </c>
      <c r="BR112" s="60">
        <f t="shared" si="39"/>
        <v>0</v>
      </c>
    </row>
    <row r="113" spans="1:70" x14ac:dyDescent="0.35">
      <c r="A113" s="58">
        <v>1041.03</v>
      </c>
      <c r="B113" s="59">
        <v>0</v>
      </c>
      <c r="C113" s="59">
        <v>0</v>
      </c>
      <c r="D113" s="59">
        <v>0</v>
      </c>
      <c r="E113" s="59">
        <v>0</v>
      </c>
      <c r="F113" s="59">
        <v>0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f t="shared" si="21"/>
        <v>0</v>
      </c>
      <c r="M113" s="49">
        <f t="shared" si="22"/>
        <v>0</v>
      </c>
      <c r="N113" s="60">
        <f t="shared" si="23"/>
        <v>0</v>
      </c>
      <c r="O113" s="60">
        <f t="shared" si="24"/>
        <v>0</v>
      </c>
      <c r="P113" s="59">
        <v>0</v>
      </c>
      <c r="Q113" s="59">
        <v>0</v>
      </c>
      <c r="R113" s="59">
        <v>0</v>
      </c>
      <c r="S113" s="59">
        <v>0</v>
      </c>
      <c r="T113" s="59">
        <v>0</v>
      </c>
      <c r="U113" s="59">
        <v>0</v>
      </c>
      <c r="V113" s="59">
        <v>0</v>
      </c>
      <c r="W113" s="59">
        <v>0</v>
      </c>
      <c r="X113" s="59">
        <v>0</v>
      </c>
      <c r="Y113" s="59">
        <f t="shared" si="25"/>
        <v>0</v>
      </c>
      <c r="Z113" s="49">
        <f t="shared" si="26"/>
        <v>0</v>
      </c>
      <c r="AA113" s="60">
        <f t="shared" si="27"/>
        <v>0</v>
      </c>
      <c r="AB113" s="60">
        <f t="shared" si="28"/>
        <v>0</v>
      </c>
      <c r="AC113" s="59">
        <v>0</v>
      </c>
      <c r="AD113" s="59">
        <v>0</v>
      </c>
      <c r="AE113" s="59">
        <v>0</v>
      </c>
      <c r="AF113" s="59">
        <v>0</v>
      </c>
      <c r="AG113" s="59">
        <v>0</v>
      </c>
      <c r="AH113" s="59">
        <v>0</v>
      </c>
      <c r="AI113" s="59">
        <v>0</v>
      </c>
      <c r="AJ113" s="59">
        <v>0</v>
      </c>
      <c r="AK113" s="59">
        <v>0</v>
      </c>
      <c r="AL113" s="59">
        <f t="shared" si="29"/>
        <v>0</v>
      </c>
      <c r="AM113" s="49">
        <f t="shared" si="20"/>
        <v>0</v>
      </c>
      <c r="AN113" s="60">
        <f t="shared" si="30"/>
        <v>0</v>
      </c>
      <c r="AO113" s="60">
        <f t="shared" si="31"/>
        <v>0</v>
      </c>
      <c r="AP113" s="59">
        <v>0</v>
      </c>
      <c r="AQ113" s="59">
        <v>0</v>
      </c>
      <c r="AR113" s="59">
        <v>0</v>
      </c>
      <c r="AS113" s="59">
        <v>0</v>
      </c>
      <c r="AT113" s="59">
        <v>0</v>
      </c>
      <c r="AU113" s="59">
        <v>0</v>
      </c>
      <c r="AV113" s="59">
        <v>0</v>
      </c>
      <c r="AW113" s="59">
        <v>0</v>
      </c>
      <c r="AX113" s="59">
        <v>0</v>
      </c>
      <c r="AY113" s="59">
        <v>0</v>
      </c>
      <c r="AZ113" s="59">
        <f t="shared" si="32"/>
        <v>0</v>
      </c>
      <c r="BA113" s="49">
        <f t="shared" si="33"/>
        <v>0</v>
      </c>
      <c r="BB113" s="60">
        <f t="shared" si="34"/>
        <v>0</v>
      </c>
      <c r="BC113" s="60">
        <f t="shared" si="35"/>
        <v>0</v>
      </c>
      <c r="BD113" s="59">
        <v>0</v>
      </c>
      <c r="BE113" s="59">
        <v>0</v>
      </c>
      <c r="BF113" s="59">
        <v>0</v>
      </c>
      <c r="BG113" s="59">
        <v>0</v>
      </c>
      <c r="BH113" s="59">
        <v>0</v>
      </c>
      <c r="BI113" s="59">
        <v>0</v>
      </c>
      <c r="BJ113" s="59">
        <v>0</v>
      </c>
      <c r="BK113" s="59">
        <v>0</v>
      </c>
      <c r="BL113" s="60">
        <v>0</v>
      </c>
      <c r="BM113" s="59">
        <v>0</v>
      </c>
      <c r="BN113" s="59">
        <v>0</v>
      </c>
      <c r="BO113" s="61">
        <f t="shared" si="36"/>
        <v>0</v>
      </c>
      <c r="BP113" s="49">
        <f t="shared" si="37"/>
        <v>0</v>
      </c>
      <c r="BQ113" s="60">
        <f t="shared" si="38"/>
        <v>0</v>
      </c>
      <c r="BR113" s="60">
        <f t="shared" si="39"/>
        <v>0</v>
      </c>
    </row>
    <row r="114" spans="1:70" x14ac:dyDescent="0.35">
      <c r="A114" s="58">
        <v>1142.81</v>
      </c>
      <c r="B114" s="59">
        <v>0</v>
      </c>
      <c r="C114" s="59">
        <v>0</v>
      </c>
      <c r="D114" s="59">
        <v>0</v>
      </c>
      <c r="E114" s="59">
        <v>0</v>
      </c>
      <c r="F114" s="59">
        <v>0</v>
      </c>
      <c r="G114" s="59">
        <v>0</v>
      </c>
      <c r="H114" s="59">
        <v>0</v>
      </c>
      <c r="I114" s="59">
        <v>0</v>
      </c>
      <c r="J114" s="59">
        <v>0</v>
      </c>
      <c r="K114" s="59">
        <v>0</v>
      </c>
      <c r="L114" s="59">
        <f t="shared" si="21"/>
        <v>0</v>
      </c>
      <c r="M114" s="49">
        <f t="shared" si="22"/>
        <v>0</v>
      </c>
      <c r="N114" s="60">
        <f t="shared" si="23"/>
        <v>0</v>
      </c>
      <c r="O114" s="60">
        <f t="shared" si="24"/>
        <v>0</v>
      </c>
      <c r="P114" s="59">
        <v>0</v>
      </c>
      <c r="Q114" s="59">
        <v>0</v>
      </c>
      <c r="R114" s="59">
        <v>0</v>
      </c>
      <c r="S114" s="59">
        <v>0</v>
      </c>
      <c r="T114" s="59">
        <v>0</v>
      </c>
      <c r="U114" s="59">
        <v>0</v>
      </c>
      <c r="V114" s="59">
        <v>0</v>
      </c>
      <c r="W114" s="59">
        <v>0</v>
      </c>
      <c r="X114" s="59">
        <v>0</v>
      </c>
      <c r="Y114" s="59">
        <f t="shared" si="25"/>
        <v>0</v>
      </c>
      <c r="Z114" s="49">
        <f t="shared" si="26"/>
        <v>0</v>
      </c>
      <c r="AA114" s="60">
        <f t="shared" si="27"/>
        <v>0</v>
      </c>
      <c r="AB114" s="60">
        <f t="shared" si="28"/>
        <v>0</v>
      </c>
      <c r="AC114" s="59">
        <v>0</v>
      </c>
      <c r="AD114" s="59">
        <v>0</v>
      </c>
      <c r="AE114" s="59">
        <v>0</v>
      </c>
      <c r="AF114" s="59">
        <v>0</v>
      </c>
      <c r="AG114" s="59">
        <v>0</v>
      </c>
      <c r="AH114" s="59">
        <v>0</v>
      </c>
      <c r="AI114" s="59">
        <v>0</v>
      </c>
      <c r="AJ114" s="59">
        <v>0</v>
      </c>
      <c r="AK114" s="59">
        <v>0</v>
      </c>
      <c r="AL114" s="59">
        <f t="shared" si="29"/>
        <v>0</v>
      </c>
      <c r="AM114" s="49">
        <f t="shared" si="20"/>
        <v>0</v>
      </c>
      <c r="AN114" s="60">
        <f t="shared" si="30"/>
        <v>0</v>
      </c>
      <c r="AO114" s="60">
        <f t="shared" si="31"/>
        <v>0</v>
      </c>
      <c r="AP114" s="59">
        <v>0</v>
      </c>
      <c r="AQ114" s="59">
        <v>0</v>
      </c>
      <c r="AR114" s="59">
        <v>0</v>
      </c>
      <c r="AS114" s="59">
        <v>0</v>
      </c>
      <c r="AT114" s="59">
        <v>0</v>
      </c>
      <c r="AU114" s="59">
        <v>0</v>
      </c>
      <c r="AV114" s="59">
        <v>0</v>
      </c>
      <c r="AW114" s="59">
        <v>0</v>
      </c>
      <c r="AX114" s="59">
        <v>0</v>
      </c>
      <c r="AY114" s="59">
        <v>0</v>
      </c>
      <c r="AZ114" s="59">
        <f t="shared" si="32"/>
        <v>0</v>
      </c>
      <c r="BA114" s="49">
        <f t="shared" si="33"/>
        <v>0</v>
      </c>
      <c r="BB114" s="60">
        <f t="shared" si="34"/>
        <v>0</v>
      </c>
      <c r="BC114" s="60">
        <f t="shared" si="35"/>
        <v>0</v>
      </c>
      <c r="BD114" s="59">
        <v>0</v>
      </c>
      <c r="BE114" s="59">
        <v>0</v>
      </c>
      <c r="BF114" s="59">
        <v>0</v>
      </c>
      <c r="BG114" s="59">
        <v>0</v>
      </c>
      <c r="BH114" s="59">
        <v>0</v>
      </c>
      <c r="BI114" s="59">
        <v>0</v>
      </c>
      <c r="BJ114" s="59">
        <v>0</v>
      </c>
      <c r="BK114" s="59">
        <v>0</v>
      </c>
      <c r="BL114" s="60">
        <v>0</v>
      </c>
      <c r="BM114" s="59">
        <v>0</v>
      </c>
      <c r="BN114" s="59">
        <v>0</v>
      </c>
      <c r="BO114" s="61">
        <f t="shared" si="36"/>
        <v>0</v>
      </c>
      <c r="BP114" s="49">
        <f t="shared" si="37"/>
        <v>0</v>
      </c>
      <c r="BQ114" s="60">
        <f t="shared" si="38"/>
        <v>0</v>
      </c>
      <c r="BR114" s="60">
        <f t="shared" si="39"/>
        <v>0</v>
      </c>
    </row>
    <row r="115" spans="1:70" x14ac:dyDescent="0.35">
      <c r="A115" s="58">
        <v>1254.54</v>
      </c>
      <c r="B115" s="59">
        <v>0</v>
      </c>
      <c r="C115" s="59">
        <v>0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f t="shared" si="21"/>
        <v>0</v>
      </c>
      <c r="M115" s="49">
        <f t="shared" si="22"/>
        <v>0</v>
      </c>
      <c r="N115" s="60">
        <f t="shared" si="23"/>
        <v>0</v>
      </c>
      <c r="O115" s="60">
        <f t="shared" si="24"/>
        <v>0</v>
      </c>
      <c r="P115" s="59">
        <v>0</v>
      </c>
      <c r="Q115" s="59">
        <v>0</v>
      </c>
      <c r="R115" s="59">
        <v>0</v>
      </c>
      <c r="S115" s="59">
        <v>0</v>
      </c>
      <c r="T115" s="59">
        <v>0</v>
      </c>
      <c r="U115" s="59">
        <v>0</v>
      </c>
      <c r="V115" s="59">
        <v>0</v>
      </c>
      <c r="W115" s="59">
        <v>0</v>
      </c>
      <c r="X115" s="59">
        <v>0</v>
      </c>
      <c r="Y115" s="59">
        <f t="shared" si="25"/>
        <v>0</v>
      </c>
      <c r="Z115" s="49">
        <f t="shared" si="26"/>
        <v>0</v>
      </c>
      <c r="AA115" s="60">
        <f t="shared" si="27"/>
        <v>0</v>
      </c>
      <c r="AB115" s="60">
        <f t="shared" si="28"/>
        <v>0</v>
      </c>
      <c r="AC115" s="59">
        <v>0</v>
      </c>
      <c r="AD115" s="59">
        <v>0</v>
      </c>
      <c r="AE115" s="59">
        <v>0</v>
      </c>
      <c r="AF115" s="59">
        <v>0</v>
      </c>
      <c r="AG115" s="59">
        <v>0</v>
      </c>
      <c r="AH115" s="59">
        <v>0</v>
      </c>
      <c r="AI115" s="59">
        <v>0</v>
      </c>
      <c r="AJ115" s="59">
        <v>0</v>
      </c>
      <c r="AK115" s="59">
        <v>0</v>
      </c>
      <c r="AL115" s="59">
        <f t="shared" si="29"/>
        <v>0</v>
      </c>
      <c r="AM115" s="49">
        <f t="shared" si="20"/>
        <v>0</v>
      </c>
      <c r="AN115" s="60">
        <f t="shared" si="30"/>
        <v>0</v>
      </c>
      <c r="AO115" s="60">
        <f t="shared" si="31"/>
        <v>0</v>
      </c>
      <c r="AP115" s="59">
        <v>0</v>
      </c>
      <c r="AQ115" s="59">
        <v>0</v>
      </c>
      <c r="AR115" s="59">
        <v>0</v>
      </c>
      <c r="AS115" s="59">
        <v>0</v>
      </c>
      <c r="AT115" s="59">
        <v>0</v>
      </c>
      <c r="AU115" s="59">
        <v>0</v>
      </c>
      <c r="AV115" s="59">
        <v>0</v>
      </c>
      <c r="AW115" s="59">
        <v>0</v>
      </c>
      <c r="AX115" s="59">
        <v>0</v>
      </c>
      <c r="AY115" s="59">
        <v>0</v>
      </c>
      <c r="AZ115" s="59">
        <f t="shared" si="32"/>
        <v>0</v>
      </c>
      <c r="BA115" s="49">
        <f t="shared" si="33"/>
        <v>0</v>
      </c>
      <c r="BB115" s="60">
        <f t="shared" si="34"/>
        <v>0</v>
      </c>
      <c r="BC115" s="60">
        <f t="shared" si="35"/>
        <v>0</v>
      </c>
      <c r="BD115" s="59">
        <v>0</v>
      </c>
      <c r="BE115" s="59">
        <v>0</v>
      </c>
      <c r="BF115" s="59">
        <v>0</v>
      </c>
      <c r="BG115" s="59">
        <v>0</v>
      </c>
      <c r="BH115" s="59">
        <v>0</v>
      </c>
      <c r="BI115" s="59">
        <v>0</v>
      </c>
      <c r="BJ115" s="59">
        <v>0</v>
      </c>
      <c r="BK115" s="59">
        <v>0</v>
      </c>
      <c r="BL115" s="60">
        <v>0</v>
      </c>
      <c r="BM115" s="59">
        <v>0</v>
      </c>
      <c r="BN115" s="59">
        <v>0</v>
      </c>
      <c r="BO115" s="61">
        <f t="shared" si="36"/>
        <v>0</v>
      </c>
      <c r="BP115" s="49">
        <f t="shared" si="37"/>
        <v>0</v>
      </c>
      <c r="BQ115" s="60">
        <f t="shared" si="38"/>
        <v>0</v>
      </c>
      <c r="BR115" s="60">
        <f t="shared" si="39"/>
        <v>0</v>
      </c>
    </row>
    <row r="116" spans="1:70" x14ac:dyDescent="0.35">
      <c r="A116" s="58">
        <v>1377.19</v>
      </c>
      <c r="B116" s="59">
        <v>0</v>
      </c>
      <c r="C116" s="59">
        <v>0</v>
      </c>
      <c r="D116" s="59">
        <v>0</v>
      </c>
      <c r="E116" s="59">
        <v>0</v>
      </c>
      <c r="F116" s="59">
        <v>0</v>
      </c>
      <c r="G116" s="59">
        <v>0</v>
      </c>
      <c r="H116" s="59">
        <v>0</v>
      </c>
      <c r="I116" s="59">
        <v>0</v>
      </c>
      <c r="J116" s="59">
        <v>0</v>
      </c>
      <c r="K116" s="59">
        <v>0</v>
      </c>
      <c r="L116" s="59">
        <f t="shared" si="21"/>
        <v>0</v>
      </c>
      <c r="M116" s="49">
        <f t="shared" si="22"/>
        <v>0</v>
      </c>
      <c r="N116" s="60">
        <f t="shared" si="23"/>
        <v>0</v>
      </c>
      <c r="O116" s="60">
        <f t="shared" si="24"/>
        <v>0</v>
      </c>
      <c r="P116" s="59">
        <v>0</v>
      </c>
      <c r="Q116" s="59">
        <v>0</v>
      </c>
      <c r="R116" s="59">
        <v>0</v>
      </c>
      <c r="S116" s="59">
        <v>0</v>
      </c>
      <c r="T116" s="59">
        <v>0</v>
      </c>
      <c r="U116" s="59">
        <v>0</v>
      </c>
      <c r="V116" s="59">
        <v>0</v>
      </c>
      <c r="W116" s="59">
        <v>0</v>
      </c>
      <c r="X116" s="59">
        <v>0</v>
      </c>
      <c r="Y116" s="59">
        <f t="shared" si="25"/>
        <v>0</v>
      </c>
      <c r="Z116" s="49">
        <f t="shared" si="26"/>
        <v>0</v>
      </c>
      <c r="AA116" s="60">
        <f t="shared" si="27"/>
        <v>0</v>
      </c>
      <c r="AB116" s="60">
        <f t="shared" si="28"/>
        <v>0</v>
      </c>
      <c r="AC116" s="59">
        <v>0</v>
      </c>
      <c r="AD116" s="59">
        <v>0</v>
      </c>
      <c r="AE116" s="59">
        <v>0</v>
      </c>
      <c r="AF116" s="59">
        <v>0</v>
      </c>
      <c r="AG116" s="59">
        <v>0</v>
      </c>
      <c r="AH116" s="59">
        <v>0</v>
      </c>
      <c r="AI116" s="59">
        <v>0</v>
      </c>
      <c r="AJ116" s="59">
        <v>0</v>
      </c>
      <c r="AK116" s="59">
        <v>0</v>
      </c>
      <c r="AL116" s="59">
        <f t="shared" si="29"/>
        <v>0</v>
      </c>
      <c r="AM116" s="49">
        <f t="shared" si="20"/>
        <v>0</v>
      </c>
      <c r="AN116" s="60">
        <f t="shared" si="30"/>
        <v>0</v>
      </c>
      <c r="AO116" s="60">
        <f t="shared" si="31"/>
        <v>0</v>
      </c>
      <c r="AP116" s="59">
        <v>0</v>
      </c>
      <c r="AQ116" s="59">
        <v>0</v>
      </c>
      <c r="AR116" s="59">
        <v>0</v>
      </c>
      <c r="AS116" s="59">
        <v>0</v>
      </c>
      <c r="AT116" s="59">
        <v>0</v>
      </c>
      <c r="AU116" s="59">
        <v>0</v>
      </c>
      <c r="AV116" s="59">
        <v>0</v>
      </c>
      <c r="AW116" s="59">
        <v>0</v>
      </c>
      <c r="AX116" s="59">
        <v>0</v>
      </c>
      <c r="AY116" s="59">
        <v>0</v>
      </c>
      <c r="AZ116" s="59">
        <f t="shared" si="32"/>
        <v>0</v>
      </c>
      <c r="BA116" s="49">
        <f t="shared" si="33"/>
        <v>0</v>
      </c>
      <c r="BB116" s="60">
        <f t="shared" si="34"/>
        <v>0</v>
      </c>
      <c r="BC116" s="60">
        <f t="shared" si="35"/>
        <v>0</v>
      </c>
      <c r="BD116" s="59">
        <v>0</v>
      </c>
      <c r="BE116" s="59">
        <v>0</v>
      </c>
      <c r="BF116" s="59">
        <v>0</v>
      </c>
      <c r="BG116" s="59">
        <v>0</v>
      </c>
      <c r="BH116" s="59">
        <v>0</v>
      </c>
      <c r="BI116" s="59">
        <v>0</v>
      </c>
      <c r="BJ116" s="59">
        <v>0</v>
      </c>
      <c r="BK116" s="59">
        <v>0</v>
      </c>
      <c r="BL116" s="60">
        <v>0</v>
      </c>
      <c r="BM116" s="59">
        <v>0</v>
      </c>
      <c r="BN116" s="59">
        <v>0</v>
      </c>
      <c r="BO116" s="61">
        <f t="shared" si="36"/>
        <v>0</v>
      </c>
      <c r="BP116" s="49">
        <f t="shared" si="37"/>
        <v>0</v>
      </c>
      <c r="BQ116" s="60">
        <f t="shared" si="38"/>
        <v>0</v>
      </c>
      <c r="BR116" s="60">
        <f t="shared" si="39"/>
        <v>0</v>
      </c>
    </row>
    <row r="117" spans="1:70" x14ac:dyDescent="0.35">
      <c r="A117" s="58">
        <v>1511.83</v>
      </c>
      <c r="B117" s="59">
        <v>0</v>
      </c>
      <c r="C117" s="59">
        <v>0</v>
      </c>
      <c r="D117" s="59">
        <v>0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f t="shared" si="21"/>
        <v>0</v>
      </c>
      <c r="M117" s="49">
        <f t="shared" si="22"/>
        <v>0</v>
      </c>
      <c r="N117" s="60">
        <f t="shared" si="23"/>
        <v>0</v>
      </c>
      <c r="O117" s="60">
        <f t="shared" si="24"/>
        <v>0</v>
      </c>
      <c r="P117" s="59">
        <v>0</v>
      </c>
      <c r="Q117" s="59">
        <v>0</v>
      </c>
      <c r="R117" s="59">
        <v>0</v>
      </c>
      <c r="S117" s="59">
        <v>0</v>
      </c>
      <c r="T117" s="59">
        <v>0</v>
      </c>
      <c r="U117" s="59">
        <v>0</v>
      </c>
      <c r="V117" s="59">
        <v>0</v>
      </c>
      <c r="W117" s="59">
        <v>0</v>
      </c>
      <c r="X117" s="59">
        <v>0</v>
      </c>
      <c r="Y117" s="59">
        <f t="shared" si="25"/>
        <v>0</v>
      </c>
      <c r="Z117" s="49">
        <f t="shared" si="26"/>
        <v>0</v>
      </c>
      <c r="AA117" s="60">
        <f t="shared" si="27"/>
        <v>0</v>
      </c>
      <c r="AB117" s="60">
        <f t="shared" si="28"/>
        <v>0</v>
      </c>
      <c r="AC117" s="59">
        <v>0</v>
      </c>
      <c r="AD117" s="59">
        <v>0</v>
      </c>
      <c r="AE117" s="59">
        <v>0</v>
      </c>
      <c r="AF117" s="59">
        <v>0</v>
      </c>
      <c r="AG117" s="59">
        <v>0</v>
      </c>
      <c r="AH117" s="59">
        <v>0</v>
      </c>
      <c r="AI117" s="59">
        <v>0</v>
      </c>
      <c r="AJ117" s="59">
        <v>0</v>
      </c>
      <c r="AK117" s="59">
        <v>0</v>
      </c>
      <c r="AL117" s="59">
        <f t="shared" si="29"/>
        <v>0</v>
      </c>
      <c r="AM117" s="49">
        <f t="shared" si="20"/>
        <v>0</v>
      </c>
      <c r="AN117" s="60">
        <f t="shared" si="30"/>
        <v>0</v>
      </c>
      <c r="AO117" s="60">
        <f t="shared" si="31"/>
        <v>0</v>
      </c>
      <c r="AP117" s="59">
        <v>0</v>
      </c>
      <c r="AQ117" s="59">
        <v>0</v>
      </c>
      <c r="AR117" s="59">
        <v>0</v>
      </c>
      <c r="AS117" s="59">
        <v>0</v>
      </c>
      <c r="AT117" s="59">
        <v>0</v>
      </c>
      <c r="AU117" s="59">
        <v>0</v>
      </c>
      <c r="AV117" s="59">
        <v>0</v>
      </c>
      <c r="AW117" s="59">
        <v>0</v>
      </c>
      <c r="AX117" s="59">
        <v>0</v>
      </c>
      <c r="AY117" s="59">
        <v>0</v>
      </c>
      <c r="AZ117" s="59">
        <f t="shared" si="32"/>
        <v>0</v>
      </c>
      <c r="BA117" s="49">
        <f t="shared" si="33"/>
        <v>0</v>
      </c>
      <c r="BB117" s="60">
        <f t="shared" si="34"/>
        <v>0</v>
      </c>
      <c r="BC117" s="60">
        <f t="shared" si="35"/>
        <v>0</v>
      </c>
      <c r="BD117" s="59">
        <v>0</v>
      </c>
      <c r="BE117" s="59">
        <v>0</v>
      </c>
      <c r="BF117" s="59">
        <v>0</v>
      </c>
      <c r="BG117" s="59">
        <v>0</v>
      </c>
      <c r="BH117" s="59">
        <v>0</v>
      </c>
      <c r="BI117" s="59">
        <v>0</v>
      </c>
      <c r="BJ117" s="59">
        <v>0</v>
      </c>
      <c r="BK117" s="59">
        <v>0</v>
      </c>
      <c r="BL117" s="60">
        <v>0</v>
      </c>
      <c r="BM117" s="59">
        <v>0</v>
      </c>
      <c r="BN117" s="59">
        <v>0</v>
      </c>
      <c r="BO117" s="61">
        <f t="shared" si="36"/>
        <v>0</v>
      </c>
      <c r="BP117" s="49">
        <f t="shared" si="37"/>
        <v>0</v>
      </c>
      <c r="BQ117" s="60">
        <f t="shared" si="38"/>
        <v>0</v>
      </c>
      <c r="BR117" s="60">
        <f t="shared" si="39"/>
        <v>0</v>
      </c>
    </row>
    <row r="118" spans="1:70" x14ac:dyDescent="0.35">
      <c r="A118" s="58">
        <v>1659.63</v>
      </c>
      <c r="B118" s="59">
        <v>0</v>
      </c>
      <c r="C118" s="59">
        <v>0</v>
      </c>
      <c r="D118" s="59">
        <v>0</v>
      </c>
      <c r="E118" s="59">
        <v>0</v>
      </c>
      <c r="F118" s="59">
        <v>0</v>
      </c>
      <c r="G118" s="59">
        <v>0</v>
      </c>
      <c r="H118" s="59">
        <v>0</v>
      </c>
      <c r="I118" s="59">
        <v>0</v>
      </c>
      <c r="J118" s="59">
        <v>0</v>
      </c>
      <c r="K118" s="59">
        <v>0</v>
      </c>
      <c r="L118" s="59">
        <f t="shared" si="21"/>
        <v>0</v>
      </c>
      <c r="M118" s="49">
        <f t="shared" si="22"/>
        <v>0</v>
      </c>
      <c r="N118" s="60">
        <f t="shared" si="23"/>
        <v>0</v>
      </c>
      <c r="O118" s="60">
        <f t="shared" si="24"/>
        <v>0</v>
      </c>
      <c r="P118" s="59">
        <v>0</v>
      </c>
      <c r="Q118" s="59">
        <v>0</v>
      </c>
      <c r="R118" s="59">
        <v>0</v>
      </c>
      <c r="S118" s="59">
        <v>0</v>
      </c>
      <c r="T118" s="59">
        <v>0</v>
      </c>
      <c r="U118" s="59">
        <v>0</v>
      </c>
      <c r="V118" s="59">
        <v>0</v>
      </c>
      <c r="W118" s="59">
        <v>0</v>
      </c>
      <c r="X118" s="59">
        <v>0</v>
      </c>
      <c r="Y118" s="59">
        <f t="shared" si="25"/>
        <v>0</v>
      </c>
      <c r="Z118" s="49">
        <f t="shared" si="26"/>
        <v>0</v>
      </c>
      <c r="AA118" s="60">
        <f t="shared" si="27"/>
        <v>0</v>
      </c>
      <c r="AB118" s="60">
        <f t="shared" si="28"/>
        <v>0</v>
      </c>
      <c r="AC118" s="59">
        <v>0</v>
      </c>
      <c r="AD118" s="59">
        <v>0</v>
      </c>
      <c r="AE118" s="59">
        <v>0</v>
      </c>
      <c r="AF118" s="59">
        <v>0</v>
      </c>
      <c r="AG118" s="59">
        <v>0</v>
      </c>
      <c r="AH118" s="59">
        <v>0</v>
      </c>
      <c r="AI118" s="59">
        <v>0</v>
      </c>
      <c r="AJ118" s="59">
        <v>0</v>
      </c>
      <c r="AK118" s="59">
        <v>0</v>
      </c>
      <c r="AL118" s="59">
        <f t="shared" si="29"/>
        <v>0</v>
      </c>
      <c r="AM118" s="49">
        <f t="shared" si="20"/>
        <v>0</v>
      </c>
      <c r="AN118" s="60">
        <f t="shared" si="30"/>
        <v>0</v>
      </c>
      <c r="AO118" s="60">
        <f t="shared" si="31"/>
        <v>0</v>
      </c>
      <c r="AP118" s="59">
        <v>0</v>
      </c>
      <c r="AQ118" s="59">
        <v>0</v>
      </c>
      <c r="AR118" s="59">
        <v>0</v>
      </c>
      <c r="AS118" s="59">
        <v>0</v>
      </c>
      <c r="AT118" s="59">
        <v>0</v>
      </c>
      <c r="AU118" s="59">
        <v>0</v>
      </c>
      <c r="AV118" s="59">
        <v>0</v>
      </c>
      <c r="AW118" s="59">
        <v>0</v>
      </c>
      <c r="AX118" s="59">
        <v>0</v>
      </c>
      <c r="AY118" s="59">
        <v>0</v>
      </c>
      <c r="AZ118" s="59">
        <f t="shared" si="32"/>
        <v>0</v>
      </c>
      <c r="BA118" s="49">
        <f t="shared" si="33"/>
        <v>0</v>
      </c>
      <c r="BB118" s="60">
        <f t="shared" si="34"/>
        <v>0</v>
      </c>
      <c r="BC118" s="60">
        <f t="shared" si="35"/>
        <v>0</v>
      </c>
      <c r="BD118" s="59">
        <v>0</v>
      </c>
      <c r="BE118" s="59">
        <v>0</v>
      </c>
      <c r="BF118" s="59">
        <v>0</v>
      </c>
      <c r="BG118" s="59">
        <v>0</v>
      </c>
      <c r="BH118" s="59">
        <v>0</v>
      </c>
      <c r="BI118" s="59">
        <v>0</v>
      </c>
      <c r="BJ118" s="59">
        <v>0</v>
      </c>
      <c r="BK118" s="59">
        <v>0</v>
      </c>
      <c r="BL118" s="60">
        <v>0</v>
      </c>
      <c r="BM118" s="59">
        <v>0</v>
      </c>
      <c r="BN118" s="59">
        <v>0</v>
      </c>
      <c r="BO118" s="61">
        <f t="shared" si="36"/>
        <v>0</v>
      </c>
      <c r="BP118" s="49">
        <f t="shared" si="37"/>
        <v>0</v>
      </c>
      <c r="BQ118" s="60">
        <f t="shared" si="38"/>
        <v>0</v>
      </c>
      <c r="BR118" s="60">
        <f t="shared" si="39"/>
        <v>0</v>
      </c>
    </row>
    <row r="119" spans="1:70" x14ac:dyDescent="0.35">
      <c r="A119" s="58">
        <v>1821.88</v>
      </c>
      <c r="B119" s="59">
        <v>0</v>
      </c>
      <c r="C119" s="59">
        <v>0</v>
      </c>
      <c r="D119" s="59">
        <v>0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f t="shared" si="21"/>
        <v>0</v>
      </c>
      <c r="M119" s="49">
        <f t="shared" si="22"/>
        <v>0</v>
      </c>
      <c r="N119" s="60">
        <f t="shared" si="23"/>
        <v>0</v>
      </c>
      <c r="O119" s="60">
        <f t="shared" si="24"/>
        <v>0</v>
      </c>
      <c r="P119" s="59">
        <v>0</v>
      </c>
      <c r="Q119" s="59">
        <v>0</v>
      </c>
      <c r="R119" s="59">
        <v>0</v>
      </c>
      <c r="S119" s="59">
        <v>0</v>
      </c>
      <c r="T119" s="59">
        <v>0</v>
      </c>
      <c r="U119" s="59">
        <v>0</v>
      </c>
      <c r="V119" s="59">
        <v>0</v>
      </c>
      <c r="W119" s="59">
        <v>0</v>
      </c>
      <c r="X119" s="59">
        <v>0</v>
      </c>
      <c r="Y119" s="59">
        <f t="shared" si="25"/>
        <v>0</v>
      </c>
      <c r="Z119" s="49">
        <f t="shared" si="26"/>
        <v>0</v>
      </c>
      <c r="AA119" s="60">
        <f t="shared" si="27"/>
        <v>0</v>
      </c>
      <c r="AB119" s="60">
        <f t="shared" si="28"/>
        <v>0</v>
      </c>
      <c r="AC119" s="59">
        <v>0</v>
      </c>
      <c r="AD119" s="59">
        <v>0</v>
      </c>
      <c r="AE119" s="59">
        <v>0</v>
      </c>
      <c r="AF119" s="59">
        <v>0</v>
      </c>
      <c r="AG119" s="59">
        <v>0</v>
      </c>
      <c r="AH119" s="59">
        <v>0</v>
      </c>
      <c r="AI119" s="59">
        <v>0</v>
      </c>
      <c r="AJ119" s="59">
        <v>0</v>
      </c>
      <c r="AK119" s="59">
        <v>0</v>
      </c>
      <c r="AL119" s="59">
        <f t="shared" si="29"/>
        <v>0</v>
      </c>
      <c r="AM119" s="49">
        <f t="shared" si="20"/>
        <v>0</v>
      </c>
      <c r="AN119" s="60">
        <f t="shared" si="30"/>
        <v>0</v>
      </c>
      <c r="AO119" s="60">
        <f t="shared" si="31"/>
        <v>0</v>
      </c>
      <c r="AP119" s="59">
        <v>0</v>
      </c>
      <c r="AQ119" s="59">
        <v>0</v>
      </c>
      <c r="AR119" s="59">
        <v>0</v>
      </c>
      <c r="AS119" s="59">
        <v>0</v>
      </c>
      <c r="AT119" s="59">
        <v>0</v>
      </c>
      <c r="AU119" s="59">
        <v>0</v>
      </c>
      <c r="AV119" s="59">
        <v>0</v>
      </c>
      <c r="AW119" s="59">
        <v>0</v>
      </c>
      <c r="AX119" s="59">
        <v>0</v>
      </c>
      <c r="AY119" s="59">
        <v>0</v>
      </c>
      <c r="AZ119" s="59">
        <f t="shared" si="32"/>
        <v>0</v>
      </c>
      <c r="BA119" s="49">
        <f t="shared" si="33"/>
        <v>0</v>
      </c>
      <c r="BB119" s="60">
        <f t="shared" si="34"/>
        <v>0</v>
      </c>
      <c r="BC119" s="60">
        <f t="shared" si="35"/>
        <v>0</v>
      </c>
      <c r="BD119" s="59">
        <v>0</v>
      </c>
      <c r="BE119" s="59">
        <v>0</v>
      </c>
      <c r="BF119" s="59">
        <v>0</v>
      </c>
      <c r="BG119" s="59">
        <v>0</v>
      </c>
      <c r="BH119" s="59">
        <v>0</v>
      </c>
      <c r="BI119" s="59">
        <v>0</v>
      </c>
      <c r="BJ119" s="59">
        <v>0</v>
      </c>
      <c r="BK119" s="59">
        <v>0</v>
      </c>
      <c r="BL119" s="60">
        <v>0</v>
      </c>
      <c r="BM119" s="59">
        <v>0</v>
      </c>
      <c r="BN119" s="59">
        <v>0</v>
      </c>
      <c r="BO119" s="61">
        <f t="shared" si="36"/>
        <v>0</v>
      </c>
      <c r="BP119" s="49">
        <f t="shared" si="37"/>
        <v>0</v>
      </c>
      <c r="BQ119" s="60">
        <f t="shared" si="38"/>
        <v>0</v>
      </c>
      <c r="BR119" s="60">
        <f t="shared" si="39"/>
        <v>0</v>
      </c>
    </row>
    <row r="120" spans="1:70" x14ac:dyDescent="0.35">
      <c r="A120" s="58" t="s">
        <v>269</v>
      </c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59"/>
      <c r="M120" s="49"/>
      <c r="N120" s="60"/>
      <c r="O120" s="60"/>
      <c r="P120" s="63"/>
      <c r="Q120" s="63"/>
      <c r="R120" s="63"/>
      <c r="S120" s="63"/>
      <c r="T120" s="63"/>
      <c r="U120" s="63"/>
      <c r="V120" s="58"/>
      <c r="W120" s="58"/>
      <c r="X120" s="58"/>
      <c r="Y120" s="59"/>
      <c r="Z120" s="49"/>
      <c r="AA120" s="60"/>
      <c r="AB120" s="60"/>
      <c r="AC120" s="58"/>
      <c r="AD120" s="58"/>
      <c r="AE120" s="58"/>
      <c r="AF120" s="58"/>
      <c r="AG120" s="58"/>
      <c r="AH120" s="58"/>
      <c r="AI120" s="58"/>
      <c r="AJ120" s="58"/>
      <c r="AK120" s="58"/>
      <c r="AL120" s="59"/>
      <c r="AM120" s="49"/>
      <c r="AN120" s="60"/>
      <c r="AO120" s="60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9"/>
      <c r="BA120" s="49"/>
      <c r="BB120" s="60"/>
      <c r="BC120" s="60"/>
      <c r="BD120" s="58"/>
      <c r="BE120" s="58"/>
      <c r="BF120" s="58"/>
      <c r="BG120" s="58"/>
      <c r="BH120" s="58"/>
      <c r="BI120" s="58"/>
      <c r="BJ120" s="58"/>
      <c r="BK120" s="58"/>
      <c r="BL120" s="49"/>
      <c r="BM120" s="58"/>
      <c r="BN120" s="58"/>
      <c r="BO120" s="49"/>
      <c r="BP120" s="49"/>
      <c r="BQ120" s="60">
        <f t="shared" si="38"/>
        <v>0</v>
      </c>
      <c r="BR120" s="60">
        <f t="shared" si="39"/>
        <v>0</v>
      </c>
    </row>
    <row r="126" spans="1:70" x14ac:dyDescent="0.35">
      <c r="A126" s="78" t="s">
        <v>349</v>
      </c>
      <c r="B126" s="78" t="s">
        <v>350</v>
      </c>
      <c r="C126" s="78" t="s">
        <v>351</v>
      </c>
      <c r="D126" s="78" t="s">
        <v>159</v>
      </c>
    </row>
    <row r="127" spans="1:70" x14ac:dyDescent="0.35">
      <c r="A127" s="78" t="s">
        <v>358</v>
      </c>
      <c r="B127" s="78"/>
      <c r="C127" s="78" t="s">
        <v>352</v>
      </c>
      <c r="D127" s="79" t="s">
        <v>353</v>
      </c>
    </row>
    <row r="128" spans="1:70" x14ac:dyDescent="0.35">
      <c r="A128" s="78"/>
      <c r="B128" s="78"/>
      <c r="C128" s="78" t="s">
        <v>355</v>
      </c>
      <c r="D128" s="78" t="s">
        <v>354</v>
      </c>
      <c r="E128" s="78" t="s">
        <v>359</v>
      </c>
    </row>
    <row r="129" spans="3:4" x14ac:dyDescent="0.35">
      <c r="C129" s="78" t="s">
        <v>356</v>
      </c>
      <c r="D129" s="78" t="s">
        <v>357</v>
      </c>
    </row>
  </sheetData>
  <mergeCells count="1">
    <mergeCell ref="A1:A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6925F-8EFC-4A9D-ABFB-4413BE46C3EE}">
  <dimension ref="A1:K22"/>
  <sheetViews>
    <sheetView topLeftCell="A7" workbookViewId="0">
      <selection activeCell="E18" sqref="E18"/>
    </sheetView>
  </sheetViews>
  <sheetFormatPr defaultRowHeight="15.5" x14ac:dyDescent="0.35"/>
  <cols>
    <col min="1" max="1" width="15.58203125" customWidth="1"/>
    <col min="2" max="2" width="16" customWidth="1"/>
    <col min="3" max="3" width="16.75" customWidth="1"/>
    <col min="4" max="4" width="11.58203125" customWidth="1"/>
    <col min="5" max="5" width="12.5" customWidth="1"/>
    <col min="6" max="6" width="14" customWidth="1"/>
    <col min="7" max="7" width="14.5" customWidth="1"/>
    <col min="8" max="8" width="15" customWidth="1"/>
    <col min="9" max="9" width="11.83203125" customWidth="1"/>
    <col min="10" max="10" width="12.33203125" customWidth="1"/>
  </cols>
  <sheetData>
    <row r="1" spans="1:11" ht="15.75" customHeight="1" x14ac:dyDescent="0.35">
      <c r="A1" s="1" t="s">
        <v>29</v>
      </c>
      <c r="B1" s="1" t="s">
        <v>111</v>
      </c>
      <c r="C1" s="1" t="s">
        <v>270</v>
      </c>
      <c r="D1" s="1" t="s">
        <v>271</v>
      </c>
      <c r="E1" s="1" t="s">
        <v>272</v>
      </c>
      <c r="F1" s="1" t="s">
        <v>273</v>
      </c>
      <c r="G1" s="1" t="s">
        <v>1295</v>
      </c>
      <c r="H1" s="1" t="s">
        <v>274</v>
      </c>
      <c r="I1" s="1" t="s">
        <v>275</v>
      </c>
      <c r="J1" s="1" t="s">
        <v>276</v>
      </c>
      <c r="K1" s="1" t="s">
        <v>382</v>
      </c>
    </row>
    <row r="2" spans="1:11" x14ac:dyDescent="0.35">
      <c r="A2" s="1" t="s">
        <v>277</v>
      </c>
      <c r="B2" s="1" t="s">
        <v>278</v>
      </c>
      <c r="C2" s="1">
        <v>13</v>
      </c>
      <c r="D2" s="1">
        <v>15</v>
      </c>
      <c r="E2" s="1">
        <v>0</v>
      </c>
      <c r="F2" s="1">
        <v>2</v>
      </c>
      <c r="G2" s="1">
        <v>0</v>
      </c>
      <c r="H2" s="1">
        <v>10</v>
      </c>
      <c r="I2" s="1">
        <v>0</v>
      </c>
      <c r="J2" s="1">
        <v>0</v>
      </c>
      <c r="K2" s="1">
        <v>40</v>
      </c>
    </row>
    <row r="3" spans="1:11" x14ac:dyDescent="0.35">
      <c r="A3" s="1" t="s">
        <v>279</v>
      </c>
      <c r="B3" s="1" t="s">
        <v>278</v>
      </c>
      <c r="C3" s="1">
        <v>18</v>
      </c>
      <c r="D3" s="1">
        <v>8</v>
      </c>
      <c r="E3" s="1">
        <v>0</v>
      </c>
      <c r="F3" s="1">
        <v>2</v>
      </c>
      <c r="G3" s="1">
        <v>1</v>
      </c>
      <c r="H3" s="1">
        <v>4</v>
      </c>
      <c r="I3" s="1">
        <v>0</v>
      </c>
      <c r="J3" s="1">
        <v>0</v>
      </c>
      <c r="K3" s="1">
        <v>33</v>
      </c>
    </row>
    <row r="4" spans="1:11" x14ac:dyDescent="0.35">
      <c r="A4" s="1" t="s">
        <v>280</v>
      </c>
      <c r="B4" s="1" t="s">
        <v>278</v>
      </c>
      <c r="C4" s="1">
        <v>19</v>
      </c>
      <c r="D4" s="1">
        <v>15</v>
      </c>
      <c r="E4" s="1">
        <v>0</v>
      </c>
      <c r="F4" s="1">
        <v>1</v>
      </c>
      <c r="G4" s="1">
        <v>1</v>
      </c>
      <c r="H4" s="1">
        <v>7</v>
      </c>
      <c r="I4" s="1">
        <v>0</v>
      </c>
      <c r="J4" s="1">
        <v>0</v>
      </c>
      <c r="K4" s="1">
        <v>43</v>
      </c>
    </row>
    <row r="5" spans="1:11" x14ac:dyDescent="0.35">
      <c r="A5" s="1" t="s">
        <v>281</v>
      </c>
      <c r="B5" s="1" t="s">
        <v>278</v>
      </c>
      <c r="C5" s="1">
        <v>33</v>
      </c>
      <c r="D5" s="1">
        <v>25</v>
      </c>
      <c r="E5" s="1">
        <v>1</v>
      </c>
      <c r="F5" s="1">
        <v>0</v>
      </c>
      <c r="G5" s="1">
        <v>0</v>
      </c>
      <c r="H5" s="1">
        <v>15</v>
      </c>
      <c r="I5" s="1">
        <v>1</v>
      </c>
      <c r="J5" s="1">
        <v>1</v>
      </c>
      <c r="K5" s="1">
        <v>76</v>
      </c>
    </row>
    <row r="6" spans="1:11" x14ac:dyDescent="0.35">
      <c r="A6" s="1" t="s">
        <v>282</v>
      </c>
      <c r="B6" s="1" t="s">
        <v>278</v>
      </c>
      <c r="C6" s="1">
        <v>26</v>
      </c>
      <c r="D6" s="1">
        <v>23</v>
      </c>
      <c r="E6" s="1">
        <v>0</v>
      </c>
      <c r="F6" s="1">
        <v>1</v>
      </c>
      <c r="G6" s="1">
        <v>0</v>
      </c>
      <c r="H6" s="1">
        <v>7</v>
      </c>
      <c r="I6" s="1">
        <v>0</v>
      </c>
      <c r="J6" s="1">
        <v>0</v>
      </c>
      <c r="K6" s="1">
        <v>57</v>
      </c>
    </row>
    <row r="7" spans="1:11" x14ac:dyDescent="0.35">
      <c r="A7" s="1" t="s">
        <v>102</v>
      </c>
      <c r="B7" s="1" t="s">
        <v>278</v>
      </c>
      <c r="C7" s="1">
        <v>21</v>
      </c>
      <c r="D7" s="1">
        <v>16</v>
      </c>
      <c r="E7" s="1">
        <v>0</v>
      </c>
      <c r="F7" s="1">
        <v>2</v>
      </c>
      <c r="G7" s="1">
        <v>2</v>
      </c>
      <c r="H7" s="1">
        <v>11</v>
      </c>
      <c r="I7" s="1">
        <v>0</v>
      </c>
      <c r="J7" s="1">
        <v>0</v>
      </c>
      <c r="K7" s="1">
        <v>52</v>
      </c>
    </row>
    <row r="8" spans="1:11" x14ac:dyDescent="0.35">
      <c r="A8" s="1" t="s">
        <v>283</v>
      </c>
      <c r="B8" s="1" t="s">
        <v>1294</v>
      </c>
      <c r="C8" s="1">
        <v>13</v>
      </c>
      <c r="D8" s="1">
        <v>12</v>
      </c>
      <c r="E8" s="1">
        <v>0</v>
      </c>
      <c r="F8" s="1">
        <v>0</v>
      </c>
      <c r="G8" s="1">
        <v>0</v>
      </c>
      <c r="H8" s="1">
        <v>6</v>
      </c>
      <c r="I8" s="1">
        <v>0</v>
      </c>
      <c r="J8" s="1">
        <v>0</v>
      </c>
      <c r="K8" s="1">
        <v>31</v>
      </c>
    </row>
    <row r="9" spans="1:11" x14ac:dyDescent="0.35">
      <c r="A9" s="1" t="s">
        <v>284</v>
      </c>
      <c r="B9" s="1" t="s">
        <v>1294</v>
      </c>
      <c r="C9" s="1">
        <v>37</v>
      </c>
      <c r="D9" s="1">
        <v>15</v>
      </c>
      <c r="E9" s="1">
        <v>1</v>
      </c>
      <c r="F9" s="1">
        <v>0</v>
      </c>
      <c r="G9" s="1">
        <v>0</v>
      </c>
      <c r="H9" s="1">
        <v>5</v>
      </c>
      <c r="I9" s="1">
        <v>0</v>
      </c>
      <c r="J9" s="1">
        <v>0</v>
      </c>
      <c r="K9" s="1">
        <v>58</v>
      </c>
    </row>
    <row r="10" spans="1:11" x14ac:dyDescent="0.35">
      <c r="A10" s="1" t="s">
        <v>61</v>
      </c>
      <c r="B10" s="1" t="s">
        <v>1294</v>
      </c>
      <c r="C10" s="1">
        <v>34</v>
      </c>
      <c r="D10" s="1">
        <v>13</v>
      </c>
      <c r="E10" s="1">
        <v>0</v>
      </c>
      <c r="F10" s="1">
        <v>0</v>
      </c>
      <c r="G10" s="1">
        <v>1</v>
      </c>
      <c r="H10" s="1">
        <v>10</v>
      </c>
      <c r="I10" s="1">
        <v>0</v>
      </c>
      <c r="J10" s="1">
        <v>0</v>
      </c>
      <c r="K10" s="1">
        <v>58</v>
      </c>
    </row>
    <row r="11" spans="1:11" x14ac:dyDescent="0.35">
      <c r="A11" s="1" t="s">
        <v>67</v>
      </c>
      <c r="B11" s="1" t="s">
        <v>1294</v>
      </c>
      <c r="C11" s="1">
        <v>21</v>
      </c>
      <c r="D11" s="1">
        <v>13</v>
      </c>
      <c r="E11" s="1">
        <v>0</v>
      </c>
      <c r="F11" s="1">
        <v>1</v>
      </c>
      <c r="G11" s="1">
        <v>0</v>
      </c>
      <c r="H11" s="1">
        <v>3</v>
      </c>
      <c r="I11" s="1">
        <v>0</v>
      </c>
      <c r="J11" s="1">
        <v>0</v>
      </c>
      <c r="K11" s="1">
        <v>38</v>
      </c>
    </row>
    <row r="12" spans="1:11" x14ac:dyDescent="0.35">
      <c r="A12" s="1" t="s">
        <v>74</v>
      </c>
      <c r="B12" s="1" t="s">
        <v>1294</v>
      </c>
      <c r="C12" s="1">
        <v>25</v>
      </c>
      <c r="D12" s="1">
        <v>10</v>
      </c>
      <c r="E12" s="1">
        <v>0</v>
      </c>
      <c r="F12" s="1">
        <v>2</v>
      </c>
      <c r="G12" s="1">
        <v>1</v>
      </c>
      <c r="H12" s="1">
        <v>4</v>
      </c>
      <c r="I12" s="1">
        <v>0</v>
      </c>
      <c r="J12" s="1">
        <v>0</v>
      </c>
      <c r="K12" s="1">
        <v>42</v>
      </c>
    </row>
    <row r="13" spans="1:11" x14ac:dyDescent="0.35">
      <c r="A13" s="1" t="s">
        <v>76</v>
      </c>
      <c r="B13" s="1" t="s">
        <v>1294</v>
      </c>
      <c r="C13" s="1">
        <v>15</v>
      </c>
      <c r="D13" s="1">
        <v>8</v>
      </c>
      <c r="E13" s="1">
        <v>0</v>
      </c>
      <c r="F13" s="1">
        <v>2</v>
      </c>
      <c r="G13" s="1">
        <v>2</v>
      </c>
      <c r="H13" s="1">
        <v>1</v>
      </c>
      <c r="I13" s="1">
        <v>0</v>
      </c>
      <c r="J13" s="1">
        <v>0</v>
      </c>
      <c r="K13" s="1">
        <v>28</v>
      </c>
    </row>
    <row r="14" spans="1:11" x14ac:dyDescent="0.35">
      <c r="A14" s="1" t="s">
        <v>83</v>
      </c>
      <c r="B14" s="1" t="s">
        <v>1294</v>
      </c>
      <c r="C14" s="1">
        <v>21</v>
      </c>
      <c r="D14" s="1">
        <v>15</v>
      </c>
      <c r="E14" s="1">
        <v>0</v>
      </c>
      <c r="F14" s="1">
        <v>3</v>
      </c>
      <c r="G14" s="1">
        <v>0</v>
      </c>
      <c r="H14" s="1">
        <v>7</v>
      </c>
      <c r="I14" s="1">
        <v>0</v>
      </c>
      <c r="J14" s="1">
        <v>0</v>
      </c>
      <c r="K14" s="1">
        <v>46</v>
      </c>
    </row>
    <row r="15" spans="1:11" x14ac:dyDescent="0.35">
      <c r="A15" s="1" t="s">
        <v>84</v>
      </c>
      <c r="B15" s="1" t="s">
        <v>1294</v>
      </c>
      <c r="C15" s="1">
        <v>16</v>
      </c>
      <c r="D15" s="1">
        <v>17</v>
      </c>
      <c r="E15" s="1">
        <v>0</v>
      </c>
      <c r="F15" s="1">
        <v>2</v>
      </c>
      <c r="G15" s="1">
        <v>0</v>
      </c>
      <c r="H15" s="1">
        <v>3</v>
      </c>
      <c r="I15" s="1">
        <v>0</v>
      </c>
      <c r="J15" s="1">
        <v>0</v>
      </c>
      <c r="K15" s="1">
        <v>38</v>
      </c>
    </row>
    <row r="16" spans="1:11" x14ac:dyDescent="0.35">
      <c r="A16" s="1" t="s">
        <v>86</v>
      </c>
      <c r="B16" s="1" t="s">
        <v>1294</v>
      </c>
      <c r="C16" s="1">
        <v>26</v>
      </c>
      <c r="D16" s="1">
        <v>14</v>
      </c>
      <c r="E16" s="1">
        <v>0</v>
      </c>
      <c r="F16" s="1">
        <v>0</v>
      </c>
      <c r="G16" s="1">
        <v>0</v>
      </c>
      <c r="H16" s="1">
        <v>3</v>
      </c>
      <c r="I16" s="1">
        <v>0</v>
      </c>
      <c r="J16" s="1">
        <v>0</v>
      </c>
      <c r="K16" s="1">
        <v>43</v>
      </c>
    </row>
    <row r="17" spans="1:11" x14ac:dyDescent="0.35">
      <c r="A17" s="1" t="s">
        <v>92</v>
      </c>
      <c r="B17" s="1" t="s">
        <v>1294</v>
      </c>
      <c r="C17" s="1">
        <v>4</v>
      </c>
      <c r="D17" s="1">
        <v>27</v>
      </c>
      <c r="E17" s="1">
        <v>0</v>
      </c>
      <c r="F17" s="1">
        <v>0</v>
      </c>
      <c r="G17" s="1">
        <v>0</v>
      </c>
      <c r="H17" s="1">
        <v>4</v>
      </c>
      <c r="I17" s="1">
        <v>0</v>
      </c>
      <c r="J17" s="1">
        <v>0</v>
      </c>
      <c r="K17" s="1">
        <v>35</v>
      </c>
    </row>
    <row r="18" spans="1:11" x14ac:dyDescent="0.35">
      <c r="A18" s="1" t="s">
        <v>94</v>
      </c>
      <c r="B18" s="1" t="s">
        <v>1294</v>
      </c>
      <c r="C18" s="1">
        <v>27</v>
      </c>
      <c r="D18" s="1">
        <v>26</v>
      </c>
      <c r="E18" s="1">
        <v>0</v>
      </c>
      <c r="F18" s="1">
        <v>1</v>
      </c>
      <c r="G18" s="1">
        <v>0</v>
      </c>
      <c r="H18" s="1">
        <v>13</v>
      </c>
      <c r="I18" s="1">
        <v>0</v>
      </c>
      <c r="J18" s="1">
        <v>0</v>
      </c>
      <c r="K18" s="1">
        <v>67</v>
      </c>
    </row>
    <row r="19" spans="1:11" x14ac:dyDescent="0.35">
      <c r="A19" s="1" t="s">
        <v>96</v>
      </c>
      <c r="B19" s="1" t="s">
        <v>1294</v>
      </c>
      <c r="C19" s="1">
        <v>16</v>
      </c>
      <c r="D19" s="1">
        <v>13</v>
      </c>
      <c r="E19" s="1">
        <v>0</v>
      </c>
      <c r="F19" s="1">
        <v>1</v>
      </c>
      <c r="G19" s="1">
        <v>0</v>
      </c>
      <c r="H19" s="1">
        <v>6</v>
      </c>
      <c r="I19" s="1">
        <v>0</v>
      </c>
      <c r="J19" s="1">
        <v>0</v>
      </c>
      <c r="K19" s="1">
        <v>36</v>
      </c>
    </row>
    <row r="20" spans="1:11" x14ac:dyDescent="0.35">
      <c r="A20" s="1" t="s">
        <v>100</v>
      </c>
      <c r="B20" s="1" t="s">
        <v>1294</v>
      </c>
      <c r="C20" s="1">
        <v>12</v>
      </c>
      <c r="D20" s="1">
        <v>19</v>
      </c>
      <c r="E20" s="1">
        <v>0</v>
      </c>
      <c r="F20" s="1">
        <v>4</v>
      </c>
      <c r="G20" s="1">
        <v>1</v>
      </c>
      <c r="H20" s="1">
        <v>7</v>
      </c>
      <c r="I20" s="1">
        <v>0</v>
      </c>
      <c r="J20" s="1">
        <v>0</v>
      </c>
      <c r="K20" s="1">
        <v>43</v>
      </c>
    </row>
    <row r="22" spans="1:11" ht="39" x14ac:dyDescent="0.35">
      <c r="C22" s="47" t="s">
        <v>285</v>
      </c>
    </row>
  </sheetData>
  <sortState xmlns:xlrd2="http://schemas.microsoft.com/office/spreadsheetml/2017/richdata2" ref="A2:K20">
    <sortCondition ref="B2:B2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354ED-9BF6-497E-A1BF-F351C009EA2A}">
  <dimension ref="A1:N22"/>
  <sheetViews>
    <sheetView workbookViewId="0">
      <selection activeCell="C6" sqref="C6"/>
    </sheetView>
  </sheetViews>
  <sheetFormatPr defaultRowHeight="15.5" x14ac:dyDescent="0.35"/>
  <cols>
    <col min="1" max="1" width="14.08203125" customWidth="1"/>
    <col min="2" max="2" width="18.25" customWidth="1"/>
    <col min="3" max="3" width="11.75" customWidth="1"/>
    <col min="4" max="4" width="12.58203125" customWidth="1"/>
    <col min="5" max="5" width="13.5" customWidth="1"/>
    <col min="6" max="6" width="12.25" customWidth="1"/>
    <col min="7" max="7" width="11.83203125" customWidth="1"/>
    <col min="8" max="8" width="11.5" customWidth="1"/>
    <col min="9" max="9" width="15.58203125" customWidth="1"/>
    <col min="10" max="10" width="14.58203125" customWidth="1"/>
    <col min="11" max="11" width="12.75" customWidth="1"/>
    <col min="12" max="12" width="14" customWidth="1"/>
    <col min="13" max="13" width="16.25" customWidth="1"/>
  </cols>
  <sheetData>
    <row r="1" spans="1:14" x14ac:dyDescent="0.35">
      <c r="A1" s="1" t="s">
        <v>29</v>
      </c>
      <c r="B1" s="1" t="s">
        <v>111</v>
      </c>
      <c r="C1" s="1" t="s">
        <v>270</v>
      </c>
      <c r="D1" s="1" t="s">
        <v>271</v>
      </c>
      <c r="E1" s="1" t="s">
        <v>286</v>
      </c>
      <c r="F1" s="1" t="s">
        <v>272</v>
      </c>
      <c r="G1" s="1" t="s">
        <v>287</v>
      </c>
      <c r="H1" s="1" t="s">
        <v>288</v>
      </c>
      <c r="I1" s="1" t="s">
        <v>273</v>
      </c>
      <c r="J1" s="1" t="s">
        <v>289</v>
      </c>
      <c r="K1" s="1" t="s">
        <v>274</v>
      </c>
      <c r="L1" s="1" t="s">
        <v>275</v>
      </c>
      <c r="M1" s="1" t="s">
        <v>290</v>
      </c>
      <c r="N1" s="1" t="s">
        <v>382</v>
      </c>
    </row>
    <row r="2" spans="1:14" x14ac:dyDescent="0.35">
      <c r="A2" s="1" t="s">
        <v>277</v>
      </c>
      <c r="B2" s="1" t="s">
        <v>278</v>
      </c>
      <c r="C2" s="1">
        <v>3</v>
      </c>
      <c r="D2" s="1">
        <v>0</v>
      </c>
      <c r="E2" s="1">
        <v>2</v>
      </c>
      <c r="F2" s="1">
        <v>3</v>
      </c>
      <c r="G2" s="1">
        <v>0</v>
      </c>
      <c r="H2" s="1">
        <v>1</v>
      </c>
      <c r="I2" s="1">
        <v>0</v>
      </c>
      <c r="J2" s="1">
        <v>4</v>
      </c>
      <c r="K2" s="1">
        <v>0</v>
      </c>
      <c r="L2" s="1">
        <v>0</v>
      </c>
      <c r="M2" s="1">
        <v>0</v>
      </c>
      <c r="N2" s="1">
        <v>13</v>
      </c>
    </row>
    <row r="3" spans="1:14" x14ac:dyDescent="0.35">
      <c r="A3" s="1" t="s">
        <v>279</v>
      </c>
      <c r="B3" s="1" t="s">
        <v>278</v>
      </c>
      <c r="C3" s="1">
        <v>2</v>
      </c>
      <c r="D3" s="1">
        <v>0</v>
      </c>
      <c r="E3" s="1">
        <v>1</v>
      </c>
      <c r="F3" s="1">
        <v>1</v>
      </c>
      <c r="G3" s="1">
        <v>0</v>
      </c>
      <c r="H3" s="1">
        <v>3</v>
      </c>
      <c r="I3" s="1">
        <v>0</v>
      </c>
      <c r="J3" s="1">
        <v>0</v>
      </c>
      <c r="K3" s="1">
        <v>0</v>
      </c>
      <c r="L3" s="1">
        <v>0</v>
      </c>
      <c r="M3" s="1">
        <v>3</v>
      </c>
      <c r="N3" s="1">
        <v>10</v>
      </c>
    </row>
    <row r="4" spans="1:14" x14ac:dyDescent="0.35">
      <c r="A4" s="1" t="s">
        <v>280</v>
      </c>
      <c r="B4" s="1" t="s">
        <v>278</v>
      </c>
      <c r="C4" s="1">
        <v>1</v>
      </c>
      <c r="D4" s="1">
        <v>1</v>
      </c>
      <c r="E4" s="1">
        <v>0</v>
      </c>
      <c r="F4" s="1">
        <v>0</v>
      </c>
      <c r="G4" s="1">
        <v>0</v>
      </c>
      <c r="H4" s="1">
        <v>2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4</v>
      </c>
    </row>
    <row r="5" spans="1:14" x14ac:dyDescent="0.35">
      <c r="A5" s="1" t="s">
        <v>281</v>
      </c>
      <c r="B5" s="1" t="s">
        <v>278</v>
      </c>
      <c r="C5" s="1">
        <v>1</v>
      </c>
      <c r="D5" s="1">
        <v>0</v>
      </c>
      <c r="E5" s="1">
        <v>0</v>
      </c>
      <c r="F5" s="1">
        <v>2</v>
      </c>
      <c r="G5" s="1">
        <v>0</v>
      </c>
      <c r="H5" s="1">
        <v>1</v>
      </c>
      <c r="I5" s="1">
        <v>0</v>
      </c>
      <c r="J5" s="1">
        <v>0</v>
      </c>
      <c r="K5" s="1">
        <v>0</v>
      </c>
      <c r="L5" s="1">
        <v>0</v>
      </c>
      <c r="M5" s="1">
        <v>1</v>
      </c>
      <c r="N5" s="1">
        <v>5</v>
      </c>
    </row>
    <row r="6" spans="1:14" x14ac:dyDescent="0.35">
      <c r="A6" s="1" t="s">
        <v>282</v>
      </c>
      <c r="B6" s="1" t="s">
        <v>278</v>
      </c>
      <c r="C6" s="1">
        <v>1</v>
      </c>
      <c r="D6" s="1">
        <v>0</v>
      </c>
      <c r="E6" s="1">
        <v>0</v>
      </c>
      <c r="F6" s="1">
        <v>4</v>
      </c>
      <c r="G6" s="1">
        <v>0</v>
      </c>
      <c r="H6" s="1">
        <v>4</v>
      </c>
      <c r="I6" s="1">
        <v>0</v>
      </c>
      <c r="J6" s="1">
        <v>0</v>
      </c>
      <c r="K6" s="1">
        <v>0</v>
      </c>
      <c r="L6" s="1">
        <v>0</v>
      </c>
      <c r="M6" s="1">
        <v>3</v>
      </c>
      <c r="N6" s="1">
        <v>12</v>
      </c>
    </row>
    <row r="7" spans="1:14" x14ac:dyDescent="0.35">
      <c r="A7" s="1" t="s">
        <v>102</v>
      </c>
      <c r="B7" s="1" t="s">
        <v>278</v>
      </c>
      <c r="C7" s="1">
        <v>4</v>
      </c>
      <c r="D7" s="1">
        <v>0</v>
      </c>
      <c r="E7" s="1">
        <v>6</v>
      </c>
      <c r="F7" s="1">
        <v>3</v>
      </c>
      <c r="G7" s="1">
        <v>1</v>
      </c>
      <c r="H7" s="1">
        <v>3</v>
      </c>
      <c r="I7" s="1">
        <v>1</v>
      </c>
      <c r="J7" s="1">
        <v>0</v>
      </c>
      <c r="K7" s="1">
        <v>0</v>
      </c>
      <c r="L7" s="1">
        <v>0</v>
      </c>
      <c r="M7" s="1">
        <v>0</v>
      </c>
      <c r="N7" s="1">
        <v>18</v>
      </c>
    </row>
    <row r="8" spans="1:14" x14ac:dyDescent="0.35">
      <c r="A8" s="1" t="s">
        <v>283</v>
      </c>
      <c r="B8" s="1" t="s">
        <v>1294</v>
      </c>
      <c r="C8" s="1">
        <v>1</v>
      </c>
      <c r="D8" s="1">
        <v>0</v>
      </c>
      <c r="E8" s="1">
        <v>2</v>
      </c>
      <c r="F8" s="1">
        <v>4</v>
      </c>
      <c r="G8" s="1">
        <v>0</v>
      </c>
      <c r="H8" s="1">
        <v>1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8</v>
      </c>
    </row>
    <row r="9" spans="1:14" x14ac:dyDescent="0.35">
      <c r="A9" s="1" t="s">
        <v>284</v>
      </c>
      <c r="B9" s="1" t="s">
        <v>1294</v>
      </c>
      <c r="C9" s="1">
        <v>1</v>
      </c>
      <c r="D9" s="1">
        <v>0</v>
      </c>
      <c r="E9" s="1">
        <v>0</v>
      </c>
      <c r="F9" s="1">
        <v>2</v>
      </c>
      <c r="G9" s="1">
        <v>0</v>
      </c>
      <c r="H9" s="1">
        <v>7</v>
      </c>
      <c r="I9" s="1">
        <v>0</v>
      </c>
      <c r="J9" s="1">
        <v>0</v>
      </c>
      <c r="K9" s="1">
        <v>0</v>
      </c>
      <c r="L9" s="1">
        <v>0</v>
      </c>
      <c r="M9" s="1">
        <v>2</v>
      </c>
      <c r="N9" s="1">
        <v>12</v>
      </c>
    </row>
    <row r="10" spans="1:14" x14ac:dyDescent="0.35">
      <c r="A10" s="1" t="s">
        <v>67</v>
      </c>
      <c r="B10" s="1" t="s">
        <v>1294</v>
      </c>
      <c r="C10" s="1">
        <v>2</v>
      </c>
      <c r="D10" s="1">
        <v>0</v>
      </c>
      <c r="E10" s="1">
        <v>1</v>
      </c>
      <c r="F10" s="1">
        <v>6</v>
      </c>
      <c r="G10" s="1">
        <v>1</v>
      </c>
      <c r="H10" s="1">
        <v>4</v>
      </c>
      <c r="I10" s="1">
        <v>1</v>
      </c>
      <c r="J10" s="1">
        <v>0</v>
      </c>
      <c r="K10" s="1">
        <v>1</v>
      </c>
      <c r="L10" s="1">
        <v>0</v>
      </c>
      <c r="M10" s="1">
        <v>6</v>
      </c>
      <c r="N10" s="1">
        <v>22</v>
      </c>
    </row>
    <row r="11" spans="1:14" x14ac:dyDescent="0.35">
      <c r="A11" s="1" t="s">
        <v>74</v>
      </c>
      <c r="B11" s="1" t="s">
        <v>1294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v>5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6</v>
      </c>
    </row>
    <row r="12" spans="1:14" x14ac:dyDescent="0.35">
      <c r="A12" s="1" t="s">
        <v>83</v>
      </c>
      <c r="B12" s="1" t="s">
        <v>1294</v>
      </c>
      <c r="C12" s="1">
        <v>1</v>
      </c>
      <c r="D12" s="1">
        <v>2</v>
      </c>
      <c r="E12" s="1">
        <v>0</v>
      </c>
      <c r="F12" s="1">
        <v>4</v>
      </c>
      <c r="G12" s="1">
        <v>1</v>
      </c>
      <c r="H12" s="1">
        <v>4</v>
      </c>
      <c r="I12" s="1">
        <v>0</v>
      </c>
      <c r="J12" s="1">
        <v>0</v>
      </c>
      <c r="K12" s="1">
        <v>0</v>
      </c>
      <c r="L12" s="1">
        <v>1</v>
      </c>
      <c r="M12" s="1">
        <v>2</v>
      </c>
      <c r="N12" s="1">
        <v>15</v>
      </c>
    </row>
    <row r="13" spans="1:14" x14ac:dyDescent="0.35">
      <c r="A13" s="1" t="s">
        <v>84</v>
      </c>
      <c r="B13" s="1" t="s">
        <v>1294</v>
      </c>
      <c r="C13" s="1">
        <v>0</v>
      </c>
      <c r="D13" s="1">
        <v>0</v>
      </c>
      <c r="E13" s="1">
        <v>1</v>
      </c>
      <c r="F13" s="1">
        <v>3</v>
      </c>
      <c r="G13" s="1">
        <v>1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1</v>
      </c>
      <c r="N13" s="1">
        <v>6</v>
      </c>
    </row>
    <row r="14" spans="1:14" x14ac:dyDescent="0.35">
      <c r="A14" s="1" t="s">
        <v>86</v>
      </c>
      <c r="B14" s="1" t="s">
        <v>1294</v>
      </c>
      <c r="C14" s="1">
        <v>2</v>
      </c>
      <c r="D14" s="1">
        <v>0</v>
      </c>
      <c r="E14" s="1">
        <v>0</v>
      </c>
      <c r="F14" s="1">
        <v>1</v>
      </c>
      <c r="G14" s="1">
        <v>0</v>
      </c>
      <c r="H14" s="1">
        <v>4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7</v>
      </c>
    </row>
    <row r="15" spans="1:14" x14ac:dyDescent="0.35">
      <c r="A15" s="1" t="s">
        <v>92</v>
      </c>
      <c r="B15" s="1" t="s">
        <v>1294</v>
      </c>
      <c r="C15" s="1">
        <v>1</v>
      </c>
      <c r="D15" s="1">
        <v>0</v>
      </c>
      <c r="E15" s="1">
        <v>0</v>
      </c>
      <c r="F15" s="1">
        <v>4</v>
      </c>
      <c r="G15" s="1">
        <v>0</v>
      </c>
      <c r="H15" s="1">
        <v>6</v>
      </c>
      <c r="I15" s="1">
        <v>0</v>
      </c>
      <c r="J15" s="1">
        <v>0</v>
      </c>
      <c r="K15" s="1">
        <v>0</v>
      </c>
      <c r="L15" s="1">
        <v>0</v>
      </c>
      <c r="M15" s="1">
        <v>1</v>
      </c>
      <c r="N15" s="1">
        <v>12</v>
      </c>
    </row>
    <row r="16" spans="1:14" x14ac:dyDescent="0.35">
      <c r="A16" s="1" t="s">
        <v>94</v>
      </c>
      <c r="B16" s="1" t="s">
        <v>1294</v>
      </c>
      <c r="C16" s="1">
        <v>4</v>
      </c>
      <c r="D16" s="1">
        <v>0</v>
      </c>
      <c r="E16" s="1">
        <v>1</v>
      </c>
      <c r="F16" s="1">
        <v>3</v>
      </c>
      <c r="G16" s="1">
        <v>0</v>
      </c>
      <c r="H16" s="1">
        <v>1</v>
      </c>
      <c r="I16" s="1">
        <v>0</v>
      </c>
      <c r="J16" s="1">
        <v>0</v>
      </c>
      <c r="K16" s="1">
        <v>0</v>
      </c>
      <c r="L16" s="1">
        <v>0</v>
      </c>
      <c r="M16" s="1">
        <v>1</v>
      </c>
      <c r="N16" s="1">
        <v>10</v>
      </c>
    </row>
    <row r="17" spans="1:14" x14ac:dyDescent="0.35">
      <c r="A17" s="1" t="s">
        <v>96</v>
      </c>
      <c r="B17" s="1" t="s">
        <v>1294</v>
      </c>
      <c r="C17" s="1">
        <v>4</v>
      </c>
      <c r="D17" s="1">
        <v>0</v>
      </c>
      <c r="E17" s="1">
        <v>2</v>
      </c>
      <c r="F17" s="1">
        <v>1</v>
      </c>
      <c r="G17" s="1">
        <v>0</v>
      </c>
      <c r="H17" s="1">
        <v>7</v>
      </c>
      <c r="I17" s="1">
        <v>0</v>
      </c>
      <c r="J17" s="1">
        <v>0</v>
      </c>
      <c r="K17" s="1">
        <v>0</v>
      </c>
      <c r="L17" s="1">
        <v>0</v>
      </c>
      <c r="M17" s="1">
        <v>2</v>
      </c>
      <c r="N17" s="1">
        <v>16</v>
      </c>
    </row>
    <row r="18" spans="1:14" x14ac:dyDescent="0.35">
      <c r="A18" s="1" t="s">
        <v>100</v>
      </c>
      <c r="B18" s="1" t="s">
        <v>1294</v>
      </c>
      <c r="C18" s="1">
        <v>4</v>
      </c>
      <c r="D18" s="1">
        <v>0</v>
      </c>
      <c r="E18" s="1">
        <v>2</v>
      </c>
      <c r="F18" s="1">
        <v>8</v>
      </c>
      <c r="G18" s="1">
        <v>0</v>
      </c>
      <c r="H18" s="1">
        <v>3</v>
      </c>
      <c r="I18" s="1">
        <v>0</v>
      </c>
      <c r="J18" s="1">
        <v>0</v>
      </c>
      <c r="K18" s="1">
        <v>1</v>
      </c>
      <c r="L18" s="1">
        <v>1</v>
      </c>
      <c r="M18" s="1">
        <v>9</v>
      </c>
      <c r="N18" s="1">
        <v>28</v>
      </c>
    </row>
    <row r="19" spans="1:14" x14ac:dyDescent="0.35">
      <c r="A19" s="1" t="s">
        <v>61</v>
      </c>
      <c r="B19" s="1" t="s">
        <v>1294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35">
      <c r="A20" s="1" t="s">
        <v>76</v>
      </c>
      <c r="B20" s="1" t="s">
        <v>1294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2" spans="1:14" ht="65" x14ac:dyDescent="0.35">
      <c r="C22" s="47" t="s">
        <v>285</v>
      </c>
    </row>
  </sheetData>
  <sortState xmlns:xlrd2="http://schemas.microsoft.com/office/spreadsheetml/2017/richdata2" ref="A2:N20">
    <sortCondition ref="B2:B2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EAAC8-6190-4766-A94F-68D56A509B66}">
  <dimension ref="A1:L5"/>
  <sheetViews>
    <sheetView workbookViewId="0">
      <selection activeCell="D23" sqref="D23"/>
    </sheetView>
  </sheetViews>
  <sheetFormatPr defaultRowHeight="15.5" x14ac:dyDescent="0.35"/>
  <cols>
    <col min="1" max="1" width="8.58203125" bestFit="1" customWidth="1"/>
    <col min="2" max="2" width="18.08203125" customWidth="1"/>
    <col min="3" max="3" width="27.83203125" bestFit="1" customWidth="1"/>
    <col min="4" max="4" width="25.75" bestFit="1" customWidth="1"/>
    <col min="5" max="5" width="29.08203125" bestFit="1" customWidth="1"/>
    <col min="6" max="6" width="13.25" customWidth="1"/>
    <col min="7" max="7" width="13.58203125" customWidth="1"/>
    <col min="12" max="12" width="10.6640625" customWidth="1"/>
  </cols>
  <sheetData>
    <row r="1" spans="1:12" ht="52" x14ac:dyDescent="0.35">
      <c r="A1" s="1" t="s">
        <v>30</v>
      </c>
      <c r="B1" s="1" t="s">
        <v>1</v>
      </c>
      <c r="C1" s="3" t="s">
        <v>31</v>
      </c>
      <c r="D1" s="3" t="s">
        <v>32</v>
      </c>
      <c r="E1" s="2" t="s">
        <v>33</v>
      </c>
      <c r="F1" s="1" t="s">
        <v>34</v>
      </c>
      <c r="G1" s="1" t="s">
        <v>35</v>
      </c>
      <c r="H1" s="3" t="s">
        <v>36</v>
      </c>
      <c r="I1" s="3" t="s">
        <v>48</v>
      </c>
      <c r="J1" s="3" t="s">
        <v>1308</v>
      </c>
      <c r="K1" s="3" t="s">
        <v>24</v>
      </c>
      <c r="L1" s="3" t="s">
        <v>1309</v>
      </c>
    </row>
    <row r="2" spans="1:12" x14ac:dyDescent="0.35">
      <c r="A2" s="3" t="s">
        <v>37</v>
      </c>
      <c r="B2" s="1" t="s">
        <v>25</v>
      </c>
      <c r="C2" s="4">
        <v>1</v>
      </c>
      <c r="D2" s="3" t="s">
        <v>38</v>
      </c>
      <c r="E2" s="3">
        <v>4726</v>
      </c>
      <c r="F2" s="2" t="s">
        <v>39</v>
      </c>
      <c r="G2" s="5" t="s">
        <v>40</v>
      </c>
      <c r="H2" s="3" t="s">
        <v>49</v>
      </c>
      <c r="I2" s="3" t="s">
        <v>50</v>
      </c>
      <c r="J2" s="3">
        <v>2.5975881346822386E-2</v>
      </c>
      <c r="K2" s="3">
        <v>31.63533834586466</v>
      </c>
      <c r="L2" s="3">
        <v>8.21103320054041E-4</v>
      </c>
    </row>
    <row r="3" spans="1:12" x14ac:dyDescent="0.35">
      <c r="A3" s="3" t="s">
        <v>37</v>
      </c>
      <c r="B3" s="1" t="s">
        <v>26</v>
      </c>
      <c r="C3" s="4">
        <v>2</v>
      </c>
      <c r="D3" s="3" t="s">
        <v>41</v>
      </c>
      <c r="E3" s="3">
        <v>4726</v>
      </c>
      <c r="F3" s="5" t="s">
        <v>42</v>
      </c>
      <c r="G3" s="5" t="s">
        <v>43</v>
      </c>
      <c r="H3" s="3" t="s">
        <v>51</v>
      </c>
      <c r="I3" s="3" t="s">
        <v>52</v>
      </c>
      <c r="J3" s="3">
        <v>1.0612397856789243E-2</v>
      </c>
      <c r="K3" s="3">
        <v>27.800751879699245</v>
      </c>
      <c r="L3" s="3">
        <v>3.8173060580202014E-4</v>
      </c>
    </row>
    <row r="4" spans="1:12" x14ac:dyDescent="0.35">
      <c r="A4" s="3" t="s">
        <v>37</v>
      </c>
      <c r="B4" s="1" t="s">
        <v>27</v>
      </c>
      <c r="C4" s="4">
        <v>3</v>
      </c>
      <c r="D4" s="3" t="s">
        <v>41</v>
      </c>
      <c r="E4" s="3">
        <v>4727</v>
      </c>
      <c r="F4" s="2" t="s">
        <v>44</v>
      </c>
      <c r="G4" s="5" t="s">
        <v>45</v>
      </c>
      <c r="H4" s="3" t="s">
        <v>53</v>
      </c>
      <c r="I4" s="3" t="s">
        <v>54</v>
      </c>
      <c r="J4" s="3">
        <v>1.3951069253715441E-2</v>
      </c>
      <c r="K4" s="3">
        <v>77.0112781954887</v>
      </c>
      <c r="L4" s="3">
        <v>1.8115618362159181E-4</v>
      </c>
    </row>
    <row r="5" spans="1:12" x14ac:dyDescent="0.35">
      <c r="A5" s="3" t="s">
        <v>37</v>
      </c>
      <c r="B5" s="1" t="s">
        <v>28</v>
      </c>
      <c r="C5" s="4">
        <v>4</v>
      </c>
      <c r="D5" s="3" t="s">
        <v>38</v>
      </c>
      <c r="E5" s="3">
        <v>4727</v>
      </c>
      <c r="F5" s="5" t="s">
        <v>46</v>
      </c>
      <c r="G5" s="5" t="s">
        <v>47</v>
      </c>
      <c r="H5" s="3" t="s">
        <v>55</v>
      </c>
      <c r="I5" s="3" t="s">
        <v>56</v>
      </c>
      <c r="J5" s="3">
        <v>3.7736591641864076E-2</v>
      </c>
      <c r="K5" s="3">
        <v>153.70300751879699</v>
      </c>
      <c r="L5" s="3">
        <v>2.4551628657786093E-4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D30A7-2B30-4EFB-B95D-0FE9A5071BEB}">
  <dimension ref="A1:K30"/>
  <sheetViews>
    <sheetView workbookViewId="0">
      <selection activeCell="F31" sqref="F31"/>
    </sheetView>
  </sheetViews>
  <sheetFormatPr defaultRowHeight="15.5" x14ac:dyDescent="0.35"/>
  <cols>
    <col min="1" max="1" width="12.08203125" customWidth="1"/>
    <col min="2" max="2" width="21.08203125" customWidth="1"/>
    <col min="3" max="3" width="11.75" customWidth="1"/>
    <col min="4" max="4" width="16.5" customWidth="1"/>
    <col min="5" max="5" width="11.75" customWidth="1"/>
    <col min="6" max="6" width="14.5" bestFit="1" customWidth="1"/>
    <col min="7" max="7" width="13.5" customWidth="1"/>
    <col min="8" max="8" width="28.5" bestFit="1" customWidth="1"/>
    <col min="9" max="9" width="22.75" bestFit="1" customWidth="1"/>
    <col min="10" max="10" width="32.75" bestFit="1" customWidth="1"/>
    <col min="11" max="11" width="18" bestFit="1" customWidth="1"/>
  </cols>
  <sheetData>
    <row r="1" spans="1:11" ht="15.75" customHeight="1" x14ac:dyDescent="0.35">
      <c r="A1" s="1" t="s">
        <v>126</v>
      </c>
      <c r="B1" s="45" t="s">
        <v>0</v>
      </c>
      <c r="C1" s="45" t="s">
        <v>160</v>
      </c>
      <c r="D1" s="1" t="s">
        <v>123</v>
      </c>
      <c r="E1" s="1" t="s">
        <v>124</v>
      </c>
      <c r="F1" s="1" t="s">
        <v>390</v>
      </c>
      <c r="G1" s="1" t="s">
        <v>125</v>
      </c>
      <c r="H1" s="1" t="s">
        <v>294</v>
      </c>
      <c r="I1" s="1" t="s">
        <v>292</v>
      </c>
      <c r="J1" s="1" t="s">
        <v>293</v>
      </c>
      <c r="K1" s="1" t="s">
        <v>291</v>
      </c>
    </row>
    <row r="2" spans="1:11" x14ac:dyDescent="0.35">
      <c r="A2" s="1" t="s">
        <v>159</v>
      </c>
      <c r="B2" s="1" t="s">
        <v>163</v>
      </c>
      <c r="C2" s="1" t="s">
        <v>161</v>
      </c>
      <c r="D2" s="1" t="s">
        <v>127</v>
      </c>
      <c r="E2" s="1" t="s">
        <v>128</v>
      </c>
      <c r="F2" s="1">
        <v>560</v>
      </c>
      <c r="G2" s="64">
        <v>347.21898900000002</v>
      </c>
      <c r="H2" s="1">
        <v>109</v>
      </c>
      <c r="I2" s="65">
        <v>0.31070768900000001</v>
      </c>
      <c r="J2" s="1">
        <v>848</v>
      </c>
      <c r="K2" s="65">
        <v>7.0951965597007396</v>
      </c>
    </row>
    <row r="3" spans="1:11" x14ac:dyDescent="0.35">
      <c r="A3" s="1" t="s">
        <v>159</v>
      </c>
      <c r="B3" s="1" t="s">
        <v>411</v>
      </c>
      <c r="C3" s="1">
        <v>405</v>
      </c>
      <c r="D3" s="1" t="s">
        <v>127</v>
      </c>
      <c r="E3" s="1" t="s">
        <v>130</v>
      </c>
      <c r="F3" s="1">
        <v>548</v>
      </c>
      <c r="G3" s="64">
        <v>318.88847609999999</v>
      </c>
      <c r="H3" s="1">
        <v>111</v>
      </c>
      <c r="I3" s="65">
        <v>0.34748388200000002</v>
      </c>
      <c r="J3" s="1">
        <v>741</v>
      </c>
      <c r="K3" s="65">
        <v>6.6796790167651103</v>
      </c>
    </row>
    <row r="4" spans="1:11" x14ac:dyDescent="0.35">
      <c r="A4" s="1" t="s">
        <v>159</v>
      </c>
      <c r="B4" s="1" t="s">
        <v>411</v>
      </c>
      <c r="C4" s="1">
        <v>405</v>
      </c>
      <c r="D4" s="1" t="s">
        <v>127</v>
      </c>
      <c r="E4" s="1" t="s">
        <v>131</v>
      </c>
      <c r="F4" s="1">
        <v>542</v>
      </c>
      <c r="G4" s="64">
        <v>325.09301520000002</v>
      </c>
      <c r="H4" s="1">
        <v>113</v>
      </c>
      <c r="I4" s="65">
        <v>0.343385726</v>
      </c>
      <c r="J4" s="1">
        <v>854</v>
      </c>
      <c r="K4" s="65">
        <v>7.0650896055593604</v>
      </c>
    </row>
    <row r="5" spans="1:11" x14ac:dyDescent="0.35">
      <c r="A5" s="1" t="s">
        <v>159</v>
      </c>
      <c r="B5" s="1" t="s">
        <v>411</v>
      </c>
      <c r="C5" s="1">
        <v>405</v>
      </c>
      <c r="D5" s="1" t="s">
        <v>127</v>
      </c>
      <c r="E5" s="1" t="s">
        <v>132</v>
      </c>
      <c r="F5" s="1">
        <v>510</v>
      </c>
      <c r="G5" s="64">
        <v>282.3045985</v>
      </c>
      <c r="H5" s="1">
        <v>87</v>
      </c>
      <c r="I5" s="65">
        <v>0.30349476600000003</v>
      </c>
      <c r="J5" s="1">
        <v>765</v>
      </c>
      <c r="K5" s="65">
        <v>7.0315993311491898</v>
      </c>
    </row>
    <row r="6" spans="1:11" x14ac:dyDescent="0.35">
      <c r="A6" s="1" t="s">
        <v>159</v>
      </c>
      <c r="B6" s="1" t="s">
        <v>162</v>
      </c>
      <c r="C6" s="1">
        <v>403</v>
      </c>
      <c r="D6" s="1" t="s">
        <v>383</v>
      </c>
      <c r="E6" s="1" t="s">
        <v>133</v>
      </c>
      <c r="F6" s="1">
        <v>652</v>
      </c>
      <c r="G6" s="64">
        <v>375.29492749999997</v>
      </c>
      <c r="H6" s="1">
        <v>34</v>
      </c>
      <c r="I6" s="65">
        <v>9.0396479000000002E-2</v>
      </c>
      <c r="J6" s="1">
        <v>652</v>
      </c>
      <c r="K6" s="65">
        <v>4.2724566482861501</v>
      </c>
    </row>
    <row r="7" spans="1:11" x14ac:dyDescent="0.35">
      <c r="A7" s="1" t="s">
        <v>159</v>
      </c>
      <c r="B7" s="1" t="s">
        <v>162</v>
      </c>
      <c r="C7" s="1">
        <v>403</v>
      </c>
      <c r="D7" s="1" t="s">
        <v>383</v>
      </c>
      <c r="E7" s="1" t="s">
        <v>134</v>
      </c>
      <c r="F7" s="1">
        <v>344</v>
      </c>
      <c r="G7" s="64">
        <v>201.31878810000001</v>
      </c>
      <c r="H7" s="1">
        <v>11</v>
      </c>
      <c r="I7" s="65">
        <v>5.4320265999999999E-2</v>
      </c>
      <c r="J7" s="1">
        <v>511</v>
      </c>
      <c r="K7" s="65">
        <v>5.3044468812331402</v>
      </c>
    </row>
    <row r="8" spans="1:11" x14ac:dyDescent="0.35">
      <c r="A8" s="1" t="s">
        <v>159</v>
      </c>
      <c r="B8" s="1" t="s">
        <v>162</v>
      </c>
      <c r="C8" s="1">
        <v>403</v>
      </c>
      <c r="D8" s="1" t="s">
        <v>383</v>
      </c>
      <c r="E8" s="1" t="s">
        <v>135</v>
      </c>
      <c r="F8" s="1">
        <v>450</v>
      </c>
      <c r="G8" s="64">
        <v>236.14726210000001</v>
      </c>
      <c r="H8" s="1">
        <v>22</v>
      </c>
      <c r="I8" s="65">
        <v>9.2278347999999996E-2</v>
      </c>
      <c r="J8" s="1">
        <v>491</v>
      </c>
      <c r="K8" s="65">
        <v>4.4288419159846297</v>
      </c>
    </row>
    <row r="9" spans="1:11" x14ac:dyDescent="0.35">
      <c r="A9" s="1" t="s">
        <v>159</v>
      </c>
      <c r="B9" s="1" t="s">
        <v>164</v>
      </c>
      <c r="C9" s="1">
        <v>409</v>
      </c>
      <c r="D9" s="1" t="s">
        <v>383</v>
      </c>
      <c r="E9" s="1" t="s">
        <v>136</v>
      </c>
      <c r="F9" s="1">
        <v>658</v>
      </c>
      <c r="G9" s="64">
        <v>370.11934650000001</v>
      </c>
      <c r="H9" s="1">
        <v>26</v>
      </c>
      <c r="I9" s="65">
        <v>6.9615653E-2</v>
      </c>
      <c r="J9" s="1">
        <v>772</v>
      </c>
      <c r="K9" s="65">
        <v>5.22858881458437</v>
      </c>
    </row>
    <row r="10" spans="1:11" x14ac:dyDescent="0.35">
      <c r="A10" s="1" t="s">
        <v>159</v>
      </c>
      <c r="B10" s="1" t="s">
        <v>164</v>
      </c>
      <c r="C10" s="1">
        <v>409</v>
      </c>
      <c r="D10" s="1" t="s">
        <v>137</v>
      </c>
      <c r="E10" s="1" t="s">
        <v>138</v>
      </c>
      <c r="F10" s="1">
        <v>478</v>
      </c>
      <c r="G10" s="64">
        <v>281.34348670000003</v>
      </c>
      <c r="H10" s="1">
        <v>151</v>
      </c>
      <c r="I10" s="65">
        <v>0.53774435099999995</v>
      </c>
      <c r="J10" s="1">
        <v>675</v>
      </c>
      <c r="K10" s="65">
        <v>8.0084275892228707</v>
      </c>
    </row>
    <row r="11" spans="1:11" x14ac:dyDescent="0.35">
      <c r="A11" s="1" t="s">
        <v>159</v>
      </c>
      <c r="B11" s="1" t="s">
        <v>164</v>
      </c>
      <c r="C11" s="1">
        <v>409</v>
      </c>
      <c r="D11" s="1" t="s">
        <v>137</v>
      </c>
      <c r="E11" s="1" t="s">
        <v>139</v>
      </c>
      <c r="F11" s="1">
        <v>542</v>
      </c>
      <c r="G11" s="64">
        <v>298.33426040000001</v>
      </c>
      <c r="H11" s="1">
        <v>209</v>
      </c>
      <c r="I11" s="65">
        <v>0.69508503600000004</v>
      </c>
      <c r="J11" s="1">
        <v>661</v>
      </c>
      <c r="K11" s="65">
        <v>5.9844271543506498</v>
      </c>
    </row>
    <row r="12" spans="1:11" x14ac:dyDescent="0.35">
      <c r="A12" s="1" t="s">
        <v>159</v>
      </c>
      <c r="B12" s="1" t="s">
        <v>164</v>
      </c>
      <c r="C12" s="1">
        <v>409</v>
      </c>
      <c r="D12" s="1" t="s">
        <v>137</v>
      </c>
      <c r="E12" s="1" t="s">
        <v>140</v>
      </c>
      <c r="F12" s="1">
        <v>512</v>
      </c>
      <c r="G12" s="64">
        <v>335.02804190000001</v>
      </c>
      <c r="H12" s="1">
        <v>155</v>
      </c>
      <c r="I12" s="65">
        <v>0.46193366200000002</v>
      </c>
      <c r="J12" s="1">
        <v>996</v>
      </c>
      <c r="K12" s="65">
        <v>7.65648593352027</v>
      </c>
    </row>
    <row r="13" spans="1:11" x14ac:dyDescent="0.35">
      <c r="A13" s="1" t="s">
        <v>159</v>
      </c>
      <c r="B13" s="1" t="s">
        <v>164</v>
      </c>
      <c r="C13" s="1">
        <v>409</v>
      </c>
      <c r="D13" s="1" t="s">
        <v>137</v>
      </c>
      <c r="E13" s="1" t="s">
        <v>141</v>
      </c>
      <c r="F13" s="1">
        <v>622</v>
      </c>
      <c r="G13" s="64">
        <v>321.82374249999998</v>
      </c>
      <c r="H13" s="1">
        <v>219</v>
      </c>
      <c r="I13" s="65">
        <v>0.67800461700000003</v>
      </c>
      <c r="J13" s="1">
        <v>873</v>
      </c>
      <c r="K13" s="65">
        <v>7.7395278569827903</v>
      </c>
    </row>
    <row r="14" spans="1:11" ht="16.5" customHeight="1" x14ac:dyDescent="0.35">
      <c r="A14" s="1" t="s">
        <v>142</v>
      </c>
      <c r="B14" s="1" t="s">
        <v>1300</v>
      </c>
      <c r="C14" s="1" t="s">
        <v>129</v>
      </c>
      <c r="D14" s="1">
        <v>1978</v>
      </c>
      <c r="E14" s="1" t="s">
        <v>1300</v>
      </c>
      <c r="F14" s="1">
        <f>24+5+18+1</f>
        <v>48</v>
      </c>
      <c r="G14" s="64">
        <v>208.492066317</v>
      </c>
      <c r="H14" s="1">
        <v>78</v>
      </c>
      <c r="I14" s="65">
        <v>0.37411495496143032</v>
      </c>
      <c r="J14" s="1" t="s">
        <v>129</v>
      </c>
      <c r="K14" s="1" t="s">
        <v>129</v>
      </c>
    </row>
    <row r="15" spans="1:11" x14ac:dyDescent="0.35">
      <c r="A15" s="1" t="s">
        <v>142</v>
      </c>
      <c r="B15" s="1" t="s">
        <v>143</v>
      </c>
      <c r="C15" s="1" t="s">
        <v>129</v>
      </c>
      <c r="D15" s="1">
        <v>1978</v>
      </c>
      <c r="E15" s="1" t="s">
        <v>143</v>
      </c>
      <c r="F15" s="1">
        <v>70</v>
      </c>
      <c r="G15" s="64">
        <v>340.78139049999999</v>
      </c>
      <c r="H15" s="1">
        <v>146</v>
      </c>
      <c r="I15" s="65">
        <v>0.42842714999999998</v>
      </c>
      <c r="J15" s="1" t="s">
        <v>129</v>
      </c>
      <c r="K15" s="1" t="s">
        <v>129</v>
      </c>
    </row>
    <row r="16" spans="1:11" x14ac:dyDescent="0.35">
      <c r="A16" s="1" t="s">
        <v>142</v>
      </c>
      <c r="B16" s="1" t="s">
        <v>144</v>
      </c>
      <c r="C16" s="1" t="s">
        <v>129</v>
      </c>
      <c r="D16" s="1">
        <v>1978</v>
      </c>
      <c r="E16" s="1" t="s">
        <v>144</v>
      </c>
      <c r="F16" s="1">
        <v>32</v>
      </c>
      <c r="G16" s="64">
        <v>165.58895649999999</v>
      </c>
      <c r="H16" s="1">
        <v>76</v>
      </c>
      <c r="I16" s="65">
        <v>0.45896780599999998</v>
      </c>
      <c r="J16" s="1" t="s">
        <v>129</v>
      </c>
      <c r="K16" s="1" t="s">
        <v>129</v>
      </c>
    </row>
    <row r="17" spans="1:11" x14ac:dyDescent="0.35">
      <c r="A17" s="1" t="s">
        <v>146</v>
      </c>
      <c r="B17" s="1" t="s">
        <v>145</v>
      </c>
      <c r="C17" s="1" t="s">
        <v>129</v>
      </c>
      <c r="D17" s="1">
        <v>1978</v>
      </c>
      <c r="E17" s="1" t="s">
        <v>145</v>
      </c>
      <c r="F17" s="1">
        <v>350</v>
      </c>
      <c r="G17" s="64">
        <v>1555.536065</v>
      </c>
      <c r="H17" s="1">
        <v>531</v>
      </c>
      <c r="I17" s="65">
        <v>0.34136142000000003</v>
      </c>
      <c r="J17" s="1" t="s">
        <v>129</v>
      </c>
      <c r="K17" s="1" t="s">
        <v>129</v>
      </c>
    </row>
    <row r="18" spans="1:11" x14ac:dyDescent="0.35">
      <c r="A18" s="1" t="s">
        <v>159</v>
      </c>
      <c r="B18" s="1" t="s">
        <v>162</v>
      </c>
      <c r="C18" s="1">
        <v>403</v>
      </c>
      <c r="D18" s="1" t="s">
        <v>1299</v>
      </c>
      <c r="E18" s="1" t="s">
        <v>147</v>
      </c>
      <c r="F18" s="1" t="s">
        <v>129</v>
      </c>
      <c r="G18" s="1">
        <v>1006</v>
      </c>
      <c r="H18" s="1">
        <v>191</v>
      </c>
      <c r="I18" s="1">
        <v>0.19</v>
      </c>
      <c r="J18" s="1" t="s">
        <v>129</v>
      </c>
      <c r="K18" s="1" t="s">
        <v>129</v>
      </c>
    </row>
    <row r="19" spans="1:11" x14ac:dyDescent="0.35">
      <c r="A19" s="1" t="s">
        <v>159</v>
      </c>
      <c r="B19" s="1" t="s">
        <v>162</v>
      </c>
      <c r="C19" s="1">
        <v>403</v>
      </c>
      <c r="D19" s="1" t="s">
        <v>1299</v>
      </c>
      <c r="E19" s="1" t="s">
        <v>148</v>
      </c>
      <c r="F19" s="1" t="s">
        <v>129</v>
      </c>
      <c r="G19" s="1">
        <v>1002</v>
      </c>
      <c r="H19" s="1">
        <v>150</v>
      </c>
      <c r="I19" s="1">
        <v>0.15</v>
      </c>
      <c r="J19" s="1" t="s">
        <v>129</v>
      </c>
      <c r="K19" s="1" t="s">
        <v>129</v>
      </c>
    </row>
    <row r="20" spans="1:11" x14ac:dyDescent="0.35">
      <c r="A20" s="1" t="s">
        <v>159</v>
      </c>
      <c r="B20" s="1" t="s">
        <v>162</v>
      </c>
      <c r="C20" s="1">
        <v>403</v>
      </c>
      <c r="D20" s="1" t="s">
        <v>1299</v>
      </c>
      <c r="E20" s="1" t="s">
        <v>149</v>
      </c>
      <c r="F20" s="1" t="s">
        <v>129</v>
      </c>
      <c r="G20" s="1">
        <v>1004</v>
      </c>
      <c r="H20" s="1">
        <v>141</v>
      </c>
      <c r="I20" s="1">
        <v>0.14000000000000001</v>
      </c>
      <c r="J20" s="1" t="s">
        <v>129</v>
      </c>
      <c r="K20" s="1" t="s">
        <v>129</v>
      </c>
    </row>
    <row r="21" spans="1:11" x14ac:dyDescent="0.35">
      <c r="A21" s="1" t="s">
        <v>159</v>
      </c>
      <c r="B21" s="1" t="s">
        <v>162</v>
      </c>
      <c r="C21" s="1">
        <v>403</v>
      </c>
      <c r="D21" s="1" t="s">
        <v>1299</v>
      </c>
      <c r="E21" s="1" t="s">
        <v>150</v>
      </c>
      <c r="F21" s="1" t="s">
        <v>129</v>
      </c>
      <c r="G21" s="1">
        <v>1038</v>
      </c>
      <c r="H21" s="1">
        <v>176</v>
      </c>
      <c r="I21" s="1">
        <v>0.17</v>
      </c>
      <c r="J21" s="1" t="s">
        <v>129</v>
      </c>
      <c r="K21" s="1" t="s">
        <v>129</v>
      </c>
    </row>
    <row r="22" spans="1:11" x14ac:dyDescent="0.35">
      <c r="A22" s="1" t="s">
        <v>159</v>
      </c>
      <c r="B22" s="1" t="s">
        <v>162</v>
      </c>
      <c r="C22" s="1">
        <v>403</v>
      </c>
      <c r="D22" s="1" t="s">
        <v>1299</v>
      </c>
      <c r="E22" s="1" t="s">
        <v>151</v>
      </c>
      <c r="F22" s="1" t="s">
        <v>129</v>
      </c>
      <c r="G22" s="1">
        <v>1006</v>
      </c>
      <c r="H22" s="1">
        <v>171</v>
      </c>
      <c r="I22" s="1">
        <v>0.17</v>
      </c>
      <c r="J22" s="1" t="s">
        <v>129</v>
      </c>
      <c r="K22" s="1" t="s">
        <v>129</v>
      </c>
    </row>
    <row r="23" spans="1:11" x14ac:dyDescent="0.35">
      <c r="A23" s="1" t="s">
        <v>159</v>
      </c>
      <c r="B23" s="1" t="s">
        <v>162</v>
      </c>
      <c r="C23" s="1">
        <v>403</v>
      </c>
      <c r="D23" s="1" t="s">
        <v>1299</v>
      </c>
      <c r="E23" s="1" t="s">
        <v>152</v>
      </c>
      <c r="F23" s="1" t="s">
        <v>129</v>
      </c>
      <c r="G23" s="1">
        <v>1006</v>
      </c>
      <c r="H23" s="1">
        <v>181</v>
      </c>
      <c r="I23" s="1">
        <v>0.18</v>
      </c>
      <c r="J23" s="1" t="s">
        <v>129</v>
      </c>
      <c r="K23" s="1" t="s">
        <v>129</v>
      </c>
    </row>
    <row r="24" spans="1:11" x14ac:dyDescent="0.35">
      <c r="A24" s="1" t="s">
        <v>159</v>
      </c>
      <c r="B24" s="1" t="s">
        <v>162</v>
      </c>
      <c r="C24" s="1">
        <v>403</v>
      </c>
      <c r="D24" s="1" t="s">
        <v>1299</v>
      </c>
      <c r="E24" s="1" t="s">
        <v>153</v>
      </c>
      <c r="F24" s="1" t="s">
        <v>129</v>
      </c>
      <c r="G24" s="1">
        <v>1022</v>
      </c>
      <c r="H24" s="1">
        <v>133</v>
      </c>
      <c r="I24" s="1">
        <v>0.13</v>
      </c>
      <c r="J24" s="1" t="s">
        <v>129</v>
      </c>
      <c r="K24" s="1" t="s">
        <v>129</v>
      </c>
    </row>
    <row r="25" spans="1:11" x14ac:dyDescent="0.35">
      <c r="A25" s="1" t="s">
        <v>159</v>
      </c>
      <c r="B25" s="1" t="s">
        <v>162</v>
      </c>
      <c r="C25" s="1">
        <v>403</v>
      </c>
      <c r="D25" s="1" t="s">
        <v>1299</v>
      </c>
      <c r="E25" s="1" t="s">
        <v>154</v>
      </c>
      <c r="F25" s="1" t="s">
        <v>129</v>
      </c>
      <c r="G25" s="1">
        <v>1010</v>
      </c>
      <c r="H25" s="1">
        <v>313</v>
      </c>
      <c r="I25" s="1">
        <v>0.31</v>
      </c>
      <c r="J25" s="1" t="s">
        <v>129</v>
      </c>
      <c r="K25" s="1" t="s">
        <v>129</v>
      </c>
    </row>
    <row r="26" spans="1:11" x14ac:dyDescent="0.35">
      <c r="A26" s="1" t="s">
        <v>159</v>
      </c>
      <c r="B26" s="1" t="s">
        <v>162</v>
      </c>
      <c r="C26" s="1">
        <v>403</v>
      </c>
      <c r="D26" s="1" t="s">
        <v>1299</v>
      </c>
      <c r="E26" s="1" t="s">
        <v>155</v>
      </c>
      <c r="F26" s="1" t="s">
        <v>129</v>
      </c>
      <c r="G26" s="1">
        <v>1012</v>
      </c>
      <c r="H26" s="1">
        <v>152</v>
      </c>
      <c r="I26" s="1">
        <v>0.15</v>
      </c>
      <c r="J26" s="1" t="s">
        <v>129</v>
      </c>
      <c r="K26" s="1" t="s">
        <v>129</v>
      </c>
    </row>
    <row r="27" spans="1:11" x14ac:dyDescent="0.35">
      <c r="A27" s="1" t="s">
        <v>159</v>
      </c>
      <c r="B27" s="1" t="s">
        <v>162</v>
      </c>
      <c r="C27" s="1">
        <v>403</v>
      </c>
      <c r="D27" s="1" t="s">
        <v>1299</v>
      </c>
      <c r="E27" s="1" t="s">
        <v>156</v>
      </c>
      <c r="F27" s="1" t="s">
        <v>129</v>
      </c>
      <c r="G27" s="1">
        <v>1004</v>
      </c>
      <c r="H27" s="1">
        <v>161</v>
      </c>
      <c r="I27" s="1">
        <v>0.16</v>
      </c>
      <c r="J27" s="1" t="s">
        <v>129</v>
      </c>
      <c r="K27" s="1" t="s">
        <v>129</v>
      </c>
    </row>
    <row r="28" spans="1:11" x14ac:dyDescent="0.35">
      <c r="A28" s="1" t="s">
        <v>159</v>
      </c>
      <c r="B28" s="1" t="s">
        <v>162</v>
      </c>
      <c r="C28" s="1">
        <v>403</v>
      </c>
      <c r="D28" s="1" t="s">
        <v>1299</v>
      </c>
      <c r="E28" s="1" t="s">
        <v>157</v>
      </c>
      <c r="F28" s="1" t="s">
        <v>129</v>
      </c>
      <c r="G28" s="1">
        <v>1020</v>
      </c>
      <c r="H28" s="1">
        <v>122</v>
      </c>
      <c r="I28" s="1">
        <v>0.12</v>
      </c>
      <c r="J28" s="1" t="s">
        <v>129</v>
      </c>
      <c r="K28" s="1" t="s">
        <v>129</v>
      </c>
    </row>
    <row r="29" spans="1:11" x14ac:dyDescent="0.35">
      <c r="A29" s="1" t="s">
        <v>159</v>
      </c>
      <c r="B29" s="1" t="s">
        <v>162</v>
      </c>
      <c r="C29" s="1">
        <v>403</v>
      </c>
      <c r="D29" s="1" t="s">
        <v>1299</v>
      </c>
      <c r="E29" s="1" t="s">
        <v>158</v>
      </c>
      <c r="F29" s="1" t="s">
        <v>129</v>
      </c>
      <c r="G29" s="1">
        <v>1020</v>
      </c>
      <c r="H29" s="1">
        <v>255</v>
      </c>
      <c r="I29" s="1">
        <v>0.25</v>
      </c>
      <c r="J29" s="1" t="s">
        <v>129</v>
      </c>
      <c r="K29" s="1" t="s">
        <v>129</v>
      </c>
    </row>
    <row r="30" spans="1:11" x14ac:dyDescent="0.35">
      <c r="B30" s="4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D1062-15FA-40DA-8C9A-FA251E4FF099}">
  <dimension ref="A1:AHB21"/>
  <sheetViews>
    <sheetView workbookViewId="0">
      <selection activeCell="F6" sqref="F6"/>
    </sheetView>
  </sheetViews>
  <sheetFormatPr defaultRowHeight="15.5" x14ac:dyDescent="0.35"/>
  <cols>
    <col min="1" max="1" width="12.33203125" customWidth="1"/>
    <col min="2" max="6" width="14.33203125" customWidth="1"/>
    <col min="7" max="7" width="13.25" customWidth="1"/>
    <col min="8" max="8" width="17.75" customWidth="1"/>
    <col min="9" max="9" width="12.83203125" customWidth="1"/>
    <col min="10" max="10" width="16.08203125" customWidth="1"/>
    <col min="11" max="11" width="16.25" customWidth="1"/>
    <col min="12" max="12" width="15.08203125" customWidth="1"/>
    <col min="13" max="13" width="14.58203125" customWidth="1"/>
    <col min="14" max="14" width="13" customWidth="1"/>
    <col min="15" max="15" width="17.83203125" customWidth="1"/>
    <col min="16" max="16" width="20.58203125" customWidth="1"/>
    <col min="17" max="886" width="12.5" customWidth="1"/>
  </cols>
  <sheetData>
    <row r="1" spans="1:886" ht="26" x14ac:dyDescent="0.35">
      <c r="A1" s="1" t="s">
        <v>391</v>
      </c>
      <c r="B1" s="1" t="s">
        <v>0</v>
      </c>
      <c r="C1" s="1" t="s">
        <v>1302</v>
      </c>
      <c r="D1" s="1" t="s">
        <v>1301</v>
      </c>
      <c r="E1" s="1" t="s">
        <v>1303</v>
      </c>
      <c r="F1" s="1" t="s">
        <v>1304</v>
      </c>
      <c r="G1" s="1" t="s">
        <v>416</v>
      </c>
      <c r="H1" s="1" t="s">
        <v>417</v>
      </c>
      <c r="I1" s="1" t="s">
        <v>419</v>
      </c>
      <c r="J1" s="1" t="s">
        <v>392</v>
      </c>
      <c r="K1" s="1" t="s">
        <v>393</v>
      </c>
      <c r="L1" s="1" t="s">
        <v>394</v>
      </c>
      <c r="M1" s="1" t="s">
        <v>395</v>
      </c>
      <c r="N1" s="1" t="s">
        <v>396</v>
      </c>
      <c r="O1" s="1" t="s">
        <v>418</v>
      </c>
      <c r="P1" s="1" t="s">
        <v>420</v>
      </c>
      <c r="Q1" s="1" t="s">
        <v>421</v>
      </c>
      <c r="R1" s="1" t="s">
        <v>422</v>
      </c>
      <c r="S1" s="1" t="s">
        <v>423</v>
      </c>
      <c r="T1" s="1" t="s">
        <v>424</v>
      </c>
      <c r="U1" s="1" t="s">
        <v>425</v>
      </c>
      <c r="V1" s="1" t="s">
        <v>426</v>
      </c>
      <c r="W1" s="1" t="s">
        <v>427</v>
      </c>
      <c r="X1" s="1" t="s">
        <v>428</v>
      </c>
      <c r="Y1" s="1" t="s">
        <v>429</v>
      </c>
      <c r="Z1" s="1" t="s">
        <v>430</v>
      </c>
      <c r="AA1" s="1" t="s">
        <v>431</v>
      </c>
      <c r="AB1" s="1" t="s">
        <v>432</v>
      </c>
      <c r="AC1" s="1" t="s">
        <v>433</v>
      </c>
      <c r="AD1" s="1" t="s">
        <v>434</v>
      </c>
      <c r="AE1" s="1" t="s">
        <v>435</v>
      </c>
      <c r="AF1" s="1" t="s">
        <v>436</v>
      </c>
      <c r="AG1" s="1" t="s">
        <v>437</v>
      </c>
      <c r="AH1" s="1" t="s">
        <v>438</v>
      </c>
      <c r="AI1" s="1" t="s">
        <v>439</v>
      </c>
      <c r="AJ1" s="1" t="s">
        <v>440</v>
      </c>
      <c r="AK1" s="1" t="s">
        <v>441</v>
      </c>
      <c r="AL1" s="1" t="s">
        <v>442</v>
      </c>
      <c r="AM1" s="1" t="s">
        <v>443</v>
      </c>
      <c r="AN1" s="1" t="s">
        <v>444</v>
      </c>
      <c r="AO1" s="1" t="s">
        <v>445</v>
      </c>
      <c r="AP1" s="1" t="s">
        <v>446</v>
      </c>
      <c r="AQ1" s="1" t="s">
        <v>447</v>
      </c>
      <c r="AR1" s="1" t="s">
        <v>448</v>
      </c>
      <c r="AS1" s="1" t="s">
        <v>449</v>
      </c>
      <c r="AT1" s="1" t="s">
        <v>450</v>
      </c>
      <c r="AU1" s="1" t="s">
        <v>451</v>
      </c>
      <c r="AV1" s="1" t="s">
        <v>452</v>
      </c>
      <c r="AW1" s="1" t="s">
        <v>453</v>
      </c>
      <c r="AX1" s="1" t="s">
        <v>454</v>
      </c>
      <c r="AY1" s="1" t="s">
        <v>455</v>
      </c>
      <c r="AZ1" s="1" t="s">
        <v>456</v>
      </c>
      <c r="BA1" s="1" t="s">
        <v>457</v>
      </c>
      <c r="BB1" s="1" t="s">
        <v>458</v>
      </c>
      <c r="BC1" s="1" t="s">
        <v>459</v>
      </c>
      <c r="BD1" s="1" t="s">
        <v>460</v>
      </c>
      <c r="BE1" s="1" t="s">
        <v>461</v>
      </c>
      <c r="BF1" s="1" t="s">
        <v>462</v>
      </c>
      <c r="BG1" s="1" t="s">
        <v>463</v>
      </c>
      <c r="BH1" s="1" t="s">
        <v>464</v>
      </c>
      <c r="BI1" s="1" t="s">
        <v>465</v>
      </c>
      <c r="BJ1" s="1" t="s">
        <v>466</v>
      </c>
      <c r="BK1" s="1" t="s">
        <v>467</v>
      </c>
      <c r="BL1" s="1" t="s">
        <v>468</v>
      </c>
      <c r="BM1" s="1" t="s">
        <v>469</v>
      </c>
      <c r="BN1" s="1" t="s">
        <v>470</v>
      </c>
      <c r="BO1" s="1" t="s">
        <v>471</v>
      </c>
      <c r="BP1" s="1" t="s">
        <v>472</v>
      </c>
      <c r="BQ1" s="1" t="s">
        <v>473</v>
      </c>
      <c r="BR1" s="1" t="s">
        <v>474</v>
      </c>
      <c r="BS1" s="1" t="s">
        <v>475</v>
      </c>
      <c r="BT1" s="1" t="s">
        <v>476</v>
      </c>
      <c r="BU1" s="1" t="s">
        <v>477</v>
      </c>
      <c r="BV1" s="1" t="s">
        <v>478</v>
      </c>
      <c r="BW1" s="1" t="s">
        <v>479</v>
      </c>
      <c r="BX1" s="1" t="s">
        <v>480</v>
      </c>
      <c r="BY1" s="1" t="s">
        <v>481</v>
      </c>
      <c r="BZ1" s="1" t="s">
        <v>482</v>
      </c>
      <c r="CA1" s="1" t="s">
        <v>483</v>
      </c>
      <c r="CB1" s="1" t="s">
        <v>484</v>
      </c>
      <c r="CC1" s="1" t="s">
        <v>485</v>
      </c>
      <c r="CD1" s="1" t="s">
        <v>486</v>
      </c>
      <c r="CE1" s="1" t="s">
        <v>487</v>
      </c>
      <c r="CF1" s="1" t="s">
        <v>488</v>
      </c>
      <c r="CG1" s="1" t="s">
        <v>489</v>
      </c>
      <c r="CH1" s="1" t="s">
        <v>490</v>
      </c>
      <c r="CI1" s="1" t="s">
        <v>491</v>
      </c>
      <c r="CJ1" s="1" t="s">
        <v>492</v>
      </c>
      <c r="CK1" s="1" t="s">
        <v>493</v>
      </c>
      <c r="CL1" s="1" t="s">
        <v>494</v>
      </c>
      <c r="CM1" s="1" t="s">
        <v>495</v>
      </c>
      <c r="CN1" s="1" t="s">
        <v>496</v>
      </c>
      <c r="CO1" s="1" t="s">
        <v>497</v>
      </c>
      <c r="CP1" s="1" t="s">
        <v>498</v>
      </c>
      <c r="CQ1" s="1" t="s">
        <v>499</v>
      </c>
      <c r="CR1" s="1" t="s">
        <v>500</v>
      </c>
      <c r="CS1" s="1" t="s">
        <v>501</v>
      </c>
      <c r="CT1" s="1" t="s">
        <v>502</v>
      </c>
      <c r="CU1" s="1" t="s">
        <v>503</v>
      </c>
      <c r="CV1" s="1" t="s">
        <v>504</v>
      </c>
      <c r="CW1" s="1" t="s">
        <v>505</v>
      </c>
      <c r="CX1" s="1" t="s">
        <v>506</v>
      </c>
      <c r="CY1" s="1" t="s">
        <v>507</v>
      </c>
      <c r="CZ1" s="1" t="s">
        <v>508</v>
      </c>
      <c r="DA1" s="1" t="s">
        <v>509</v>
      </c>
      <c r="DB1" s="1" t="s">
        <v>510</v>
      </c>
      <c r="DC1" s="1" t="s">
        <v>511</v>
      </c>
      <c r="DD1" s="1" t="s">
        <v>512</v>
      </c>
      <c r="DE1" s="1" t="s">
        <v>513</v>
      </c>
      <c r="DF1" s="1" t="s">
        <v>514</v>
      </c>
      <c r="DG1" s="1" t="s">
        <v>515</v>
      </c>
      <c r="DH1" s="1" t="s">
        <v>516</v>
      </c>
      <c r="DI1" s="1" t="s">
        <v>517</v>
      </c>
      <c r="DJ1" s="1" t="s">
        <v>518</v>
      </c>
      <c r="DK1" s="1" t="s">
        <v>519</v>
      </c>
      <c r="DL1" s="1" t="s">
        <v>520</v>
      </c>
      <c r="DM1" s="1" t="s">
        <v>521</v>
      </c>
      <c r="DN1" s="1" t="s">
        <v>522</v>
      </c>
      <c r="DO1" s="1" t="s">
        <v>523</v>
      </c>
      <c r="DP1" s="1" t="s">
        <v>524</v>
      </c>
      <c r="DQ1" s="1" t="s">
        <v>525</v>
      </c>
      <c r="DR1" s="1" t="s">
        <v>526</v>
      </c>
      <c r="DS1" s="1" t="s">
        <v>527</v>
      </c>
      <c r="DT1" s="1" t="s">
        <v>528</v>
      </c>
      <c r="DU1" s="1" t="s">
        <v>529</v>
      </c>
      <c r="DV1" s="1" t="s">
        <v>530</v>
      </c>
      <c r="DW1" s="1" t="s">
        <v>531</v>
      </c>
      <c r="DX1" s="1" t="s">
        <v>532</v>
      </c>
      <c r="DY1" s="1" t="s">
        <v>533</v>
      </c>
      <c r="DZ1" s="1" t="s">
        <v>534</v>
      </c>
      <c r="EA1" s="1" t="s">
        <v>535</v>
      </c>
      <c r="EB1" s="1" t="s">
        <v>536</v>
      </c>
      <c r="EC1" s="1" t="s">
        <v>537</v>
      </c>
      <c r="ED1" s="1" t="s">
        <v>538</v>
      </c>
      <c r="EE1" s="1" t="s">
        <v>539</v>
      </c>
      <c r="EF1" s="1" t="s">
        <v>540</v>
      </c>
      <c r="EG1" s="1" t="s">
        <v>541</v>
      </c>
      <c r="EH1" s="1" t="s">
        <v>542</v>
      </c>
      <c r="EI1" s="1" t="s">
        <v>543</v>
      </c>
      <c r="EJ1" s="1" t="s">
        <v>544</v>
      </c>
      <c r="EK1" s="1" t="s">
        <v>545</v>
      </c>
      <c r="EL1" s="1" t="s">
        <v>546</v>
      </c>
      <c r="EM1" s="1" t="s">
        <v>547</v>
      </c>
      <c r="EN1" s="1" t="s">
        <v>548</v>
      </c>
      <c r="EO1" s="1" t="s">
        <v>549</v>
      </c>
      <c r="EP1" s="1" t="s">
        <v>550</v>
      </c>
      <c r="EQ1" s="1" t="s">
        <v>551</v>
      </c>
      <c r="ER1" s="1" t="s">
        <v>552</v>
      </c>
      <c r="ES1" s="1" t="s">
        <v>553</v>
      </c>
      <c r="ET1" s="1" t="s">
        <v>554</v>
      </c>
      <c r="EU1" s="1" t="s">
        <v>555</v>
      </c>
      <c r="EV1" s="1" t="s">
        <v>556</v>
      </c>
      <c r="EW1" s="1" t="s">
        <v>557</v>
      </c>
      <c r="EX1" s="1" t="s">
        <v>558</v>
      </c>
      <c r="EY1" s="1" t="s">
        <v>559</v>
      </c>
      <c r="EZ1" s="1" t="s">
        <v>560</v>
      </c>
      <c r="FA1" s="1" t="s">
        <v>561</v>
      </c>
      <c r="FB1" s="1" t="s">
        <v>562</v>
      </c>
      <c r="FC1" s="1" t="s">
        <v>563</v>
      </c>
      <c r="FD1" s="1" t="s">
        <v>564</v>
      </c>
      <c r="FE1" s="1" t="s">
        <v>565</v>
      </c>
      <c r="FF1" s="1" t="s">
        <v>566</v>
      </c>
      <c r="FG1" s="1" t="s">
        <v>567</v>
      </c>
      <c r="FH1" s="1" t="s">
        <v>568</v>
      </c>
      <c r="FI1" s="1" t="s">
        <v>569</v>
      </c>
      <c r="FJ1" s="1" t="s">
        <v>570</v>
      </c>
      <c r="FK1" s="1" t="s">
        <v>571</v>
      </c>
      <c r="FL1" s="1" t="s">
        <v>572</v>
      </c>
      <c r="FM1" s="1" t="s">
        <v>573</v>
      </c>
      <c r="FN1" s="1" t="s">
        <v>574</v>
      </c>
      <c r="FO1" s="1" t="s">
        <v>575</v>
      </c>
      <c r="FP1" s="1" t="s">
        <v>576</v>
      </c>
      <c r="FQ1" s="1" t="s">
        <v>577</v>
      </c>
      <c r="FR1" s="1" t="s">
        <v>578</v>
      </c>
      <c r="FS1" s="1" t="s">
        <v>579</v>
      </c>
      <c r="FT1" s="1" t="s">
        <v>580</v>
      </c>
      <c r="FU1" s="1" t="s">
        <v>581</v>
      </c>
      <c r="FV1" s="1" t="s">
        <v>582</v>
      </c>
      <c r="FW1" s="1" t="s">
        <v>583</v>
      </c>
      <c r="FX1" s="1" t="s">
        <v>584</v>
      </c>
      <c r="FY1" s="1" t="s">
        <v>585</v>
      </c>
      <c r="FZ1" s="1" t="s">
        <v>586</v>
      </c>
      <c r="GA1" s="1" t="s">
        <v>587</v>
      </c>
      <c r="GB1" s="1" t="s">
        <v>588</v>
      </c>
      <c r="GC1" s="1" t="s">
        <v>589</v>
      </c>
      <c r="GD1" s="1" t="s">
        <v>590</v>
      </c>
      <c r="GE1" s="1" t="s">
        <v>591</v>
      </c>
      <c r="GF1" s="1" t="s">
        <v>592</v>
      </c>
      <c r="GG1" s="1" t="s">
        <v>593</v>
      </c>
      <c r="GH1" s="1" t="s">
        <v>594</v>
      </c>
      <c r="GI1" s="1" t="s">
        <v>595</v>
      </c>
      <c r="GJ1" s="1" t="s">
        <v>596</v>
      </c>
      <c r="GK1" s="1" t="s">
        <v>597</v>
      </c>
      <c r="GL1" s="1" t="s">
        <v>598</v>
      </c>
      <c r="GM1" s="1" t="s">
        <v>599</v>
      </c>
      <c r="GN1" s="1" t="s">
        <v>600</v>
      </c>
      <c r="GO1" s="1" t="s">
        <v>601</v>
      </c>
      <c r="GP1" s="1" t="s">
        <v>602</v>
      </c>
      <c r="GQ1" s="1" t="s">
        <v>603</v>
      </c>
      <c r="GR1" s="1" t="s">
        <v>604</v>
      </c>
      <c r="GS1" s="1" t="s">
        <v>605</v>
      </c>
      <c r="GT1" s="1" t="s">
        <v>606</v>
      </c>
      <c r="GU1" s="1" t="s">
        <v>607</v>
      </c>
      <c r="GV1" s="1" t="s">
        <v>608</v>
      </c>
      <c r="GW1" s="1" t="s">
        <v>609</v>
      </c>
      <c r="GX1" s="1" t="s">
        <v>610</v>
      </c>
      <c r="GY1" s="1" t="s">
        <v>611</v>
      </c>
      <c r="GZ1" s="1" t="s">
        <v>612</v>
      </c>
      <c r="HA1" s="1" t="s">
        <v>613</v>
      </c>
      <c r="HB1" s="1" t="s">
        <v>614</v>
      </c>
      <c r="HC1" s="1" t="s">
        <v>615</v>
      </c>
      <c r="HD1" s="1" t="s">
        <v>616</v>
      </c>
      <c r="HE1" s="1" t="s">
        <v>617</v>
      </c>
      <c r="HF1" s="1" t="s">
        <v>618</v>
      </c>
      <c r="HG1" s="1" t="s">
        <v>619</v>
      </c>
      <c r="HH1" s="1" t="s">
        <v>620</v>
      </c>
      <c r="HI1" s="1" t="s">
        <v>621</v>
      </c>
      <c r="HJ1" s="1" t="s">
        <v>622</v>
      </c>
      <c r="HK1" s="1" t="s">
        <v>623</v>
      </c>
      <c r="HL1" s="1" t="s">
        <v>624</v>
      </c>
      <c r="HM1" s="1" t="s">
        <v>625</v>
      </c>
      <c r="HN1" s="1" t="s">
        <v>626</v>
      </c>
      <c r="HO1" s="1" t="s">
        <v>627</v>
      </c>
      <c r="HP1" s="1" t="s">
        <v>628</v>
      </c>
      <c r="HQ1" s="1" t="s">
        <v>629</v>
      </c>
      <c r="HR1" s="1" t="s">
        <v>630</v>
      </c>
      <c r="HS1" s="1" t="s">
        <v>631</v>
      </c>
      <c r="HT1" s="1" t="s">
        <v>632</v>
      </c>
      <c r="HU1" s="1" t="s">
        <v>633</v>
      </c>
      <c r="HV1" s="1" t="s">
        <v>634</v>
      </c>
      <c r="HW1" s="1" t="s">
        <v>635</v>
      </c>
      <c r="HX1" s="1" t="s">
        <v>636</v>
      </c>
      <c r="HY1" s="1" t="s">
        <v>637</v>
      </c>
      <c r="HZ1" s="1" t="s">
        <v>638</v>
      </c>
      <c r="IA1" s="1" t="s">
        <v>639</v>
      </c>
      <c r="IB1" s="1" t="s">
        <v>640</v>
      </c>
      <c r="IC1" s="1" t="s">
        <v>641</v>
      </c>
      <c r="ID1" s="1" t="s">
        <v>642</v>
      </c>
      <c r="IE1" s="1" t="s">
        <v>643</v>
      </c>
      <c r="IF1" s="1" t="s">
        <v>644</v>
      </c>
      <c r="IG1" s="1" t="s">
        <v>645</v>
      </c>
      <c r="IH1" s="1" t="s">
        <v>646</v>
      </c>
      <c r="II1" s="1" t="s">
        <v>647</v>
      </c>
      <c r="IJ1" s="1" t="s">
        <v>648</v>
      </c>
      <c r="IK1" s="1" t="s">
        <v>649</v>
      </c>
      <c r="IL1" s="1" t="s">
        <v>650</v>
      </c>
      <c r="IM1" s="1" t="s">
        <v>651</v>
      </c>
      <c r="IN1" s="1" t="s">
        <v>652</v>
      </c>
      <c r="IO1" s="1" t="s">
        <v>653</v>
      </c>
      <c r="IP1" s="1" t="s">
        <v>654</v>
      </c>
      <c r="IQ1" s="1" t="s">
        <v>655</v>
      </c>
      <c r="IR1" s="1" t="s">
        <v>656</v>
      </c>
      <c r="IS1" s="1" t="s">
        <v>657</v>
      </c>
      <c r="IT1" s="1" t="s">
        <v>658</v>
      </c>
      <c r="IU1" s="1" t="s">
        <v>659</v>
      </c>
      <c r="IV1" s="1" t="s">
        <v>660</v>
      </c>
      <c r="IW1" s="1" t="s">
        <v>661</v>
      </c>
      <c r="IX1" s="1" t="s">
        <v>662</v>
      </c>
      <c r="IY1" s="1" t="s">
        <v>663</v>
      </c>
      <c r="IZ1" s="1" t="s">
        <v>664</v>
      </c>
      <c r="JA1" s="1" t="s">
        <v>665</v>
      </c>
      <c r="JB1" s="1" t="s">
        <v>666</v>
      </c>
      <c r="JC1" s="1" t="s">
        <v>667</v>
      </c>
      <c r="JD1" s="1" t="s">
        <v>668</v>
      </c>
      <c r="JE1" s="1" t="s">
        <v>669</v>
      </c>
      <c r="JF1" s="1" t="s">
        <v>670</v>
      </c>
      <c r="JG1" s="1" t="s">
        <v>671</v>
      </c>
      <c r="JH1" s="1" t="s">
        <v>672</v>
      </c>
      <c r="JI1" s="1" t="s">
        <v>673</v>
      </c>
      <c r="JJ1" s="1" t="s">
        <v>674</v>
      </c>
      <c r="JK1" s="1" t="s">
        <v>675</v>
      </c>
      <c r="JL1" s="1" t="s">
        <v>676</v>
      </c>
      <c r="JM1" s="1" t="s">
        <v>677</v>
      </c>
      <c r="JN1" s="1" t="s">
        <v>678</v>
      </c>
      <c r="JO1" s="1" t="s">
        <v>679</v>
      </c>
      <c r="JP1" s="1" t="s">
        <v>680</v>
      </c>
      <c r="JQ1" s="1" t="s">
        <v>681</v>
      </c>
      <c r="JR1" s="1" t="s">
        <v>682</v>
      </c>
      <c r="JS1" s="1" t="s">
        <v>683</v>
      </c>
      <c r="JT1" s="1" t="s">
        <v>684</v>
      </c>
      <c r="JU1" s="1" t="s">
        <v>685</v>
      </c>
      <c r="JV1" s="1" t="s">
        <v>686</v>
      </c>
      <c r="JW1" s="1" t="s">
        <v>687</v>
      </c>
      <c r="JX1" s="1" t="s">
        <v>688</v>
      </c>
      <c r="JY1" s="1" t="s">
        <v>689</v>
      </c>
      <c r="JZ1" s="1" t="s">
        <v>690</v>
      </c>
      <c r="KA1" s="1" t="s">
        <v>691</v>
      </c>
      <c r="KB1" s="1" t="s">
        <v>692</v>
      </c>
      <c r="KC1" s="1" t="s">
        <v>693</v>
      </c>
      <c r="KD1" s="1" t="s">
        <v>694</v>
      </c>
      <c r="KE1" s="1" t="s">
        <v>695</v>
      </c>
      <c r="KF1" s="1" t="s">
        <v>696</v>
      </c>
      <c r="KG1" s="1" t="s">
        <v>697</v>
      </c>
      <c r="KH1" s="1" t="s">
        <v>698</v>
      </c>
      <c r="KI1" s="1" t="s">
        <v>699</v>
      </c>
      <c r="KJ1" s="1" t="s">
        <v>700</v>
      </c>
      <c r="KK1" s="1" t="s">
        <v>701</v>
      </c>
      <c r="KL1" s="1" t="s">
        <v>702</v>
      </c>
      <c r="KM1" s="1" t="s">
        <v>703</v>
      </c>
      <c r="KN1" s="1" t="s">
        <v>704</v>
      </c>
      <c r="KO1" s="1" t="s">
        <v>705</v>
      </c>
      <c r="KP1" s="1" t="s">
        <v>706</v>
      </c>
      <c r="KQ1" s="1" t="s">
        <v>707</v>
      </c>
      <c r="KR1" s="1" t="s">
        <v>708</v>
      </c>
      <c r="KS1" s="1" t="s">
        <v>709</v>
      </c>
      <c r="KT1" s="1" t="s">
        <v>710</v>
      </c>
      <c r="KU1" s="1" t="s">
        <v>711</v>
      </c>
      <c r="KV1" s="1" t="s">
        <v>712</v>
      </c>
      <c r="KW1" s="1" t="s">
        <v>713</v>
      </c>
      <c r="KX1" s="1" t="s">
        <v>714</v>
      </c>
      <c r="KY1" s="1" t="s">
        <v>715</v>
      </c>
      <c r="KZ1" s="1" t="s">
        <v>716</v>
      </c>
      <c r="LA1" s="1" t="s">
        <v>717</v>
      </c>
      <c r="LB1" s="1" t="s">
        <v>718</v>
      </c>
      <c r="LC1" s="1" t="s">
        <v>719</v>
      </c>
      <c r="LD1" s="1" t="s">
        <v>720</v>
      </c>
      <c r="LE1" s="1" t="s">
        <v>721</v>
      </c>
      <c r="LF1" s="1" t="s">
        <v>722</v>
      </c>
      <c r="LG1" s="1" t="s">
        <v>723</v>
      </c>
      <c r="LH1" s="1" t="s">
        <v>724</v>
      </c>
      <c r="LI1" s="1" t="s">
        <v>725</v>
      </c>
      <c r="LJ1" s="1" t="s">
        <v>726</v>
      </c>
      <c r="LK1" s="1" t="s">
        <v>727</v>
      </c>
      <c r="LL1" s="1" t="s">
        <v>728</v>
      </c>
      <c r="LM1" s="1" t="s">
        <v>729</v>
      </c>
      <c r="LN1" s="1" t="s">
        <v>730</v>
      </c>
      <c r="LO1" s="1" t="s">
        <v>731</v>
      </c>
      <c r="LP1" s="1" t="s">
        <v>732</v>
      </c>
      <c r="LQ1" s="1" t="s">
        <v>733</v>
      </c>
      <c r="LR1" s="1" t="s">
        <v>734</v>
      </c>
      <c r="LS1" s="1" t="s">
        <v>735</v>
      </c>
      <c r="LT1" s="1" t="s">
        <v>736</v>
      </c>
      <c r="LU1" s="1" t="s">
        <v>737</v>
      </c>
      <c r="LV1" s="1" t="s">
        <v>738</v>
      </c>
      <c r="LW1" s="1" t="s">
        <v>739</v>
      </c>
      <c r="LX1" s="1" t="s">
        <v>740</v>
      </c>
      <c r="LY1" s="1" t="s">
        <v>741</v>
      </c>
      <c r="LZ1" s="1" t="s">
        <v>742</v>
      </c>
      <c r="MA1" s="1" t="s">
        <v>743</v>
      </c>
      <c r="MB1" s="1" t="s">
        <v>744</v>
      </c>
      <c r="MC1" s="1" t="s">
        <v>745</v>
      </c>
      <c r="MD1" s="1" t="s">
        <v>746</v>
      </c>
      <c r="ME1" s="1" t="s">
        <v>747</v>
      </c>
      <c r="MF1" s="1" t="s">
        <v>748</v>
      </c>
      <c r="MG1" s="1" t="s">
        <v>749</v>
      </c>
      <c r="MH1" s="1" t="s">
        <v>750</v>
      </c>
      <c r="MI1" s="1" t="s">
        <v>751</v>
      </c>
      <c r="MJ1" s="1" t="s">
        <v>752</v>
      </c>
      <c r="MK1" s="1" t="s">
        <v>753</v>
      </c>
      <c r="ML1" s="1" t="s">
        <v>754</v>
      </c>
      <c r="MM1" s="1" t="s">
        <v>755</v>
      </c>
      <c r="MN1" s="1" t="s">
        <v>756</v>
      </c>
      <c r="MO1" s="1" t="s">
        <v>757</v>
      </c>
      <c r="MP1" s="1" t="s">
        <v>758</v>
      </c>
      <c r="MQ1" s="1" t="s">
        <v>759</v>
      </c>
      <c r="MR1" s="1" t="s">
        <v>760</v>
      </c>
      <c r="MS1" s="1" t="s">
        <v>761</v>
      </c>
      <c r="MT1" s="1" t="s">
        <v>762</v>
      </c>
      <c r="MU1" s="1" t="s">
        <v>763</v>
      </c>
      <c r="MV1" s="1" t="s">
        <v>764</v>
      </c>
      <c r="MW1" s="1" t="s">
        <v>765</v>
      </c>
      <c r="MX1" s="1" t="s">
        <v>766</v>
      </c>
      <c r="MY1" s="1" t="s">
        <v>767</v>
      </c>
      <c r="MZ1" s="1" t="s">
        <v>768</v>
      </c>
      <c r="NA1" s="1" t="s">
        <v>769</v>
      </c>
      <c r="NB1" s="1" t="s">
        <v>770</v>
      </c>
      <c r="NC1" s="1" t="s">
        <v>771</v>
      </c>
      <c r="ND1" s="1" t="s">
        <v>772</v>
      </c>
      <c r="NE1" s="1" t="s">
        <v>773</v>
      </c>
      <c r="NF1" s="1" t="s">
        <v>774</v>
      </c>
      <c r="NG1" s="1" t="s">
        <v>775</v>
      </c>
      <c r="NH1" s="1" t="s">
        <v>776</v>
      </c>
      <c r="NI1" s="1" t="s">
        <v>777</v>
      </c>
      <c r="NJ1" s="1" t="s">
        <v>778</v>
      </c>
      <c r="NK1" s="1" t="s">
        <v>779</v>
      </c>
      <c r="NL1" s="1" t="s">
        <v>780</v>
      </c>
      <c r="NM1" s="1" t="s">
        <v>781</v>
      </c>
      <c r="NN1" s="1" t="s">
        <v>782</v>
      </c>
      <c r="NO1" s="1" t="s">
        <v>783</v>
      </c>
      <c r="NP1" s="1" t="s">
        <v>784</v>
      </c>
      <c r="NQ1" s="1" t="s">
        <v>785</v>
      </c>
      <c r="NR1" s="1" t="s">
        <v>786</v>
      </c>
      <c r="NS1" s="1" t="s">
        <v>787</v>
      </c>
      <c r="NT1" s="1" t="s">
        <v>788</v>
      </c>
      <c r="NU1" s="1" t="s">
        <v>789</v>
      </c>
      <c r="NV1" s="1" t="s">
        <v>790</v>
      </c>
      <c r="NW1" s="1" t="s">
        <v>791</v>
      </c>
      <c r="NX1" s="1" t="s">
        <v>792</v>
      </c>
      <c r="NY1" s="1" t="s">
        <v>793</v>
      </c>
      <c r="NZ1" s="1" t="s">
        <v>794</v>
      </c>
      <c r="OA1" s="1" t="s">
        <v>795</v>
      </c>
      <c r="OB1" s="1" t="s">
        <v>796</v>
      </c>
      <c r="OC1" s="1" t="s">
        <v>797</v>
      </c>
      <c r="OD1" s="1" t="s">
        <v>798</v>
      </c>
      <c r="OE1" s="1" t="s">
        <v>799</v>
      </c>
      <c r="OF1" s="1" t="s">
        <v>800</v>
      </c>
      <c r="OG1" s="1" t="s">
        <v>801</v>
      </c>
      <c r="OH1" s="1" t="s">
        <v>802</v>
      </c>
      <c r="OI1" s="1" t="s">
        <v>803</v>
      </c>
      <c r="OJ1" s="1" t="s">
        <v>804</v>
      </c>
      <c r="OK1" s="1" t="s">
        <v>805</v>
      </c>
      <c r="OL1" s="1" t="s">
        <v>806</v>
      </c>
      <c r="OM1" s="1" t="s">
        <v>807</v>
      </c>
      <c r="ON1" s="1" t="s">
        <v>808</v>
      </c>
      <c r="OO1" s="1" t="s">
        <v>809</v>
      </c>
      <c r="OP1" s="1" t="s">
        <v>810</v>
      </c>
      <c r="OQ1" s="1" t="s">
        <v>811</v>
      </c>
      <c r="OR1" s="1" t="s">
        <v>812</v>
      </c>
      <c r="OS1" s="1" t="s">
        <v>813</v>
      </c>
      <c r="OT1" s="1" t="s">
        <v>814</v>
      </c>
      <c r="OU1" s="1" t="s">
        <v>815</v>
      </c>
      <c r="OV1" s="1" t="s">
        <v>816</v>
      </c>
      <c r="OW1" s="1" t="s">
        <v>817</v>
      </c>
      <c r="OX1" s="1" t="s">
        <v>818</v>
      </c>
      <c r="OY1" s="1" t="s">
        <v>819</v>
      </c>
      <c r="OZ1" s="1" t="s">
        <v>820</v>
      </c>
      <c r="PA1" s="1" t="s">
        <v>821</v>
      </c>
      <c r="PB1" s="1" t="s">
        <v>822</v>
      </c>
      <c r="PC1" s="1" t="s">
        <v>823</v>
      </c>
      <c r="PD1" s="1" t="s">
        <v>824</v>
      </c>
      <c r="PE1" s="1" t="s">
        <v>825</v>
      </c>
      <c r="PF1" s="1" t="s">
        <v>826</v>
      </c>
      <c r="PG1" s="1" t="s">
        <v>827</v>
      </c>
      <c r="PH1" s="1" t="s">
        <v>828</v>
      </c>
      <c r="PI1" s="1" t="s">
        <v>829</v>
      </c>
      <c r="PJ1" s="1" t="s">
        <v>830</v>
      </c>
      <c r="PK1" s="1" t="s">
        <v>831</v>
      </c>
      <c r="PL1" s="1" t="s">
        <v>832</v>
      </c>
      <c r="PM1" s="1" t="s">
        <v>833</v>
      </c>
      <c r="PN1" s="1" t="s">
        <v>834</v>
      </c>
      <c r="PO1" s="1" t="s">
        <v>835</v>
      </c>
      <c r="PP1" s="1" t="s">
        <v>836</v>
      </c>
      <c r="PQ1" s="1" t="s">
        <v>837</v>
      </c>
      <c r="PR1" s="1" t="s">
        <v>838</v>
      </c>
      <c r="PS1" s="1" t="s">
        <v>839</v>
      </c>
      <c r="PT1" s="1" t="s">
        <v>840</v>
      </c>
      <c r="PU1" s="1" t="s">
        <v>841</v>
      </c>
      <c r="PV1" s="1" t="s">
        <v>842</v>
      </c>
      <c r="PW1" s="1" t="s">
        <v>843</v>
      </c>
      <c r="PX1" s="1" t="s">
        <v>844</v>
      </c>
      <c r="PY1" s="1" t="s">
        <v>845</v>
      </c>
      <c r="PZ1" s="1" t="s">
        <v>846</v>
      </c>
      <c r="QA1" s="1" t="s">
        <v>847</v>
      </c>
      <c r="QB1" s="1" t="s">
        <v>848</v>
      </c>
      <c r="QC1" s="1" t="s">
        <v>849</v>
      </c>
      <c r="QD1" s="1" t="s">
        <v>850</v>
      </c>
      <c r="QE1" s="1" t="s">
        <v>851</v>
      </c>
      <c r="QF1" s="1" t="s">
        <v>852</v>
      </c>
      <c r="QG1" s="1" t="s">
        <v>853</v>
      </c>
      <c r="QH1" s="1" t="s">
        <v>854</v>
      </c>
      <c r="QI1" s="1" t="s">
        <v>855</v>
      </c>
      <c r="QJ1" s="1" t="s">
        <v>856</v>
      </c>
      <c r="QK1" s="1" t="s">
        <v>857</v>
      </c>
      <c r="QL1" s="1" t="s">
        <v>858</v>
      </c>
      <c r="QM1" s="1" t="s">
        <v>859</v>
      </c>
      <c r="QN1" s="1" t="s">
        <v>860</v>
      </c>
      <c r="QO1" s="1" t="s">
        <v>861</v>
      </c>
      <c r="QP1" s="1" t="s">
        <v>862</v>
      </c>
      <c r="QQ1" s="1" t="s">
        <v>863</v>
      </c>
      <c r="QR1" s="1" t="s">
        <v>864</v>
      </c>
      <c r="QS1" s="1" t="s">
        <v>865</v>
      </c>
      <c r="QT1" s="1" t="s">
        <v>866</v>
      </c>
      <c r="QU1" s="1" t="s">
        <v>867</v>
      </c>
      <c r="QV1" s="1" t="s">
        <v>868</v>
      </c>
      <c r="QW1" s="1" t="s">
        <v>869</v>
      </c>
      <c r="QX1" s="1" t="s">
        <v>870</v>
      </c>
      <c r="QY1" s="1" t="s">
        <v>871</v>
      </c>
      <c r="QZ1" s="1" t="s">
        <v>872</v>
      </c>
      <c r="RA1" s="1" t="s">
        <v>873</v>
      </c>
      <c r="RB1" s="1" t="s">
        <v>874</v>
      </c>
      <c r="RC1" s="1" t="s">
        <v>875</v>
      </c>
      <c r="RD1" s="1" t="s">
        <v>876</v>
      </c>
      <c r="RE1" s="1" t="s">
        <v>877</v>
      </c>
      <c r="RF1" s="1" t="s">
        <v>878</v>
      </c>
      <c r="RG1" s="1" t="s">
        <v>879</v>
      </c>
      <c r="RH1" s="1" t="s">
        <v>880</v>
      </c>
      <c r="RI1" s="1" t="s">
        <v>881</v>
      </c>
      <c r="RJ1" s="1" t="s">
        <v>882</v>
      </c>
      <c r="RK1" s="1" t="s">
        <v>883</v>
      </c>
      <c r="RL1" s="1" t="s">
        <v>884</v>
      </c>
      <c r="RM1" s="1" t="s">
        <v>885</v>
      </c>
      <c r="RN1" s="1" t="s">
        <v>886</v>
      </c>
      <c r="RO1" s="1" t="s">
        <v>887</v>
      </c>
      <c r="RP1" s="1" t="s">
        <v>888</v>
      </c>
      <c r="RQ1" s="1" t="s">
        <v>889</v>
      </c>
      <c r="RR1" s="1" t="s">
        <v>890</v>
      </c>
      <c r="RS1" s="1" t="s">
        <v>891</v>
      </c>
      <c r="RT1" s="1" t="s">
        <v>892</v>
      </c>
      <c r="RU1" s="1" t="s">
        <v>893</v>
      </c>
      <c r="RV1" s="1" t="s">
        <v>894</v>
      </c>
      <c r="RW1" s="1" t="s">
        <v>895</v>
      </c>
      <c r="RX1" s="1" t="s">
        <v>896</v>
      </c>
      <c r="RY1" s="1" t="s">
        <v>897</v>
      </c>
      <c r="RZ1" s="1" t="s">
        <v>898</v>
      </c>
      <c r="SA1" s="1" t="s">
        <v>899</v>
      </c>
      <c r="SB1" s="1" t="s">
        <v>900</v>
      </c>
      <c r="SC1" s="1" t="s">
        <v>901</v>
      </c>
      <c r="SD1" s="1" t="s">
        <v>902</v>
      </c>
      <c r="SE1" s="1" t="s">
        <v>903</v>
      </c>
      <c r="SF1" s="1" t="s">
        <v>904</v>
      </c>
      <c r="SG1" s="1" t="s">
        <v>905</v>
      </c>
      <c r="SH1" s="1" t="s">
        <v>906</v>
      </c>
      <c r="SI1" s="1" t="s">
        <v>907</v>
      </c>
      <c r="SJ1" s="1" t="s">
        <v>908</v>
      </c>
      <c r="SK1" s="1" t="s">
        <v>909</v>
      </c>
      <c r="SL1" s="1" t="s">
        <v>910</v>
      </c>
      <c r="SM1" s="1" t="s">
        <v>911</v>
      </c>
      <c r="SN1" s="1" t="s">
        <v>912</v>
      </c>
      <c r="SO1" s="1" t="s">
        <v>913</v>
      </c>
      <c r="SP1" s="1" t="s">
        <v>914</v>
      </c>
      <c r="SQ1" s="1" t="s">
        <v>915</v>
      </c>
      <c r="SR1" s="1" t="s">
        <v>916</v>
      </c>
      <c r="SS1" s="1" t="s">
        <v>917</v>
      </c>
      <c r="ST1" s="1" t="s">
        <v>918</v>
      </c>
      <c r="SU1" s="1" t="s">
        <v>919</v>
      </c>
      <c r="SV1" s="1" t="s">
        <v>920</v>
      </c>
      <c r="SW1" s="1" t="s">
        <v>921</v>
      </c>
      <c r="SX1" s="1" t="s">
        <v>922</v>
      </c>
      <c r="SY1" s="1" t="s">
        <v>923</v>
      </c>
      <c r="SZ1" s="1" t="s">
        <v>924</v>
      </c>
      <c r="TA1" s="1" t="s">
        <v>925</v>
      </c>
      <c r="TB1" s="1" t="s">
        <v>926</v>
      </c>
      <c r="TC1" s="1" t="s">
        <v>927</v>
      </c>
      <c r="TD1" s="1" t="s">
        <v>928</v>
      </c>
      <c r="TE1" s="1" t="s">
        <v>929</v>
      </c>
      <c r="TF1" s="1" t="s">
        <v>930</v>
      </c>
      <c r="TG1" s="1" t="s">
        <v>931</v>
      </c>
      <c r="TH1" s="1" t="s">
        <v>932</v>
      </c>
      <c r="TI1" s="1" t="s">
        <v>933</v>
      </c>
      <c r="TJ1" s="1" t="s">
        <v>934</v>
      </c>
      <c r="TK1" s="1" t="s">
        <v>935</v>
      </c>
      <c r="TL1" s="1" t="s">
        <v>936</v>
      </c>
      <c r="TM1" s="1" t="s">
        <v>937</v>
      </c>
      <c r="TN1" s="1" t="s">
        <v>938</v>
      </c>
      <c r="TO1" s="1" t="s">
        <v>939</v>
      </c>
      <c r="TP1" s="1" t="s">
        <v>940</v>
      </c>
      <c r="TQ1" s="1" t="s">
        <v>941</v>
      </c>
      <c r="TR1" s="1" t="s">
        <v>942</v>
      </c>
      <c r="TS1" s="1" t="s">
        <v>943</v>
      </c>
      <c r="TT1" s="1" t="s">
        <v>944</v>
      </c>
      <c r="TU1" s="1" t="s">
        <v>945</v>
      </c>
      <c r="TV1" s="1" t="s">
        <v>946</v>
      </c>
      <c r="TW1" s="1" t="s">
        <v>947</v>
      </c>
      <c r="TX1" s="1" t="s">
        <v>948</v>
      </c>
      <c r="TY1" s="1" t="s">
        <v>949</v>
      </c>
      <c r="TZ1" s="1" t="s">
        <v>950</v>
      </c>
      <c r="UA1" s="1" t="s">
        <v>951</v>
      </c>
      <c r="UB1" s="1" t="s">
        <v>952</v>
      </c>
      <c r="UC1" s="1" t="s">
        <v>953</v>
      </c>
      <c r="UD1" s="1" t="s">
        <v>954</v>
      </c>
      <c r="UE1" s="1" t="s">
        <v>955</v>
      </c>
      <c r="UF1" s="1" t="s">
        <v>956</v>
      </c>
      <c r="UG1" s="1" t="s">
        <v>957</v>
      </c>
      <c r="UH1" s="1" t="s">
        <v>958</v>
      </c>
      <c r="UI1" s="1" t="s">
        <v>959</v>
      </c>
      <c r="UJ1" s="1" t="s">
        <v>960</v>
      </c>
      <c r="UK1" s="1" t="s">
        <v>961</v>
      </c>
      <c r="UL1" s="1" t="s">
        <v>962</v>
      </c>
      <c r="UM1" s="1" t="s">
        <v>963</v>
      </c>
      <c r="UN1" s="1" t="s">
        <v>964</v>
      </c>
      <c r="UO1" s="1" t="s">
        <v>965</v>
      </c>
      <c r="UP1" s="1" t="s">
        <v>966</v>
      </c>
      <c r="UQ1" s="1" t="s">
        <v>967</v>
      </c>
      <c r="UR1" s="1" t="s">
        <v>968</v>
      </c>
      <c r="US1" s="1" t="s">
        <v>969</v>
      </c>
      <c r="UT1" s="1" t="s">
        <v>970</v>
      </c>
      <c r="UU1" s="1" t="s">
        <v>971</v>
      </c>
      <c r="UV1" s="1" t="s">
        <v>972</v>
      </c>
      <c r="UW1" s="1" t="s">
        <v>973</v>
      </c>
      <c r="UX1" s="1" t="s">
        <v>974</v>
      </c>
      <c r="UY1" s="1" t="s">
        <v>975</v>
      </c>
      <c r="UZ1" s="1" t="s">
        <v>976</v>
      </c>
      <c r="VA1" s="1" t="s">
        <v>977</v>
      </c>
      <c r="VB1" s="1" t="s">
        <v>978</v>
      </c>
      <c r="VC1" s="1" t="s">
        <v>979</v>
      </c>
      <c r="VD1" s="1" t="s">
        <v>980</v>
      </c>
      <c r="VE1" s="1" t="s">
        <v>981</v>
      </c>
      <c r="VF1" s="1" t="s">
        <v>982</v>
      </c>
      <c r="VG1" s="1" t="s">
        <v>983</v>
      </c>
      <c r="VH1" s="1" t="s">
        <v>984</v>
      </c>
      <c r="VI1" s="1" t="s">
        <v>985</v>
      </c>
      <c r="VJ1" s="1" t="s">
        <v>986</v>
      </c>
      <c r="VK1" s="1" t="s">
        <v>987</v>
      </c>
      <c r="VL1" s="1" t="s">
        <v>988</v>
      </c>
      <c r="VM1" s="1" t="s">
        <v>989</v>
      </c>
      <c r="VN1" s="1" t="s">
        <v>990</v>
      </c>
      <c r="VO1" s="1" t="s">
        <v>991</v>
      </c>
      <c r="VP1" s="1" t="s">
        <v>992</v>
      </c>
      <c r="VQ1" s="1" t="s">
        <v>993</v>
      </c>
      <c r="VR1" s="1" t="s">
        <v>994</v>
      </c>
      <c r="VS1" s="1" t="s">
        <v>995</v>
      </c>
      <c r="VT1" s="1" t="s">
        <v>996</v>
      </c>
      <c r="VU1" s="1" t="s">
        <v>997</v>
      </c>
      <c r="VV1" s="1" t="s">
        <v>998</v>
      </c>
      <c r="VW1" s="1" t="s">
        <v>999</v>
      </c>
      <c r="VX1" s="1" t="s">
        <v>1000</v>
      </c>
      <c r="VY1" s="1" t="s">
        <v>1001</v>
      </c>
      <c r="VZ1" s="1" t="s">
        <v>1002</v>
      </c>
      <c r="WA1" s="1" t="s">
        <v>1003</v>
      </c>
      <c r="WB1" s="1" t="s">
        <v>1004</v>
      </c>
      <c r="WC1" s="1" t="s">
        <v>1005</v>
      </c>
      <c r="WD1" s="1" t="s">
        <v>1006</v>
      </c>
      <c r="WE1" s="1" t="s">
        <v>1007</v>
      </c>
      <c r="WF1" s="1" t="s">
        <v>1008</v>
      </c>
      <c r="WG1" s="1" t="s">
        <v>1009</v>
      </c>
      <c r="WH1" s="1" t="s">
        <v>1010</v>
      </c>
      <c r="WI1" s="1" t="s">
        <v>1011</v>
      </c>
      <c r="WJ1" s="1" t="s">
        <v>1012</v>
      </c>
      <c r="WK1" s="1" t="s">
        <v>1013</v>
      </c>
      <c r="WL1" s="1" t="s">
        <v>1014</v>
      </c>
      <c r="WM1" s="1" t="s">
        <v>1015</v>
      </c>
      <c r="WN1" s="1" t="s">
        <v>1016</v>
      </c>
      <c r="WO1" s="1" t="s">
        <v>1017</v>
      </c>
      <c r="WP1" s="1" t="s">
        <v>1018</v>
      </c>
      <c r="WQ1" s="1" t="s">
        <v>1019</v>
      </c>
      <c r="WR1" s="1" t="s">
        <v>1020</v>
      </c>
      <c r="WS1" s="1" t="s">
        <v>1021</v>
      </c>
      <c r="WT1" s="1" t="s">
        <v>1022</v>
      </c>
      <c r="WU1" s="1" t="s">
        <v>1023</v>
      </c>
      <c r="WV1" s="1" t="s">
        <v>1024</v>
      </c>
      <c r="WW1" s="1" t="s">
        <v>1025</v>
      </c>
      <c r="WX1" s="1" t="s">
        <v>1026</v>
      </c>
      <c r="WY1" s="1" t="s">
        <v>1027</v>
      </c>
      <c r="WZ1" s="1" t="s">
        <v>1028</v>
      </c>
      <c r="XA1" s="1" t="s">
        <v>1029</v>
      </c>
      <c r="XB1" s="1" t="s">
        <v>1030</v>
      </c>
      <c r="XC1" s="1" t="s">
        <v>1031</v>
      </c>
      <c r="XD1" s="1" t="s">
        <v>1032</v>
      </c>
      <c r="XE1" s="1" t="s">
        <v>1033</v>
      </c>
      <c r="XF1" s="1" t="s">
        <v>1034</v>
      </c>
      <c r="XG1" s="1" t="s">
        <v>1035</v>
      </c>
      <c r="XH1" s="1" t="s">
        <v>1036</v>
      </c>
      <c r="XI1" s="1" t="s">
        <v>1037</v>
      </c>
      <c r="XJ1" s="1" t="s">
        <v>1038</v>
      </c>
      <c r="XK1" s="1" t="s">
        <v>1039</v>
      </c>
      <c r="XL1" s="1" t="s">
        <v>1040</v>
      </c>
      <c r="XM1" s="1" t="s">
        <v>1041</v>
      </c>
      <c r="XN1" s="1" t="s">
        <v>1042</v>
      </c>
      <c r="XO1" s="1" t="s">
        <v>1043</v>
      </c>
      <c r="XP1" s="1" t="s">
        <v>1044</v>
      </c>
      <c r="XQ1" s="1" t="s">
        <v>1045</v>
      </c>
      <c r="XR1" s="1" t="s">
        <v>1046</v>
      </c>
      <c r="XS1" s="1" t="s">
        <v>1047</v>
      </c>
      <c r="XT1" s="1" t="s">
        <v>1048</v>
      </c>
      <c r="XU1" s="1" t="s">
        <v>1049</v>
      </c>
      <c r="XV1" s="1" t="s">
        <v>1050</v>
      </c>
      <c r="XW1" s="1" t="s">
        <v>1051</v>
      </c>
      <c r="XX1" s="1" t="s">
        <v>1052</v>
      </c>
      <c r="XY1" s="1" t="s">
        <v>1053</v>
      </c>
      <c r="XZ1" s="1" t="s">
        <v>1054</v>
      </c>
      <c r="YA1" s="1" t="s">
        <v>1055</v>
      </c>
      <c r="YB1" s="1" t="s">
        <v>1056</v>
      </c>
      <c r="YC1" s="1" t="s">
        <v>1057</v>
      </c>
      <c r="YD1" s="1" t="s">
        <v>1058</v>
      </c>
      <c r="YE1" s="1" t="s">
        <v>1059</v>
      </c>
      <c r="YF1" s="1" t="s">
        <v>1060</v>
      </c>
      <c r="YG1" s="1" t="s">
        <v>1061</v>
      </c>
      <c r="YH1" s="1" t="s">
        <v>1062</v>
      </c>
      <c r="YI1" s="1" t="s">
        <v>1063</v>
      </c>
      <c r="YJ1" s="1" t="s">
        <v>1064</v>
      </c>
      <c r="YK1" s="1" t="s">
        <v>1065</v>
      </c>
      <c r="YL1" s="1" t="s">
        <v>1066</v>
      </c>
      <c r="YM1" s="1" t="s">
        <v>1067</v>
      </c>
      <c r="YN1" s="1" t="s">
        <v>1068</v>
      </c>
      <c r="YO1" s="1" t="s">
        <v>1069</v>
      </c>
      <c r="YP1" s="1" t="s">
        <v>1070</v>
      </c>
      <c r="YQ1" s="1" t="s">
        <v>1071</v>
      </c>
      <c r="YR1" s="1" t="s">
        <v>1072</v>
      </c>
      <c r="YS1" s="1" t="s">
        <v>1073</v>
      </c>
      <c r="YT1" s="1" t="s">
        <v>1074</v>
      </c>
      <c r="YU1" s="1" t="s">
        <v>1075</v>
      </c>
      <c r="YV1" s="1" t="s">
        <v>1076</v>
      </c>
      <c r="YW1" s="1" t="s">
        <v>1077</v>
      </c>
      <c r="YX1" s="1" t="s">
        <v>1078</v>
      </c>
      <c r="YY1" s="1" t="s">
        <v>1079</v>
      </c>
      <c r="YZ1" s="1" t="s">
        <v>1080</v>
      </c>
      <c r="ZA1" s="1" t="s">
        <v>1081</v>
      </c>
      <c r="ZB1" s="1" t="s">
        <v>1082</v>
      </c>
      <c r="ZC1" s="1" t="s">
        <v>1083</v>
      </c>
      <c r="ZD1" s="1" t="s">
        <v>1084</v>
      </c>
      <c r="ZE1" s="1" t="s">
        <v>1085</v>
      </c>
      <c r="ZF1" s="1" t="s">
        <v>1086</v>
      </c>
      <c r="ZG1" s="1" t="s">
        <v>1087</v>
      </c>
      <c r="ZH1" s="1" t="s">
        <v>1088</v>
      </c>
      <c r="ZI1" s="1" t="s">
        <v>1089</v>
      </c>
      <c r="ZJ1" s="1" t="s">
        <v>1090</v>
      </c>
      <c r="ZK1" s="1" t="s">
        <v>1091</v>
      </c>
      <c r="ZL1" s="1" t="s">
        <v>1092</v>
      </c>
      <c r="ZM1" s="1" t="s">
        <v>1093</v>
      </c>
      <c r="ZN1" s="1" t="s">
        <v>1094</v>
      </c>
      <c r="ZO1" s="1" t="s">
        <v>1095</v>
      </c>
      <c r="ZP1" s="1" t="s">
        <v>1096</v>
      </c>
      <c r="ZQ1" s="1" t="s">
        <v>1097</v>
      </c>
      <c r="ZR1" s="1" t="s">
        <v>1098</v>
      </c>
      <c r="ZS1" s="1" t="s">
        <v>1099</v>
      </c>
      <c r="ZT1" s="1" t="s">
        <v>1100</v>
      </c>
      <c r="ZU1" s="1" t="s">
        <v>1101</v>
      </c>
      <c r="ZV1" s="1" t="s">
        <v>1102</v>
      </c>
      <c r="ZW1" s="1" t="s">
        <v>1103</v>
      </c>
      <c r="ZX1" s="1" t="s">
        <v>1104</v>
      </c>
      <c r="ZY1" s="1" t="s">
        <v>1105</v>
      </c>
      <c r="ZZ1" s="1" t="s">
        <v>1106</v>
      </c>
      <c r="AAA1" s="1" t="s">
        <v>1107</v>
      </c>
      <c r="AAB1" s="1" t="s">
        <v>1108</v>
      </c>
      <c r="AAC1" s="1" t="s">
        <v>1109</v>
      </c>
      <c r="AAD1" s="1" t="s">
        <v>1110</v>
      </c>
      <c r="AAE1" s="1" t="s">
        <v>1111</v>
      </c>
      <c r="AAF1" s="1" t="s">
        <v>1112</v>
      </c>
      <c r="AAG1" s="1" t="s">
        <v>1113</v>
      </c>
      <c r="AAH1" s="1" t="s">
        <v>1114</v>
      </c>
      <c r="AAI1" s="1" t="s">
        <v>1115</v>
      </c>
      <c r="AAJ1" s="1" t="s">
        <v>1116</v>
      </c>
      <c r="AAK1" s="1" t="s">
        <v>1117</v>
      </c>
      <c r="AAL1" s="1" t="s">
        <v>1118</v>
      </c>
      <c r="AAM1" s="1" t="s">
        <v>1119</v>
      </c>
      <c r="AAN1" s="1" t="s">
        <v>1120</v>
      </c>
      <c r="AAO1" s="1" t="s">
        <v>1121</v>
      </c>
      <c r="AAP1" s="1" t="s">
        <v>1122</v>
      </c>
      <c r="AAQ1" s="1" t="s">
        <v>1123</v>
      </c>
      <c r="AAR1" s="1" t="s">
        <v>1124</v>
      </c>
      <c r="AAS1" s="1" t="s">
        <v>1125</v>
      </c>
      <c r="AAT1" s="1" t="s">
        <v>1126</v>
      </c>
      <c r="AAU1" s="1" t="s">
        <v>1127</v>
      </c>
      <c r="AAV1" s="1" t="s">
        <v>1128</v>
      </c>
      <c r="AAW1" s="1" t="s">
        <v>1129</v>
      </c>
      <c r="AAX1" s="1" t="s">
        <v>1130</v>
      </c>
      <c r="AAY1" s="1" t="s">
        <v>1131</v>
      </c>
      <c r="AAZ1" s="1" t="s">
        <v>1132</v>
      </c>
      <c r="ABA1" s="1" t="s">
        <v>1133</v>
      </c>
      <c r="ABB1" s="1" t="s">
        <v>1134</v>
      </c>
      <c r="ABC1" s="1" t="s">
        <v>1135</v>
      </c>
      <c r="ABD1" s="1" t="s">
        <v>1136</v>
      </c>
      <c r="ABE1" s="1" t="s">
        <v>1137</v>
      </c>
      <c r="ABF1" s="1" t="s">
        <v>1138</v>
      </c>
      <c r="ABG1" s="1" t="s">
        <v>1139</v>
      </c>
      <c r="ABH1" s="1" t="s">
        <v>1140</v>
      </c>
      <c r="ABI1" s="1" t="s">
        <v>1141</v>
      </c>
      <c r="ABJ1" s="1" t="s">
        <v>1142</v>
      </c>
      <c r="ABK1" s="1" t="s">
        <v>1143</v>
      </c>
      <c r="ABL1" s="1" t="s">
        <v>1144</v>
      </c>
      <c r="ABM1" s="1" t="s">
        <v>1145</v>
      </c>
      <c r="ABN1" s="1" t="s">
        <v>1146</v>
      </c>
      <c r="ABO1" s="1" t="s">
        <v>1147</v>
      </c>
      <c r="ABP1" s="1" t="s">
        <v>1148</v>
      </c>
      <c r="ABQ1" s="1" t="s">
        <v>1149</v>
      </c>
      <c r="ABR1" s="1" t="s">
        <v>1150</v>
      </c>
      <c r="ABS1" s="1" t="s">
        <v>1151</v>
      </c>
      <c r="ABT1" s="1" t="s">
        <v>1152</v>
      </c>
      <c r="ABU1" s="1" t="s">
        <v>1153</v>
      </c>
      <c r="ABV1" s="1" t="s">
        <v>1154</v>
      </c>
      <c r="ABW1" s="1" t="s">
        <v>1155</v>
      </c>
      <c r="ABX1" s="1" t="s">
        <v>1156</v>
      </c>
      <c r="ABY1" s="1" t="s">
        <v>1157</v>
      </c>
      <c r="ABZ1" s="1" t="s">
        <v>1158</v>
      </c>
      <c r="ACA1" s="1" t="s">
        <v>1159</v>
      </c>
      <c r="ACB1" s="1" t="s">
        <v>1160</v>
      </c>
      <c r="ACC1" s="1" t="s">
        <v>1161</v>
      </c>
      <c r="ACD1" s="1" t="s">
        <v>1162</v>
      </c>
      <c r="ACE1" s="1" t="s">
        <v>1163</v>
      </c>
      <c r="ACF1" s="1" t="s">
        <v>1164</v>
      </c>
      <c r="ACG1" s="1" t="s">
        <v>1165</v>
      </c>
      <c r="ACH1" s="1" t="s">
        <v>1166</v>
      </c>
      <c r="ACI1" s="1" t="s">
        <v>1167</v>
      </c>
      <c r="ACJ1" s="1" t="s">
        <v>1168</v>
      </c>
      <c r="ACK1" s="1" t="s">
        <v>1169</v>
      </c>
      <c r="ACL1" s="1" t="s">
        <v>1170</v>
      </c>
      <c r="ACM1" s="1" t="s">
        <v>1171</v>
      </c>
      <c r="ACN1" s="1" t="s">
        <v>1172</v>
      </c>
      <c r="ACO1" s="1" t="s">
        <v>1173</v>
      </c>
      <c r="ACP1" s="1" t="s">
        <v>1174</v>
      </c>
      <c r="ACQ1" s="1" t="s">
        <v>1175</v>
      </c>
      <c r="ACR1" s="1" t="s">
        <v>1176</v>
      </c>
      <c r="ACS1" s="1" t="s">
        <v>1177</v>
      </c>
      <c r="ACT1" s="1" t="s">
        <v>1178</v>
      </c>
      <c r="ACU1" s="1" t="s">
        <v>1179</v>
      </c>
      <c r="ACV1" s="1" t="s">
        <v>1180</v>
      </c>
      <c r="ACW1" s="1" t="s">
        <v>1181</v>
      </c>
      <c r="ACX1" s="1" t="s">
        <v>1182</v>
      </c>
      <c r="ACY1" s="1" t="s">
        <v>1183</v>
      </c>
      <c r="ACZ1" s="1" t="s">
        <v>1184</v>
      </c>
      <c r="ADA1" s="1" t="s">
        <v>1185</v>
      </c>
      <c r="ADB1" s="1" t="s">
        <v>1186</v>
      </c>
      <c r="ADC1" s="1" t="s">
        <v>1187</v>
      </c>
      <c r="ADD1" s="1" t="s">
        <v>1188</v>
      </c>
      <c r="ADE1" s="1" t="s">
        <v>1189</v>
      </c>
      <c r="ADF1" s="1" t="s">
        <v>1190</v>
      </c>
      <c r="ADG1" s="1" t="s">
        <v>1191</v>
      </c>
      <c r="ADH1" s="1" t="s">
        <v>1192</v>
      </c>
      <c r="ADI1" s="1" t="s">
        <v>1193</v>
      </c>
      <c r="ADJ1" s="1" t="s">
        <v>1194</v>
      </c>
      <c r="ADK1" s="1" t="s">
        <v>1195</v>
      </c>
      <c r="ADL1" s="1" t="s">
        <v>1196</v>
      </c>
      <c r="ADM1" s="1" t="s">
        <v>1197</v>
      </c>
      <c r="ADN1" s="1" t="s">
        <v>1198</v>
      </c>
      <c r="ADO1" s="1" t="s">
        <v>1199</v>
      </c>
      <c r="ADP1" s="1" t="s">
        <v>1200</v>
      </c>
      <c r="ADQ1" s="1" t="s">
        <v>1201</v>
      </c>
      <c r="ADR1" s="1" t="s">
        <v>1202</v>
      </c>
      <c r="ADS1" s="1" t="s">
        <v>1203</v>
      </c>
      <c r="ADT1" s="1" t="s">
        <v>1204</v>
      </c>
      <c r="ADU1" s="1" t="s">
        <v>1205</v>
      </c>
      <c r="ADV1" s="1" t="s">
        <v>1206</v>
      </c>
      <c r="ADW1" s="1" t="s">
        <v>1207</v>
      </c>
      <c r="ADX1" s="1" t="s">
        <v>1208</v>
      </c>
      <c r="ADY1" s="1" t="s">
        <v>1209</v>
      </c>
      <c r="ADZ1" s="1" t="s">
        <v>1210</v>
      </c>
      <c r="AEA1" s="1" t="s">
        <v>1211</v>
      </c>
      <c r="AEB1" s="1" t="s">
        <v>1212</v>
      </c>
      <c r="AEC1" s="1" t="s">
        <v>1213</v>
      </c>
      <c r="AED1" s="1" t="s">
        <v>1214</v>
      </c>
      <c r="AEE1" s="1" t="s">
        <v>1215</v>
      </c>
      <c r="AEF1" s="1" t="s">
        <v>1216</v>
      </c>
      <c r="AEG1" s="1" t="s">
        <v>1217</v>
      </c>
      <c r="AEH1" s="1" t="s">
        <v>1218</v>
      </c>
      <c r="AEI1" s="1" t="s">
        <v>1219</v>
      </c>
      <c r="AEJ1" s="1" t="s">
        <v>1220</v>
      </c>
      <c r="AEK1" s="1" t="s">
        <v>1221</v>
      </c>
      <c r="AEL1" s="1" t="s">
        <v>1222</v>
      </c>
      <c r="AEM1" s="1" t="s">
        <v>1223</v>
      </c>
      <c r="AEN1" s="1" t="s">
        <v>1224</v>
      </c>
      <c r="AEO1" s="1" t="s">
        <v>1225</v>
      </c>
      <c r="AEP1" s="1" t="s">
        <v>1226</v>
      </c>
      <c r="AEQ1" s="1" t="s">
        <v>1227</v>
      </c>
      <c r="AER1" s="1" t="s">
        <v>1228</v>
      </c>
      <c r="AES1" s="1" t="s">
        <v>1229</v>
      </c>
      <c r="AET1" s="1" t="s">
        <v>1230</v>
      </c>
      <c r="AEU1" s="1" t="s">
        <v>1231</v>
      </c>
      <c r="AEV1" s="1" t="s">
        <v>1232</v>
      </c>
      <c r="AEW1" s="1" t="s">
        <v>1233</v>
      </c>
      <c r="AEX1" s="1" t="s">
        <v>1234</v>
      </c>
      <c r="AEY1" s="1" t="s">
        <v>1235</v>
      </c>
      <c r="AEZ1" s="1" t="s">
        <v>1236</v>
      </c>
      <c r="AFA1" s="1" t="s">
        <v>1237</v>
      </c>
      <c r="AFB1" s="1" t="s">
        <v>1238</v>
      </c>
      <c r="AFC1" s="1" t="s">
        <v>1239</v>
      </c>
      <c r="AFD1" s="1" t="s">
        <v>1240</v>
      </c>
      <c r="AFE1" s="1" t="s">
        <v>1241</v>
      </c>
      <c r="AFF1" s="1" t="s">
        <v>1242</v>
      </c>
      <c r="AFG1" s="1" t="s">
        <v>1243</v>
      </c>
      <c r="AFH1" s="1" t="s">
        <v>1244</v>
      </c>
      <c r="AFI1" s="1" t="s">
        <v>1245</v>
      </c>
      <c r="AFJ1" s="1" t="s">
        <v>1246</v>
      </c>
      <c r="AFK1" s="1" t="s">
        <v>1247</v>
      </c>
      <c r="AFL1" s="1" t="s">
        <v>1248</v>
      </c>
      <c r="AFM1" s="1" t="s">
        <v>1249</v>
      </c>
      <c r="AFN1" s="1" t="s">
        <v>1250</v>
      </c>
      <c r="AFO1" s="1" t="s">
        <v>1251</v>
      </c>
      <c r="AFP1" s="1" t="s">
        <v>1252</v>
      </c>
      <c r="AFQ1" s="1" t="s">
        <v>1253</v>
      </c>
      <c r="AFR1" s="1" t="s">
        <v>1254</v>
      </c>
      <c r="AFS1" s="1" t="s">
        <v>1255</v>
      </c>
      <c r="AFT1" s="1" t="s">
        <v>1256</v>
      </c>
      <c r="AFU1" s="1" t="s">
        <v>1257</v>
      </c>
      <c r="AFV1" s="1" t="s">
        <v>1258</v>
      </c>
      <c r="AFW1" s="1" t="s">
        <v>1259</v>
      </c>
      <c r="AFX1" s="1" t="s">
        <v>1260</v>
      </c>
      <c r="AFY1" s="1" t="s">
        <v>1261</v>
      </c>
      <c r="AFZ1" s="1" t="s">
        <v>1262</v>
      </c>
      <c r="AGA1" s="1" t="s">
        <v>1263</v>
      </c>
      <c r="AGB1" s="1" t="s">
        <v>1264</v>
      </c>
      <c r="AGC1" s="1" t="s">
        <v>1265</v>
      </c>
      <c r="AGD1" s="1" t="s">
        <v>1266</v>
      </c>
      <c r="AGE1" s="1" t="s">
        <v>1267</v>
      </c>
      <c r="AGF1" s="1" t="s">
        <v>1268</v>
      </c>
      <c r="AGG1" s="1" t="s">
        <v>1269</v>
      </c>
      <c r="AGH1" s="1" t="s">
        <v>1270</v>
      </c>
      <c r="AGI1" s="1" t="s">
        <v>1271</v>
      </c>
      <c r="AGJ1" s="1" t="s">
        <v>1272</v>
      </c>
      <c r="AGK1" s="1" t="s">
        <v>1273</v>
      </c>
      <c r="AGL1" s="1" t="s">
        <v>1274</v>
      </c>
      <c r="AGM1" s="1" t="s">
        <v>1275</v>
      </c>
      <c r="AGN1" s="1" t="s">
        <v>1276</v>
      </c>
      <c r="AGO1" s="1" t="s">
        <v>1277</v>
      </c>
      <c r="AGP1" s="1" t="s">
        <v>1278</v>
      </c>
      <c r="AGQ1" s="1" t="s">
        <v>1279</v>
      </c>
      <c r="AGR1" s="1" t="s">
        <v>1280</v>
      </c>
      <c r="AGS1" s="1" t="s">
        <v>1281</v>
      </c>
      <c r="AGT1" s="1" t="s">
        <v>1282</v>
      </c>
      <c r="AGU1" s="1" t="s">
        <v>1283</v>
      </c>
      <c r="AGV1" s="1" t="s">
        <v>1284</v>
      </c>
      <c r="AGW1" s="1" t="s">
        <v>1285</v>
      </c>
      <c r="AGX1" s="1" t="s">
        <v>1286</v>
      </c>
      <c r="AGY1" s="1" t="s">
        <v>1287</v>
      </c>
      <c r="AGZ1" s="1" t="s">
        <v>1288</v>
      </c>
      <c r="AHA1" s="1" t="s">
        <v>1289</v>
      </c>
      <c r="AHB1" s="1" t="s">
        <v>1290</v>
      </c>
    </row>
    <row r="2" spans="1:886" x14ac:dyDescent="0.35">
      <c r="A2" s="1" t="s">
        <v>159</v>
      </c>
      <c r="B2" s="1" t="s">
        <v>415</v>
      </c>
      <c r="C2" s="1" t="s">
        <v>105</v>
      </c>
      <c r="D2" s="1" t="s">
        <v>22</v>
      </c>
      <c r="E2" s="83">
        <v>44997</v>
      </c>
      <c r="F2" s="84">
        <v>0.63402777777777775</v>
      </c>
      <c r="G2" s="1" t="s">
        <v>407</v>
      </c>
      <c r="H2" s="1" t="s">
        <v>12</v>
      </c>
      <c r="I2" s="1" t="s">
        <v>398</v>
      </c>
      <c r="J2" s="1">
        <v>310</v>
      </c>
      <c r="K2" s="1">
        <v>115</v>
      </c>
      <c r="L2" s="1">
        <v>4.2259937673766101</v>
      </c>
      <c r="M2" s="1">
        <v>0.89063313300423497</v>
      </c>
      <c r="N2" s="1">
        <v>66.179662113057006</v>
      </c>
      <c r="O2" s="1">
        <v>10.9656880084896</v>
      </c>
      <c r="P2" s="1">
        <v>7</v>
      </c>
      <c r="Q2" s="1">
        <v>1</v>
      </c>
      <c r="R2" s="1">
        <v>1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5</v>
      </c>
      <c r="AY2" s="1">
        <v>31</v>
      </c>
      <c r="AZ2" s="1">
        <v>3</v>
      </c>
      <c r="BA2" s="1">
        <v>0</v>
      </c>
      <c r="BB2" s="1">
        <v>3</v>
      </c>
      <c r="BC2" s="1">
        <v>1</v>
      </c>
      <c r="BD2" s="1">
        <v>5</v>
      </c>
      <c r="BE2" s="1">
        <v>5</v>
      </c>
      <c r="BF2" s="1">
        <v>2</v>
      </c>
      <c r="BG2" s="1">
        <v>2</v>
      </c>
      <c r="BH2" s="1">
        <v>0</v>
      </c>
      <c r="BI2" s="1">
        <v>2</v>
      </c>
      <c r="BJ2" s="1">
        <v>1</v>
      </c>
      <c r="BK2" s="1">
        <v>0</v>
      </c>
      <c r="BL2" s="1">
        <v>4</v>
      </c>
      <c r="BM2" s="1">
        <v>1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1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13</v>
      </c>
      <c r="EC2" s="1">
        <v>0</v>
      </c>
      <c r="ED2" s="1">
        <v>6</v>
      </c>
      <c r="EE2" s="1">
        <v>2</v>
      </c>
      <c r="EF2" s="1">
        <v>1</v>
      </c>
      <c r="EG2" s="1">
        <v>0</v>
      </c>
      <c r="EH2" s="1">
        <v>0</v>
      </c>
      <c r="EI2" s="1">
        <v>1</v>
      </c>
      <c r="EJ2" s="1">
        <v>2</v>
      </c>
      <c r="EK2" s="1">
        <v>1</v>
      </c>
      <c r="EL2" s="1">
        <v>1</v>
      </c>
      <c r="EM2" s="1">
        <v>4</v>
      </c>
      <c r="EN2" s="1">
        <v>0</v>
      </c>
      <c r="EO2" s="1">
        <v>1</v>
      </c>
      <c r="EP2" s="1">
        <v>6</v>
      </c>
      <c r="EQ2" s="1">
        <v>1</v>
      </c>
      <c r="ER2" s="1">
        <v>1</v>
      </c>
      <c r="ES2" s="1">
        <v>0</v>
      </c>
      <c r="ET2" s="1">
        <v>1</v>
      </c>
      <c r="EU2" s="1">
        <v>4</v>
      </c>
      <c r="EV2" s="1">
        <v>0</v>
      </c>
      <c r="EW2" s="1">
        <v>0</v>
      </c>
      <c r="EX2" s="1">
        <v>1</v>
      </c>
      <c r="EY2" s="1">
        <v>1</v>
      </c>
      <c r="EZ2" s="1">
        <v>0</v>
      </c>
      <c r="FA2" s="1">
        <v>1</v>
      </c>
      <c r="FB2" s="1">
        <v>0</v>
      </c>
      <c r="FC2" s="1">
        <v>2</v>
      </c>
      <c r="FD2" s="1">
        <v>0</v>
      </c>
      <c r="FE2" s="1">
        <v>1</v>
      </c>
      <c r="FF2" s="1">
        <v>1</v>
      </c>
      <c r="FG2" s="1">
        <v>0</v>
      </c>
      <c r="FH2" s="1">
        <v>0</v>
      </c>
      <c r="FI2" s="1">
        <v>0</v>
      </c>
      <c r="FJ2" s="1">
        <v>0</v>
      </c>
      <c r="FK2" s="1">
        <v>0</v>
      </c>
      <c r="FL2" s="1">
        <v>0</v>
      </c>
      <c r="FM2" s="1">
        <v>0</v>
      </c>
      <c r="FN2" s="1">
        <v>0</v>
      </c>
      <c r="FO2" s="1">
        <v>0</v>
      </c>
      <c r="FP2" s="1">
        <v>0</v>
      </c>
      <c r="FQ2" s="1">
        <v>0</v>
      </c>
      <c r="FR2" s="1">
        <v>0</v>
      </c>
      <c r="FS2" s="1">
        <v>0</v>
      </c>
      <c r="FT2" s="1">
        <v>0</v>
      </c>
      <c r="FU2" s="1">
        <v>0</v>
      </c>
      <c r="FV2" s="1">
        <v>0</v>
      </c>
      <c r="FW2" s="1">
        <v>0</v>
      </c>
      <c r="FX2" s="1">
        <v>0</v>
      </c>
      <c r="FY2" s="1">
        <v>0</v>
      </c>
      <c r="FZ2" s="1">
        <v>0</v>
      </c>
      <c r="GA2" s="1">
        <v>0</v>
      </c>
      <c r="GB2" s="1">
        <v>0</v>
      </c>
      <c r="GC2" s="1">
        <v>0</v>
      </c>
      <c r="GD2" s="1">
        <v>0</v>
      </c>
      <c r="GE2" s="1">
        <v>0</v>
      </c>
      <c r="GF2" s="1">
        <v>0</v>
      </c>
      <c r="GG2" s="1">
        <v>0</v>
      </c>
      <c r="GH2" s="1">
        <v>0</v>
      </c>
      <c r="GI2" s="1">
        <v>0</v>
      </c>
      <c r="GJ2" s="1">
        <v>0</v>
      </c>
      <c r="GK2" s="1">
        <v>0</v>
      </c>
      <c r="GL2" s="1">
        <v>0</v>
      </c>
      <c r="GM2" s="1">
        <v>0</v>
      </c>
      <c r="GN2" s="1">
        <v>0</v>
      </c>
      <c r="GO2" s="1">
        <v>0</v>
      </c>
      <c r="GP2" s="1">
        <v>0</v>
      </c>
      <c r="GQ2" s="1">
        <v>0</v>
      </c>
      <c r="GR2" s="1">
        <v>0</v>
      </c>
      <c r="GS2" s="1">
        <v>0</v>
      </c>
      <c r="GT2" s="1">
        <v>0</v>
      </c>
      <c r="GU2" s="1">
        <v>0</v>
      </c>
      <c r="GV2" s="1">
        <v>0</v>
      </c>
      <c r="GW2" s="1">
        <v>0</v>
      </c>
      <c r="GX2" s="1">
        <v>0</v>
      </c>
      <c r="GY2" s="1">
        <v>0</v>
      </c>
      <c r="GZ2" s="1">
        <v>0</v>
      </c>
      <c r="HA2" s="1">
        <v>0</v>
      </c>
      <c r="HB2" s="1">
        <v>0</v>
      </c>
      <c r="HC2" s="1">
        <v>0</v>
      </c>
      <c r="HD2" s="1">
        <v>0</v>
      </c>
      <c r="HE2" s="1">
        <v>0</v>
      </c>
      <c r="HF2" s="1">
        <v>0</v>
      </c>
      <c r="HG2" s="1">
        <v>0</v>
      </c>
      <c r="HH2" s="1">
        <v>0</v>
      </c>
      <c r="HI2" s="1">
        <v>0</v>
      </c>
      <c r="HJ2" s="1">
        <v>0</v>
      </c>
      <c r="HK2" s="1">
        <v>0</v>
      </c>
      <c r="HL2" s="1">
        <v>0</v>
      </c>
      <c r="HM2" s="1">
        <v>0</v>
      </c>
      <c r="HN2" s="1">
        <v>0</v>
      </c>
      <c r="HO2" s="1">
        <v>0</v>
      </c>
      <c r="HP2" s="1">
        <v>0</v>
      </c>
      <c r="HQ2" s="1">
        <v>0</v>
      </c>
      <c r="HR2" s="1">
        <v>0</v>
      </c>
      <c r="HS2" s="1">
        <v>0</v>
      </c>
      <c r="HT2" s="1">
        <v>0</v>
      </c>
      <c r="HU2" s="1">
        <v>0</v>
      </c>
      <c r="HV2" s="1">
        <v>0</v>
      </c>
      <c r="HW2" s="1">
        <v>0</v>
      </c>
      <c r="HX2" s="1">
        <v>0</v>
      </c>
      <c r="HY2" s="1">
        <v>0</v>
      </c>
      <c r="HZ2" s="1">
        <v>0</v>
      </c>
      <c r="IA2" s="1">
        <v>0</v>
      </c>
      <c r="IB2" s="1">
        <v>0</v>
      </c>
      <c r="IC2" s="1">
        <v>0</v>
      </c>
      <c r="ID2" s="1">
        <v>0</v>
      </c>
      <c r="IE2" s="1">
        <v>0</v>
      </c>
      <c r="IF2" s="1">
        <v>0</v>
      </c>
      <c r="IG2" s="1">
        <v>0</v>
      </c>
      <c r="IH2" s="1">
        <v>0</v>
      </c>
      <c r="II2" s="1">
        <v>0</v>
      </c>
      <c r="IJ2" s="1">
        <v>0</v>
      </c>
      <c r="IK2" s="1">
        <v>0</v>
      </c>
      <c r="IL2" s="1">
        <v>0</v>
      </c>
      <c r="IM2" s="1">
        <v>0</v>
      </c>
      <c r="IN2" s="1">
        <v>0</v>
      </c>
      <c r="IO2" s="1">
        <v>0</v>
      </c>
      <c r="IP2" s="1">
        <v>0</v>
      </c>
      <c r="IQ2" s="1">
        <v>0</v>
      </c>
      <c r="IR2" s="1">
        <v>0</v>
      </c>
      <c r="IS2" s="1">
        <v>0</v>
      </c>
      <c r="IT2" s="1">
        <v>0</v>
      </c>
      <c r="IU2" s="1">
        <v>0</v>
      </c>
      <c r="IV2" s="1">
        <v>0</v>
      </c>
      <c r="IW2" s="1">
        <v>0</v>
      </c>
      <c r="IX2" s="1">
        <v>0</v>
      </c>
      <c r="IY2" s="1">
        <v>0</v>
      </c>
      <c r="IZ2" s="1">
        <v>0</v>
      </c>
      <c r="JA2" s="1">
        <v>0</v>
      </c>
      <c r="JB2" s="1">
        <v>0</v>
      </c>
      <c r="JC2" s="1">
        <v>0</v>
      </c>
      <c r="JD2" s="1">
        <v>0</v>
      </c>
      <c r="JE2" s="1">
        <v>0</v>
      </c>
      <c r="JF2" s="1">
        <v>0</v>
      </c>
      <c r="JG2" s="1">
        <v>0</v>
      </c>
      <c r="JH2" s="1">
        <v>0</v>
      </c>
      <c r="JI2" s="1">
        <v>0</v>
      </c>
      <c r="JJ2" s="1">
        <v>0</v>
      </c>
      <c r="JK2" s="1">
        <v>0</v>
      </c>
      <c r="JL2" s="1">
        <v>0</v>
      </c>
      <c r="JM2" s="1">
        <v>0</v>
      </c>
      <c r="JN2" s="1">
        <v>0</v>
      </c>
      <c r="JO2" s="1">
        <v>0</v>
      </c>
      <c r="JP2" s="1">
        <v>0</v>
      </c>
      <c r="JQ2" s="1">
        <v>0</v>
      </c>
      <c r="JR2" s="1">
        <v>0</v>
      </c>
      <c r="JS2" s="1">
        <v>0</v>
      </c>
      <c r="JT2" s="1">
        <v>0</v>
      </c>
      <c r="JU2" s="1">
        <v>0</v>
      </c>
      <c r="JV2" s="1">
        <v>0</v>
      </c>
      <c r="JW2" s="1">
        <v>0</v>
      </c>
      <c r="JX2" s="1">
        <v>0</v>
      </c>
      <c r="JY2" s="1">
        <v>0</v>
      </c>
      <c r="JZ2" s="1">
        <v>2</v>
      </c>
      <c r="KA2" s="1">
        <v>1</v>
      </c>
      <c r="KB2" s="1">
        <v>0</v>
      </c>
      <c r="KC2" s="1">
        <v>0</v>
      </c>
      <c r="KD2" s="1">
        <v>1</v>
      </c>
      <c r="KE2" s="1">
        <v>0</v>
      </c>
      <c r="KF2" s="1">
        <v>1</v>
      </c>
      <c r="KG2" s="1">
        <v>0</v>
      </c>
      <c r="KH2" s="1">
        <v>0</v>
      </c>
      <c r="KI2" s="1">
        <v>0</v>
      </c>
      <c r="KJ2" s="1">
        <v>0</v>
      </c>
      <c r="KK2" s="1">
        <v>0</v>
      </c>
      <c r="KL2" s="1">
        <v>0</v>
      </c>
      <c r="KM2" s="1">
        <v>0</v>
      </c>
      <c r="KN2" s="1">
        <v>0</v>
      </c>
      <c r="KO2" s="1">
        <v>0</v>
      </c>
      <c r="KP2" s="1">
        <v>0</v>
      </c>
      <c r="KQ2" s="1">
        <v>0</v>
      </c>
      <c r="KR2" s="1">
        <v>0</v>
      </c>
      <c r="KS2" s="1">
        <v>0</v>
      </c>
      <c r="KT2" s="1">
        <v>0</v>
      </c>
      <c r="KU2" s="1">
        <v>0</v>
      </c>
      <c r="KV2" s="1">
        <v>0</v>
      </c>
      <c r="KW2" s="1">
        <v>0</v>
      </c>
      <c r="KX2" s="1">
        <v>0</v>
      </c>
      <c r="KY2" s="1">
        <v>0</v>
      </c>
      <c r="KZ2" s="1">
        <v>0</v>
      </c>
      <c r="LA2" s="1">
        <v>0</v>
      </c>
      <c r="LB2" s="1">
        <v>0</v>
      </c>
      <c r="LC2" s="1">
        <v>0</v>
      </c>
      <c r="LD2" s="1">
        <v>0</v>
      </c>
      <c r="LE2" s="1">
        <v>0</v>
      </c>
      <c r="LF2" s="1">
        <v>0</v>
      </c>
      <c r="LG2" s="1">
        <v>0</v>
      </c>
      <c r="LH2" s="1">
        <v>0</v>
      </c>
      <c r="LI2" s="1">
        <v>0</v>
      </c>
      <c r="LJ2" s="1">
        <v>0</v>
      </c>
      <c r="LK2" s="1">
        <v>0</v>
      </c>
      <c r="LL2" s="1">
        <v>0</v>
      </c>
      <c r="LM2" s="1">
        <v>0</v>
      </c>
      <c r="LN2" s="1">
        <v>0</v>
      </c>
      <c r="LO2" s="1">
        <v>0</v>
      </c>
      <c r="LP2" s="1">
        <v>0</v>
      </c>
      <c r="LQ2" s="1">
        <v>0</v>
      </c>
      <c r="LR2" s="1">
        <v>0</v>
      </c>
      <c r="LS2" s="1">
        <v>0</v>
      </c>
      <c r="LT2" s="1">
        <v>0</v>
      </c>
      <c r="LU2" s="1">
        <v>0</v>
      </c>
      <c r="LV2" s="1">
        <v>0</v>
      </c>
      <c r="LW2" s="1">
        <v>0</v>
      </c>
      <c r="LX2" s="1">
        <v>0</v>
      </c>
      <c r="LY2" s="1">
        <v>0</v>
      </c>
      <c r="LZ2" s="1">
        <v>0</v>
      </c>
      <c r="MA2" s="1">
        <v>0</v>
      </c>
      <c r="MB2" s="1">
        <v>0</v>
      </c>
      <c r="MC2" s="1">
        <v>0</v>
      </c>
      <c r="MD2" s="1">
        <v>0</v>
      </c>
      <c r="ME2" s="1">
        <v>0</v>
      </c>
      <c r="MF2" s="1">
        <v>0</v>
      </c>
      <c r="MG2" s="1">
        <v>0</v>
      </c>
      <c r="MH2" s="1">
        <v>0</v>
      </c>
      <c r="MI2" s="1">
        <v>0</v>
      </c>
      <c r="MJ2" s="1">
        <v>0</v>
      </c>
      <c r="MK2" s="1">
        <v>0</v>
      </c>
      <c r="ML2" s="1">
        <v>0</v>
      </c>
      <c r="MM2" s="1">
        <v>0</v>
      </c>
      <c r="MN2" s="1">
        <v>0</v>
      </c>
      <c r="MO2" s="1">
        <v>0</v>
      </c>
      <c r="MP2" s="1">
        <v>0</v>
      </c>
      <c r="MQ2" s="1">
        <v>0</v>
      </c>
      <c r="MR2" s="1">
        <v>0</v>
      </c>
      <c r="MS2" s="1">
        <v>0</v>
      </c>
      <c r="MT2" s="1">
        <v>0</v>
      </c>
      <c r="MU2" s="1">
        <v>0</v>
      </c>
      <c r="MV2" s="1">
        <v>0</v>
      </c>
      <c r="MW2" s="1">
        <v>0</v>
      </c>
      <c r="MX2" s="1">
        <v>0</v>
      </c>
      <c r="MY2" s="1">
        <v>0</v>
      </c>
      <c r="MZ2" s="1">
        <v>0</v>
      </c>
      <c r="NA2" s="1">
        <v>0</v>
      </c>
      <c r="NB2" s="1">
        <v>0</v>
      </c>
      <c r="NC2" s="1">
        <v>0</v>
      </c>
      <c r="ND2" s="1">
        <v>0</v>
      </c>
      <c r="NE2" s="1">
        <v>0</v>
      </c>
      <c r="NF2" s="1">
        <v>0</v>
      </c>
      <c r="NG2" s="1">
        <v>9</v>
      </c>
      <c r="NH2" s="1">
        <v>1</v>
      </c>
      <c r="NI2" s="1">
        <v>2</v>
      </c>
      <c r="NJ2" s="1">
        <v>1</v>
      </c>
      <c r="NK2" s="1">
        <v>2</v>
      </c>
      <c r="NL2" s="1">
        <v>1</v>
      </c>
      <c r="NM2" s="1">
        <v>22</v>
      </c>
      <c r="NN2" s="1">
        <v>3</v>
      </c>
      <c r="NO2" s="1">
        <v>2</v>
      </c>
      <c r="NP2" s="1">
        <v>0</v>
      </c>
      <c r="NQ2" s="1">
        <v>6</v>
      </c>
      <c r="NR2" s="1">
        <v>0</v>
      </c>
      <c r="NS2" s="1">
        <v>0</v>
      </c>
      <c r="NT2" s="1">
        <v>4</v>
      </c>
      <c r="NU2" s="1">
        <v>0</v>
      </c>
      <c r="NV2" s="1">
        <v>0</v>
      </c>
      <c r="NW2" s="1">
        <v>0</v>
      </c>
      <c r="NX2" s="1">
        <v>0</v>
      </c>
      <c r="NY2" s="1">
        <v>0</v>
      </c>
      <c r="NZ2" s="1">
        <v>0</v>
      </c>
      <c r="OA2" s="1">
        <v>0</v>
      </c>
      <c r="OB2" s="1">
        <v>0</v>
      </c>
      <c r="OC2" s="1">
        <v>0</v>
      </c>
      <c r="OD2" s="1">
        <v>0</v>
      </c>
      <c r="OE2" s="1">
        <v>0</v>
      </c>
      <c r="OF2" s="1">
        <v>0</v>
      </c>
      <c r="OG2" s="1">
        <v>0</v>
      </c>
      <c r="OH2" s="1">
        <v>0</v>
      </c>
      <c r="OI2" s="1">
        <v>0</v>
      </c>
      <c r="OJ2" s="1">
        <v>0</v>
      </c>
      <c r="OK2" s="1">
        <v>0</v>
      </c>
      <c r="OL2" s="1">
        <v>0</v>
      </c>
      <c r="OM2" s="1">
        <v>0</v>
      </c>
      <c r="ON2" s="1">
        <v>0</v>
      </c>
      <c r="OO2" s="1">
        <v>0</v>
      </c>
      <c r="OP2" s="1">
        <v>0</v>
      </c>
      <c r="OQ2" s="1">
        <v>0</v>
      </c>
      <c r="OR2" s="1">
        <v>0</v>
      </c>
      <c r="OS2" s="1">
        <v>0</v>
      </c>
      <c r="OT2" s="1">
        <v>0</v>
      </c>
      <c r="OU2" s="1">
        <v>0</v>
      </c>
      <c r="OV2" s="1">
        <v>0</v>
      </c>
      <c r="OW2" s="1">
        <v>0</v>
      </c>
      <c r="OX2" s="1">
        <v>0</v>
      </c>
      <c r="OY2" s="1">
        <v>0</v>
      </c>
      <c r="OZ2" s="1">
        <v>0</v>
      </c>
      <c r="PA2" s="1">
        <v>0</v>
      </c>
      <c r="PB2" s="1">
        <v>0</v>
      </c>
      <c r="PC2" s="1">
        <v>0</v>
      </c>
      <c r="PD2" s="1">
        <v>0</v>
      </c>
      <c r="PE2" s="1">
        <v>0</v>
      </c>
      <c r="PF2" s="1">
        <v>0</v>
      </c>
      <c r="PG2" s="1">
        <v>0</v>
      </c>
      <c r="PH2" s="1">
        <v>0</v>
      </c>
      <c r="PI2" s="1">
        <v>0</v>
      </c>
      <c r="PJ2" s="1">
        <v>0</v>
      </c>
      <c r="PK2" s="1">
        <v>0</v>
      </c>
      <c r="PL2" s="1">
        <v>0</v>
      </c>
      <c r="PM2" s="1">
        <v>0</v>
      </c>
      <c r="PN2" s="1">
        <v>0</v>
      </c>
      <c r="PO2" s="1">
        <v>0</v>
      </c>
      <c r="PP2" s="1">
        <v>0</v>
      </c>
      <c r="PQ2" s="1">
        <v>0</v>
      </c>
      <c r="PR2" s="1">
        <v>0</v>
      </c>
      <c r="PS2" s="1">
        <v>0</v>
      </c>
      <c r="PT2" s="1">
        <v>0</v>
      </c>
      <c r="PU2" s="1">
        <v>0</v>
      </c>
      <c r="PV2" s="1">
        <v>0</v>
      </c>
      <c r="PW2" s="1">
        <v>0</v>
      </c>
      <c r="PX2" s="1">
        <v>0</v>
      </c>
      <c r="PY2" s="1">
        <v>0</v>
      </c>
      <c r="PZ2" s="1">
        <v>5</v>
      </c>
      <c r="QA2" s="1">
        <v>1</v>
      </c>
      <c r="QB2" s="1">
        <v>3</v>
      </c>
      <c r="QC2" s="1">
        <v>2</v>
      </c>
      <c r="QD2" s="1">
        <v>2</v>
      </c>
      <c r="QE2" s="1">
        <v>0</v>
      </c>
      <c r="QF2" s="1">
        <v>1</v>
      </c>
      <c r="QG2" s="1">
        <v>1</v>
      </c>
      <c r="QH2" s="1">
        <v>1</v>
      </c>
      <c r="QI2" s="1">
        <v>1</v>
      </c>
      <c r="QJ2" s="1">
        <v>0</v>
      </c>
      <c r="QK2" s="1">
        <v>1</v>
      </c>
      <c r="QL2" s="1">
        <v>0</v>
      </c>
      <c r="QM2" s="1">
        <v>0</v>
      </c>
      <c r="QN2" s="1">
        <v>0</v>
      </c>
      <c r="QO2" s="1">
        <v>0</v>
      </c>
      <c r="QP2" s="1">
        <v>0</v>
      </c>
      <c r="QQ2" s="1">
        <v>0</v>
      </c>
      <c r="QR2" s="1">
        <v>0</v>
      </c>
      <c r="QS2" s="1">
        <v>0</v>
      </c>
      <c r="QT2" s="1">
        <v>0</v>
      </c>
      <c r="QU2" s="1">
        <v>0</v>
      </c>
      <c r="QV2" s="1">
        <v>0</v>
      </c>
      <c r="QW2" s="1">
        <v>0</v>
      </c>
      <c r="QX2" s="1">
        <v>0</v>
      </c>
      <c r="QY2" s="1">
        <v>0</v>
      </c>
      <c r="QZ2" s="1">
        <v>2</v>
      </c>
      <c r="RA2" s="1">
        <v>0</v>
      </c>
      <c r="RB2" s="1">
        <v>0</v>
      </c>
      <c r="RC2" s="1">
        <v>0</v>
      </c>
      <c r="RD2" s="1">
        <v>1</v>
      </c>
      <c r="RE2" s="1">
        <v>0</v>
      </c>
      <c r="RF2" s="1">
        <v>0</v>
      </c>
      <c r="RG2" s="1">
        <v>0</v>
      </c>
      <c r="RH2" s="1">
        <v>0</v>
      </c>
      <c r="RI2" s="1">
        <v>0</v>
      </c>
      <c r="RJ2" s="1">
        <v>0</v>
      </c>
      <c r="RK2" s="1">
        <v>0</v>
      </c>
      <c r="RL2" s="1">
        <v>0</v>
      </c>
      <c r="RM2" s="1">
        <v>0</v>
      </c>
      <c r="RN2" s="1">
        <v>0</v>
      </c>
      <c r="RO2" s="1">
        <v>0</v>
      </c>
      <c r="RP2" s="1">
        <v>0</v>
      </c>
      <c r="RQ2" s="1">
        <v>0</v>
      </c>
      <c r="RR2" s="1">
        <v>0</v>
      </c>
      <c r="RS2" s="1">
        <v>0</v>
      </c>
      <c r="RT2" s="1">
        <v>0</v>
      </c>
      <c r="RU2" s="1">
        <v>0</v>
      </c>
      <c r="RV2" s="1">
        <v>0</v>
      </c>
      <c r="RW2" s="1">
        <v>0</v>
      </c>
      <c r="RX2" s="1">
        <v>0</v>
      </c>
      <c r="RY2" s="1">
        <v>0</v>
      </c>
      <c r="RZ2" s="1">
        <v>0</v>
      </c>
      <c r="SA2" s="1">
        <v>0</v>
      </c>
      <c r="SB2" s="1">
        <v>0</v>
      </c>
      <c r="SC2" s="1">
        <v>0</v>
      </c>
      <c r="SD2" s="1">
        <v>0</v>
      </c>
      <c r="SE2" s="1">
        <v>0</v>
      </c>
      <c r="SF2" s="1">
        <v>0</v>
      </c>
      <c r="SG2" s="1">
        <v>0</v>
      </c>
      <c r="SH2" s="1">
        <v>0</v>
      </c>
      <c r="SI2" s="1">
        <v>0</v>
      </c>
      <c r="SJ2" s="1">
        <v>0</v>
      </c>
      <c r="SK2" s="1">
        <v>0</v>
      </c>
      <c r="SL2" s="1">
        <v>0</v>
      </c>
      <c r="SM2" s="1">
        <v>0</v>
      </c>
      <c r="SN2" s="1">
        <v>0</v>
      </c>
      <c r="SO2" s="1">
        <v>0</v>
      </c>
      <c r="SP2" s="1">
        <v>0</v>
      </c>
      <c r="SQ2" s="1">
        <v>0</v>
      </c>
      <c r="SR2" s="1">
        <v>0</v>
      </c>
      <c r="SS2" s="1">
        <v>0</v>
      </c>
      <c r="ST2" s="1">
        <v>0</v>
      </c>
      <c r="SU2" s="1">
        <v>0</v>
      </c>
      <c r="SV2" s="1">
        <v>0</v>
      </c>
      <c r="SW2" s="1">
        <v>0</v>
      </c>
      <c r="SX2" s="1">
        <v>0</v>
      </c>
      <c r="SY2" s="1">
        <v>0</v>
      </c>
      <c r="SZ2" s="1">
        <v>0</v>
      </c>
      <c r="TA2" s="1">
        <v>0</v>
      </c>
      <c r="TB2" s="1">
        <v>0</v>
      </c>
      <c r="TC2" s="1">
        <v>0</v>
      </c>
      <c r="TD2" s="1">
        <v>0</v>
      </c>
      <c r="TE2" s="1">
        <v>0</v>
      </c>
      <c r="TF2" s="1">
        <v>0</v>
      </c>
      <c r="TG2" s="1">
        <v>0</v>
      </c>
      <c r="TH2" s="1">
        <v>0</v>
      </c>
      <c r="TI2" s="1">
        <v>0</v>
      </c>
      <c r="TJ2" s="1">
        <v>0</v>
      </c>
      <c r="TK2" s="1">
        <v>0</v>
      </c>
      <c r="TL2" s="1">
        <v>0</v>
      </c>
      <c r="TM2" s="1">
        <v>1</v>
      </c>
      <c r="TN2" s="1">
        <v>1</v>
      </c>
      <c r="TO2" s="1">
        <v>0</v>
      </c>
      <c r="TP2" s="1">
        <v>2</v>
      </c>
      <c r="TQ2" s="1">
        <v>0</v>
      </c>
      <c r="TR2" s="1">
        <v>1</v>
      </c>
      <c r="TS2" s="1">
        <v>0</v>
      </c>
      <c r="TT2" s="1">
        <v>0</v>
      </c>
      <c r="TU2" s="1">
        <v>0</v>
      </c>
      <c r="TV2" s="1">
        <v>0</v>
      </c>
      <c r="TW2" s="1">
        <v>0</v>
      </c>
      <c r="TX2" s="1">
        <v>0</v>
      </c>
      <c r="TY2" s="1">
        <v>0</v>
      </c>
      <c r="TZ2" s="1">
        <v>0</v>
      </c>
      <c r="UA2" s="1">
        <v>0</v>
      </c>
      <c r="UB2" s="1">
        <v>0</v>
      </c>
      <c r="UC2" s="1">
        <v>0</v>
      </c>
      <c r="UD2" s="1">
        <v>0</v>
      </c>
      <c r="UE2" s="1">
        <v>0</v>
      </c>
      <c r="UF2" s="1">
        <v>0</v>
      </c>
      <c r="UG2" s="1">
        <v>0</v>
      </c>
      <c r="UH2" s="1">
        <v>0</v>
      </c>
      <c r="UI2" s="1">
        <v>0</v>
      </c>
      <c r="UJ2" s="1">
        <v>0</v>
      </c>
      <c r="UK2" s="1">
        <v>0</v>
      </c>
      <c r="UL2" s="1">
        <v>0</v>
      </c>
      <c r="UM2" s="1">
        <v>0</v>
      </c>
      <c r="UN2" s="1">
        <v>0</v>
      </c>
      <c r="UO2" s="1">
        <v>0</v>
      </c>
      <c r="UP2" s="1">
        <v>0</v>
      </c>
      <c r="UQ2" s="1">
        <v>0</v>
      </c>
      <c r="UR2" s="1">
        <v>0</v>
      </c>
      <c r="US2" s="1">
        <v>0</v>
      </c>
      <c r="UT2" s="1">
        <v>4</v>
      </c>
      <c r="UU2" s="1">
        <v>0</v>
      </c>
      <c r="UV2" s="1">
        <v>7</v>
      </c>
      <c r="UW2" s="1">
        <v>1</v>
      </c>
      <c r="UX2" s="1">
        <v>1</v>
      </c>
      <c r="UY2" s="1">
        <v>1</v>
      </c>
      <c r="UZ2" s="1">
        <v>1</v>
      </c>
      <c r="VA2" s="1">
        <v>0</v>
      </c>
      <c r="VB2" s="1">
        <v>1</v>
      </c>
      <c r="VC2" s="1">
        <v>0</v>
      </c>
      <c r="VD2" s="1">
        <v>0</v>
      </c>
      <c r="VE2" s="1">
        <v>0</v>
      </c>
      <c r="VF2" s="1">
        <v>0</v>
      </c>
      <c r="VG2" s="1">
        <v>0</v>
      </c>
      <c r="VH2" s="1">
        <v>0</v>
      </c>
      <c r="VI2" s="1">
        <v>0</v>
      </c>
      <c r="VJ2" s="1">
        <v>0</v>
      </c>
      <c r="VK2" s="1">
        <v>0</v>
      </c>
      <c r="VL2" s="1">
        <v>0</v>
      </c>
      <c r="VM2" s="1">
        <v>0</v>
      </c>
      <c r="VN2" s="1">
        <v>0</v>
      </c>
      <c r="VO2" s="1">
        <v>0</v>
      </c>
      <c r="VP2" s="1">
        <v>0</v>
      </c>
      <c r="VQ2" s="1">
        <v>0</v>
      </c>
      <c r="VR2" s="1">
        <v>0</v>
      </c>
      <c r="VS2" s="1">
        <v>0</v>
      </c>
      <c r="VT2" s="1">
        <v>0</v>
      </c>
      <c r="VU2" s="1">
        <v>0</v>
      </c>
      <c r="VV2" s="1">
        <v>0</v>
      </c>
      <c r="VW2" s="1">
        <v>0</v>
      </c>
      <c r="VX2" s="1">
        <v>0</v>
      </c>
      <c r="VY2" s="1">
        <v>0</v>
      </c>
      <c r="VZ2" s="1">
        <v>0</v>
      </c>
      <c r="WA2" s="1">
        <v>0</v>
      </c>
      <c r="WB2" s="1">
        <v>0</v>
      </c>
      <c r="WC2" s="1">
        <v>0</v>
      </c>
      <c r="WD2" s="1">
        <v>0</v>
      </c>
      <c r="WE2" s="1">
        <v>0</v>
      </c>
      <c r="WF2" s="1">
        <v>0</v>
      </c>
      <c r="WG2" s="1">
        <v>0</v>
      </c>
      <c r="WH2" s="1">
        <v>0</v>
      </c>
      <c r="WI2" s="1">
        <v>0</v>
      </c>
      <c r="WJ2" s="1">
        <v>0</v>
      </c>
      <c r="WK2" s="1">
        <v>0</v>
      </c>
      <c r="WL2" s="1">
        <v>0</v>
      </c>
      <c r="WM2" s="1">
        <v>0</v>
      </c>
      <c r="WN2" s="1">
        <v>0</v>
      </c>
      <c r="WO2" s="1">
        <v>0</v>
      </c>
      <c r="WP2" s="1">
        <v>0</v>
      </c>
      <c r="WQ2" s="1">
        <v>0</v>
      </c>
      <c r="WR2" s="1">
        <v>0</v>
      </c>
      <c r="WS2" s="1">
        <v>0</v>
      </c>
      <c r="WT2" s="1">
        <v>0</v>
      </c>
      <c r="WU2" s="1">
        <v>0</v>
      </c>
      <c r="WV2" s="1">
        <v>0</v>
      </c>
      <c r="WW2" s="1">
        <v>0</v>
      </c>
      <c r="WX2" s="1">
        <v>0</v>
      </c>
      <c r="WY2" s="1">
        <v>0</v>
      </c>
      <c r="WZ2" s="1">
        <v>0</v>
      </c>
      <c r="XA2" s="1">
        <v>0</v>
      </c>
      <c r="XB2" s="1">
        <v>0</v>
      </c>
      <c r="XC2" s="1">
        <v>2</v>
      </c>
      <c r="XD2" s="1">
        <v>1</v>
      </c>
      <c r="XE2" s="1">
        <v>2</v>
      </c>
      <c r="XF2" s="1">
        <v>1</v>
      </c>
      <c r="XG2" s="1">
        <v>0</v>
      </c>
      <c r="XH2" s="1">
        <v>0</v>
      </c>
      <c r="XI2" s="1">
        <v>0</v>
      </c>
      <c r="XJ2" s="1">
        <v>0</v>
      </c>
      <c r="XK2" s="1">
        <v>0</v>
      </c>
      <c r="XL2" s="1">
        <v>0</v>
      </c>
      <c r="XM2" s="1">
        <v>0</v>
      </c>
      <c r="XN2" s="1">
        <v>0</v>
      </c>
      <c r="XO2" s="1">
        <v>0</v>
      </c>
      <c r="XP2" s="1">
        <v>0</v>
      </c>
      <c r="XQ2" s="1">
        <v>0</v>
      </c>
      <c r="XR2" s="1">
        <v>0</v>
      </c>
      <c r="XS2" s="1">
        <v>0</v>
      </c>
      <c r="XT2" s="1">
        <v>0</v>
      </c>
      <c r="XU2" s="1">
        <v>0</v>
      </c>
      <c r="XV2" s="1">
        <v>0</v>
      </c>
      <c r="XW2" s="1">
        <v>0</v>
      </c>
      <c r="XX2" s="1">
        <v>0</v>
      </c>
      <c r="XY2" s="1">
        <v>0</v>
      </c>
      <c r="XZ2" s="1">
        <v>0</v>
      </c>
      <c r="YA2" s="1">
        <v>0</v>
      </c>
      <c r="YB2" s="1">
        <v>0</v>
      </c>
      <c r="YC2" s="1">
        <v>0</v>
      </c>
      <c r="YD2" s="1">
        <v>0</v>
      </c>
      <c r="YE2" s="1">
        <v>0</v>
      </c>
      <c r="YF2" s="1">
        <v>0</v>
      </c>
      <c r="YG2" s="1">
        <v>0</v>
      </c>
      <c r="YH2" s="1">
        <v>0</v>
      </c>
      <c r="YI2" s="1">
        <v>0</v>
      </c>
      <c r="YJ2" s="1">
        <v>0</v>
      </c>
      <c r="YK2" s="1">
        <v>0</v>
      </c>
      <c r="YL2" s="1">
        <v>0</v>
      </c>
      <c r="YM2" s="1">
        <v>0</v>
      </c>
      <c r="YN2" s="1">
        <v>0</v>
      </c>
      <c r="YO2" s="1">
        <v>0</v>
      </c>
      <c r="YP2" s="1">
        <v>0</v>
      </c>
      <c r="YQ2" s="1">
        <v>0</v>
      </c>
      <c r="YR2" s="1">
        <v>0</v>
      </c>
      <c r="YS2" s="1">
        <v>0</v>
      </c>
      <c r="YT2" s="1">
        <v>0</v>
      </c>
      <c r="YU2" s="1">
        <v>0</v>
      </c>
      <c r="YV2" s="1">
        <v>0</v>
      </c>
      <c r="YW2" s="1">
        <v>0</v>
      </c>
      <c r="YX2" s="1">
        <v>0</v>
      </c>
      <c r="YY2" s="1">
        <v>0</v>
      </c>
      <c r="YZ2" s="1">
        <v>0</v>
      </c>
      <c r="ZA2" s="1">
        <v>0</v>
      </c>
      <c r="ZB2" s="1">
        <v>0</v>
      </c>
      <c r="ZC2" s="1">
        <v>0</v>
      </c>
      <c r="ZD2" s="1">
        <v>0</v>
      </c>
      <c r="ZE2" s="1">
        <v>0</v>
      </c>
      <c r="ZF2" s="1">
        <v>0</v>
      </c>
      <c r="ZG2" s="1">
        <v>0</v>
      </c>
      <c r="ZH2" s="1">
        <v>0</v>
      </c>
      <c r="ZI2" s="1">
        <v>0</v>
      </c>
      <c r="ZJ2" s="1">
        <v>2</v>
      </c>
      <c r="ZK2" s="1">
        <v>1</v>
      </c>
      <c r="ZL2" s="1">
        <v>0</v>
      </c>
      <c r="ZM2" s="1">
        <v>0</v>
      </c>
      <c r="ZN2" s="1">
        <v>0</v>
      </c>
      <c r="ZO2" s="1">
        <v>0</v>
      </c>
      <c r="ZP2" s="1">
        <v>0</v>
      </c>
      <c r="ZQ2" s="1">
        <v>0</v>
      </c>
      <c r="ZR2" s="1">
        <v>0</v>
      </c>
      <c r="ZS2" s="1">
        <v>0</v>
      </c>
      <c r="ZT2" s="1">
        <v>0</v>
      </c>
      <c r="ZU2" s="1">
        <v>0</v>
      </c>
      <c r="ZV2" s="1">
        <v>0</v>
      </c>
      <c r="ZW2" s="1">
        <v>0</v>
      </c>
      <c r="ZX2" s="1">
        <v>0</v>
      </c>
      <c r="ZY2" s="1">
        <v>0</v>
      </c>
      <c r="ZZ2" s="1">
        <v>0</v>
      </c>
      <c r="AAA2" s="1">
        <v>0</v>
      </c>
      <c r="AAB2" s="1">
        <v>0</v>
      </c>
      <c r="AAC2" s="1">
        <v>0</v>
      </c>
      <c r="AAD2" s="1">
        <v>0</v>
      </c>
      <c r="AAE2" s="1">
        <v>0</v>
      </c>
      <c r="AAF2" s="1">
        <v>0</v>
      </c>
      <c r="AAG2" s="1">
        <v>0</v>
      </c>
      <c r="AAH2" s="1">
        <v>0</v>
      </c>
      <c r="AAI2" s="1">
        <v>0</v>
      </c>
      <c r="AAJ2" s="1">
        <v>0</v>
      </c>
      <c r="AAK2" s="1">
        <v>0</v>
      </c>
      <c r="AAL2" s="1">
        <v>0</v>
      </c>
      <c r="AAM2" s="1">
        <v>0</v>
      </c>
      <c r="AAN2" s="1">
        <v>0</v>
      </c>
      <c r="AAO2" s="1">
        <v>0</v>
      </c>
      <c r="AAP2" s="1">
        <v>0</v>
      </c>
      <c r="AAQ2" s="1">
        <v>0</v>
      </c>
      <c r="AAR2" s="1">
        <v>0</v>
      </c>
      <c r="AAS2" s="1">
        <v>0</v>
      </c>
      <c r="AAT2" s="1">
        <v>0</v>
      </c>
      <c r="AAU2" s="1">
        <v>0</v>
      </c>
      <c r="AAV2" s="1">
        <v>0</v>
      </c>
      <c r="AAW2" s="1">
        <v>0</v>
      </c>
      <c r="AAX2" s="1">
        <v>0</v>
      </c>
      <c r="AAY2" s="1">
        <v>3</v>
      </c>
      <c r="AAZ2" s="1">
        <v>7</v>
      </c>
      <c r="ABA2" s="1">
        <v>2</v>
      </c>
      <c r="ABB2" s="1">
        <v>5</v>
      </c>
      <c r="ABC2" s="1">
        <v>1</v>
      </c>
      <c r="ABD2" s="1">
        <v>2</v>
      </c>
      <c r="ABE2" s="1">
        <v>1</v>
      </c>
      <c r="ABF2" s="1">
        <v>9</v>
      </c>
      <c r="ABG2" s="1">
        <v>3</v>
      </c>
      <c r="ABH2" s="1">
        <v>0</v>
      </c>
      <c r="ABI2" s="1">
        <v>6</v>
      </c>
      <c r="ABJ2" s="1">
        <v>1</v>
      </c>
      <c r="ABK2" s="1">
        <v>1</v>
      </c>
      <c r="ABL2" s="1">
        <v>0</v>
      </c>
      <c r="ABM2" s="1">
        <v>0</v>
      </c>
      <c r="ABN2" s="1">
        <v>0</v>
      </c>
      <c r="ABO2" s="1">
        <v>0</v>
      </c>
      <c r="ABP2" s="1">
        <v>0</v>
      </c>
      <c r="ABQ2" s="1">
        <v>0</v>
      </c>
      <c r="ABR2" s="1">
        <v>0</v>
      </c>
      <c r="ABS2" s="1">
        <v>0</v>
      </c>
      <c r="ABT2" s="1">
        <v>0</v>
      </c>
      <c r="ABU2" s="1">
        <v>0</v>
      </c>
      <c r="ABV2" s="1">
        <v>0</v>
      </c>
      <c r="ABW2" s="1">
        <v>0</v>
      </c>
      <c r="ABX2" s="1">
        <v>0</v>
      </c>
      <c r="ABY2" s="1">
        <v>0</v>
      </c>
      <c r="ABZ2" s="1">
        <v>0</v>
      </c>
      <c r="ACA2" s="1">
        <v>0</v>
      </c>
      <c r="ACB2" s="1">
        <v>0</v>
      </c>
      <c r="ACC2" s="1">
        <v>0</v>
      </c>
      <c r="ACD2" s="1">
        <v>0</v>
      </c>
      <c r="ACE2" s="1">
        <v>0</v>
      </c>
      <c r="ACF2" s="1">
        <v>0</v>
      </c>
      <c r="ACG2" s="1">
        <v>0</v>
      </c>
      <c r="ACH2" s="1">
        <v>0</v>
      </c>
      <c r="ACI2" s="1">
        <v>0</v>
      </c>
      <c r="ACJ2" s="1">
        <v>0</v>
      </c>
      <c r="ACK2" s="1">
        <v>0</v>
      </c>
      <c r="ACL2" s="1">
        <v>0</v>
      </c>
      <c r="ACM2" s="1">
        <v>0</v>
      </c>
      <c r="ACN2" s="1">
        <v>0</v>
      </c>
      <c r="ACO2" s="1">
        <v>0</v>
      </c>
      <c r="ACP2" s="1">
        <v>1</v>
      </c>
      <c r="ACQ2" s="1">
        <v>0</v>
      </c>
      <c r="ACR2" s="1">
        <v>1</v>
      </c>
      <c r="ACS2" s="1">
        <v>0</v>
      </c>
      <c r="ACT2" s="1">
        <v>0</v>
      </c>
      <c r="ACU2" s="1">
        <v>1</v>
      </c>
      <c r="ACV2" s="1">
        <v>0</v>
      </c>
      <c r="ACW2" s="1">
        <v>0</v>
      </c>
      <c r="ACX2" s="1">
        <v>3</v>
      </c>
      <c r="ACY2" s="1">
        <v>1</v>
      </c>
      <c r="ACZ2" s="1">
        <v>1</v>
      </c>
      <c r="ADA2" s="1">
        <v>1</v>
      </c>
      <c r="ADB2" s="1">
        <v>1</v>
      </c>
      <c r="ADC2" s="1">
        <v>0</v>
      </c>
      <c r="ADD2" s="1">
        <v>1</v>
      </c>
      <c r="ADE2" s="1">
        <v>0</v>
      </c>
      <c r="ADF2" s="1">
        <v>1</v>
      </c>
      <c r="ADG2" s="1">
        <v>2</v>
      </c>
      <c r="ADH2" s="1">
        <v>1</v>
      </c>
      <c r="ADI2" s="1">
        <v>1</v>
      </c>
      <c r="ADJ2" s="1">
        <v>1</v>
      </c>
      <c r="ADK2" s="1">
        <v>1</v>
      </c>
      <c r="ADL2" s="1">
        <v>1</v>
      </c>
      <c r="ADM2" s="1">
        <v>2</v>
      </c>
      <c r="ADN2" s="1">
        <v>0</v>
      </c>
      <c r="ADO2" s="1">
        <v>0</v>
      </c>
      <c r="ADP2" s="1">
        <v>0</v>
      </c>
      <c r="ADQ2" s="1">
        <v>0</v>
      </c>
      <c r="ADR2" s="1">
        <v>0</v>
      </c>
      <c r="ADS2" s="1">
        <v>0</v>
      </c>
      <c r="ADT2" s="1">
        <v>0</v>
      </c>
      <c r="ADU2" s="1">
        <v>0</v>
      </c>
      <c r="ADV2" s="1">
        <v>0</v>
      </c>
      <c r="ADW2" s="1">
        <v>0</v>
      </c>
      <c r="ADX2" s="1">
        <v>0</v>
      </c>
      <c r="ADY2" s="1">
        <v>0</v>
      </c>
      <c r="ADZ2" s="1">
        <v>0</v>
      </c>
      <c r="AEA2" s="1">
        <v>0</v>
      </c>
      <c r="AEB2" s="1">
        <v>0</v>
      </c>
      <c r="AEC2" s="1">
        <v>0</v>
      </c>
      <c r="AED2" s="1">
        <v>0</v>
      </c>
      <c r="AEE2" s="1">
        <v>0</v>
      </c>
      <c r="AEF2" s="1">
        <v>0</v>
      </c>
      <c r="AEG2" s="1">
        <v>0</v>
      </c>
      <c r="AEH2" s="1">
        <v>0</v>
      </c>
      <c r="AEI2" s="1">
        <v>0</v>
      </c>
      <c r="AEJ2" s="1">
        <v>0</v>
      </c>
      <c r="AEK2" s="1">
        <v>0</v>
      </c>
      <c r="AEL2" s="1">
        <v>0</v>
      </c>
      <c r="AEM2" s="1">
        <v>0</v>
      </c>
      <c r="AEN2" s="1">
        <v>0</v>
      </c>
      <c r="AEO2" s="1">
        <v>0</v>
      </c>
      <c r="AEP2" s="1">
        <v>0</v>
      </c>
      <c r="AEQ2" s="1">
        <v>0</v>
      </c>
      <c r="AER2" s="1">
        <v>0</v>
      </c>
      <c r="AES2" s="1">
        <v>0</v>
      </c>
      <c r="AET2" s="1">
        <v>0</v>
      </c>
      <c r="AEU2" s="1">
        <v>0</v>
      </c>
      <c r="AEV2" s="1">
        <v>0</v>
      </c>
      <c r="AEW2" s="1">
        <v>0</v>
      </c>
      <c r="AEX2" s="1">
        <v>0</v>
      </c>
      <c r="AEY2" s="1">
        <v>0</v>
      </c>
      <c r="AEZ2" s="1">
        <v>0</v>
      </c>
      <c r="AFA2" s="1">
        <v>0</v>
      </c>
      <c r="AFB2" s="1">
        <v>0</v>
      </c>
      <c r="AFC2" s="1">
        <v>0</v>
      </c>
      <c r="AFD2" s="1">
        <v>0</v>
      </c>
      <c r="AFE2" s="1">
        <v>0</v>
      </c>
      <c r="AFF2" s="1">
        <v>0</v>
      </c>
      <c r="AFG2" s="1">
        <v>0</v>
      </c>
      <c r="AFH2" s="1">
        <v>0</v>
      </c>
      <c r="AFI2" s="1">
        <v>0</v>
      </c>
      <c r="AFJ2" s="1">
        <v>0</v>
      </c>
      <c r="AFK2" s="1">
        <v>0</v>
      </c>
      <c r="AFL2" s="1">
        <v>0</v>
      </c>
      <c r="AFM2" s="1">
        <v>0</v>
      </c>
      <c r="AFN2" s="1">
        <v>0</v>
      </c>
      <c r="AFO2" s="1">
        <v>0</v>
      </c>
      <c r="AFP2" s="1">
        <v>0</v>
      </c>
      <c r="AFQ2" s="1">
        <v>0</v>
      </c>
      <c r="AFR2" s="1">
        <v>0</v>
      </c>
      <c r="AFS2" s="1">
        <v>0</v>
      </c>
      <c r="AFT2" s="1">
        <v>0</v>
      </c>
      <c r="AFU2" s="1">
        <v>0</v>
      </c>
      <c r="AFV2" s="1">
        <v>0</v>
      </c>
      <c r="AFW2" s="1">
        <v>0</v>
      </c>
      <c r="AFX2" s="1">
        <v>0</v>
      </c>
      <c r="AFY2" s="1">
        <v>0</v>
      </c>
      <c r="AFZ2" s="1">
        <v>0</v>
      </c>
      <c r="AGA2" s="1">
        <v>0</v>
      </c>
      <c r="AGB2" s="1">
        <v>0</v>
      </c>
      <c r="AGC2" s="1">
        <v>0</v>
      </c>
      <c r="AGD2" s="1">
        <v>0</v>
      </c>
      <c r="AGE2" s="1">
        <v>0</v>
      </c>
      <c r="AGF2" s="1">
        <v>0</v>
      </c>
      <c r="AGG2" s="1">
        <v>0</v>
      </c>
      <c r="AGH2" s="1">
        <v>0</v>
      </c>
      <c r="AGI2" s="1">
        <v>0</v>
      </c>
      <c r="AGJ2" s="1">
        <v>0</v>
      </c>
      <c r="AGK2" s="1">
        <v>0</v>
      </c>
      <c r="AGL2" s="1">
        <v>0</v>
      </c>
      <c r="AGM2" s="1">
        <v>0</v>
      </c>
      <c r="AGN2" s="1">
        <v>0</v>
      </c>
      <c r="AGO2" s="1">
        <v>3</v>
      </c>
      <c r="AGP2" s="1">
        <v>7</v>
      </c>
      <c r="AGQ2" s="1">
        <v>1</v>
      </c>
      <c r="AGR2" s="1">
        <v>0</v>
      </c>
      <c r="AGS2" s="1">
        <v>0</v>
      </c>
      <c r="AGT2" s="1">
        <v>0</v>
      </c>
      <c r="AGU2" s="1">
        <v>0</v>
      </c>
      <c r="AGV2" s="1">
        <v>0</v>
      </c>
      <c r="AGW2" s="1">
        <v>0</v>
      </c>
      <c r="AGX2" s="1">
        <v>1</v>
      </c>
      <c r="AGY2" s="1">
        <v>0</v>
      </c>
      <c r="AGZ2" s="1">
        <v>0</v>
      </c>
      <c r="AHA2" s="1">
        <v>0</v>
      </c>
      <c r="AHB2" s="1">
        <v>0</v>
      </c>
    </row>
    <row r="3" spans="1:886" x14ac:dyDescent="0.35">
      <c r="A3" s="1" t="s">
        <v>159</v>
      </c>
      <c r="B3" s="1" t="s">
        <v>415</v>
      </c>
      <c r="C3" s="1" t="s">
        <v>105</v>
      </c>
      <c r="D3" s="1" t="s">
        <v>22</v>
      </c>
      <c r="E3" s="83">
        <v>44997</v>
      </c>
      <c r="F3" s="84">
        <v>0.70763888888888893</v>
      </c>
      <c r="G3" s="1" t="s">
        <v>404</v>
      </c>
      <c r="H3" s="1" t="s">
        <v>12</v>
      </c>
      <c r="I3" s="1" t="s">
        <v>398</v>
      </c>
      <c r="J3" s="1">
        <v>254</v>
      </c>
      <c r="K3" s="1">
        <v>119</v>
      </c>
      <c r="L3" s="1">
        <v>4.4166255499937401</v>
      </c>
      <c r="M3" s="1">
        <v>0.92414970158434195</v>
      </c>
      <c r="N3" s="1">
        <v>87.258318565206395</v>
      </c>
      <c r="O3" s="1">
        <v>8.9847895295366094</v>
      </c>
      <c r="P3" s="1">
        <v>2</v>
      </c>
      <c r="Q3" s="1">
        <v>3</v>
      </c>
      <c r="R3" s="1">
        <v>0</v>
      </c>
      <c r="S3" s="1">
        <v>0</v>
      </c>
      <c r="T3" s="1">
        <v>2</v>
      </c>
      <c r="U3" s="1">
        <v>0</v>
      </c>
      <c r="V3" s="1">
        <v>0</v>
      </c>
      <c r="W3" s="1">
        <v>1</v>
      </c>
      <c r="X3" s="1">
        <v>0</v>
      </c>
      <c r="Y3" s="1">
        <v>0</v>
      </c>
      <c r="Z3" s="1">
        <v>0</v>
      </c>
      <c r="AA3" s="1">
        <v>1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1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8</v>
      </c>
      <c r="AY3" s="1">
        <v>8</v>
      </c>
      <c r="AZ3" s="1">
        <v>0</v>
      </c>
      <c r="BA3" s="1">
        <v>0</v>
      </c>
      <c r="BB3" s="1">
        <v>0</v>
      </c>
      <c r="BC3" s="1">
        <v>0</v>
      </c>
      <c r="BD3" s="1">
        <v>6</v>
      </c>
      <c r="BE3" s="1">
        <v>3</v>
      </c>
      <c r="BF3" s="1">
        <v>2</v>
      </c>
      <c r="BG3" s="1">
        <v>0</v>
      </c>
      <c r="BH3" s="1">
        <v>0</v>
      </c>
      <c r="BI3" s="1">
        <v>1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1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1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13</v>
      </c>
      <c r="EC3" s="1">
        <v>1</v>
      </c>
      <c r="ED3" s="1">
        <v>2</v>
      </c>
      <c r="EE3" s="1">
        <v>2</v>
      </c>
      <c r="EF3" s="1">
        <v>1</v>
      </c>
      <c r="EG3" s="1">
        <v>0</v>
      </c>
      <c r="EH3" s="1">
        <v>1</v>
      </c>
      <c r="EI3" s="1">
        <v>0</v>
      </c>
      <c r="EJ3" s="1">
        <v>0</v>
      </c>
      <c r="EK3" s="1">
        <v>0</v>
      </c>
      <c r="EL3" s="1">
        <v>0</v>
      </c>
      <c r="EM3" s="1">
        <v>6</v>
      </c>
      <c r="EN3" s="1">
        <v>1</v>
      </c>
      <c r="EO3" s="1">
        <v>2</v>
      </c>
      <c r="EP3" s="1">
        <v>9</v>
      </c>
      <c r="EQ3" s="1">
        <v>0</v>
      </c>
      <c r="ER3" s="1">
        <v>0</v>
      </c>
      <c r="ES3" s="1">
        <v>0</v>
      </c>
      <c r="ET3" s="1">
        <v>0</v>
      </c>
      <c r="EU3" s="1">
        <v>10</v>
      </c>
      <c r="EV3" s="1">
        <v>0</v>
      </c>
      <c r="EW3" s="1">
        <v>0</v>
      </c>
      <c r="EX3" s="1">
        <v>2</v>
      </c>
      <c r="EY3" s="1">
        <v>0</v>
      </c>
      <c r="EZ3" s="1">
        <v>1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 s="1">
        <v>0</v>
      </c>
      <c r="FH3" s="1">
        <v>0</v>
      </c>
      <c r="FI3" s="1">
        <v>0</v>
      </c>
      <c r="FJ3" s="1">
        <v>0</v>
      </c>
      <c r="FK3" s="1">
        <v>0</v>
      </c>
      <c r="FL3" s="1">
        <v>0</v>
      </c>
      <c r="FM3" s="1">
        <v>0</v>
      </c>
      <c r="FN3" s="1">
        <v>0</v>
      </c>
      <c r="FO3" s="1">
        <v>0</v>
      </c>
      <c r="FP3" s="1">
        <v>0</v>
      </c>
      <c r="FQ3" s="1">
        <v>0</v>
      </c>
      <c r="FR3" s="1">
        <v>0</v>
      </c>
      <c r="FS3" s="1">
        <v>0</v>
      </c>
      <c r="FT3" s="1">
        <v>0</v>
      </c>
      <c r="FU3" s="1">
        <v>0</v>
      </c>
      <c r="FV3" s="1">
        <v>0</v>
      </c>
      <c r="FW3" s="1">
        <v>0</v>
      </c>
      <c r="FX3" s="1">
        <v>0</v>
      </c>
      <c r="FY3" s="1">
        <v>0</v>
      </c>
      <c r="FZ3" s="1">
        <v>0</v>
      </c>
      <c r="GA3" s="1">
        <v>0</v>
      </c>
      <c r="GB3" s="1">
        <v>0</v>
      </c>
      <c r="GC3" s="1">
        <v>0</v>
      </c>
      <c r="GD3" s="1">
        <v>0</v>
      </c>
      <c r="GE3" s="1">
        <v>0</v>
      </c>
      <c r="GF3" s="1">
        <v>0</v>
      </c>
      <c r="GG3" s="1">
        <v>0</v>
      </c>
      <c r="GH3" s="1">
        <v>0</v>
      </c>
      <c r="GI3" s="1">
        <v>0</v>
      </c>
      <c r="GJ3" s="1">
        <v>0</v>
      </c>
      <c r="GK3" s="1">
        <v>0</v>
      </c>
      <c r="GL3" s="1">
        <v>0</v>
      </c>
      <c r="GM3" s="1">
        <v>0</v>
      </c>
      <c r="GN3" s="1">
        <v>0</v>
      </c>
      <c r="GO3" s="1">
        <v>2</v>
      </c>
      <c r="GP3" s="1">
        <v>0</v>
      </c>
      <c r="GQ3" s="1">
        <v>0</v>
      </c>
      <c r="GR3" s="1">
        <v>0</v>
      </c>
      <c r="GS3" s="1">
        <v>0</v>
      </c>
      <c r="GT3" s="1">
        <v>0</v>
      </c>
      <c r="GU3" s="1">
        <v>0</v>
      </c>
      <c r="GV3" s="1">
        <v>0</v>
      </c>
      <c r="GW3" s="1">
        <v>0</v>
      </c>
      <c r="GX3" s="1">
        <v>0</v>
      </c>
      <c r="GY3" s="1">
        <v>0</v>
      </c>
      <c r="GZ3" s="1">
        <v>0</v>
      </c>
      <c r="HA3" s="1">
        <v>0</v>
      </c>
      <c r="HB3" s="1">
        <v>0</v>
      </c>
      <c r="HC3" s="1">
        <v>0</v>
      </c>
      <c r="HD3" s="1">
        <v>0</v>
      </c>
      <c r="HE3" s="1">
        <v>0</v>
      </c>
      <c r="HF3" s="1">
        <v>0</v>
      </c>
      <c r="HG3" s="1">
        <v>0</v>
      </c>
      <c r="HH3" s="1">
        <v>1</v>
      </c>
      <c r="HI3" s="1">
        <v>0</v>
      </c>
      <c r="HJ3" s="1">
        <v>0</v>
      </c>
      <c r="HK3" s="1">
        <v>0</v>
      </c>
      <c r="HL3" s="1">
        <v>0</v>
      </c>
      <c r="HM3" s="1">
        <v>1</v>
      </c>
      <c r="HN3" s="1">
        <v>0</v>
      </c>
      <c r="HO3" s="1">
        <v>0</v>
      </c>
      <c r="HP3" s="1">
        <v>1</v>
      </c>
      <c r="HQ3" s="1">
        <v>1</v>
      </c>
      <c r="HR3" s="1">
        <v>0</v>
      </c>
      <c r="HS3" s="1">
        <v>0</v>
      </c>
      <c r="HT3" s="1">
        <v>0</v>
      </c>
      <c r="HU3" s="1">
        <v>0</v>
      </c>
      <c r="HV3" s="1">
        <v>0</v>
      </c>
      <c r="HW3" s="1">
        <v>0</v>
      </c>
      <c r="HX3" s="1">
        <v>0</v>
      </c>
      <c r="HY3" s="1">
        <v>0</v>
      </c>
      <c r="HZ3" s="1">
        <v>0</v>
      </c>
      <c r="IA3" s="1">
        <v>0</v>
      </c>
      <c r="IB3" s="1">
        <v>0</v>
      </c>
      <c r="IC3" s="1">
        <v>0</v>
      </c>
      <c r="ID3" s="1">
        <v>0</v>
      </c>
      <c r="IE3" s="1">
        <v>0</v>
      </c>
      <c r="IF3" s="1">
        <v>0</v>
      </c>
      <c r="IG3" s="1">
        <v>0</v>
      </c>
      <c r="IH3" s="1">
        <v>0</v>
      </c>
      <c r="II3" s="1">
        <v>0</v>
      </c>
      <c r="IJ3" s="1">
        <v>0</v>
      </c>
      <c r="IK3" s="1">
        <v>0</v>
      </c>
      <c r="IL3" s="1">
        <v>0</v>
      </c>
      <c r="IM3" s="1">
        <v>0</v>
      </c>
      <c r="IN3" s="1">
        <v>0</v>
      </c>
      <c r="IO3" s="1">
        <v>0</v>
      </c>
      <c r="IP3" s="1">
        <v>0</v>
      </c>
      <c r="IQ3" s="1">
        <v>0</v>
      </c>
      <c r="IR3" s="1">
        <v>0</v>
      </c>
      <c r="IS3" s="1">
        <v>0</v>
      </c>
      <c r="IT3" s="1">
        <v>0</v>
      </c>
      <c r="IU3" s="1">
        <v>0</v>
      </c>
      <c r="IV3" s="1">
        <v>0</v>
      </c>
      <c r="IW3" s="1">
        <v>0</v>
      </c>
      <c r="IX3" s="1">
        <v>0</v>
      </c>
      <c r="IY3" s="1">
        <v>0</v>
      </c>
      <c r="IZ3" s="1">
        <v>0</v>
      </c>
      <c r="JA3" s="1">
        <v>0</v>
      </c>
      <c r="JB3" s="1">
        <v>0</v>
      </c>
      <c r="JC3" s="1">
        <v>0</v>
      </c>
      <c r="JD3" s="1">
        <v>0</v>
      </c>
      <c r="JE3" s="1">
        <v>0</v>
      </c>
      <c r="JF3" s="1">
        <v>0</v>
      </c>
      <c r="JG3" s="1">
        <v>0</v>
      </c>
      <c r="JH3" s="1">
        <v>0</v>
      </c>
      <c r="JI3" s="1">
        <v>0</v>
      </c>
      <c r="JJ3" s="1">
        <v>0</v>
      </c>
      <c r="JK3" s="1">
        <v>0</v>
      </c>
      <c r="JL3" s="1">
        <v>0</v>
      </c>
      <c r="JM3" s="1">
        <v>0</v>
      </c>
      <c r="JN3" s="1">
        <v>0</v>
      </c>
      <c r="JO3" s="1">
        <v>0</v>
      </c>
      <c r="JP3" s="1">
        <v>0</v>
      </c>
      <c r="JQ3" s="1">
        <v>0</v>
      </c>
      <c r="JR3" s="1">
        <v>0</v>
      </c>
      <c r="JS3" s="1">
        <v>0</v>
      </c>
      <c r="JT3" s="1">
        <v>0</v>
      </c>
      <c r="JU3" s="1">
        <v>0</v>
      </c>
      <c r="JV3" s="1">
        <v>0</v>
      </c>
      <c r="JW3" s="1">
        <v>0</v>
      </c>
      <c r="JX3" s="1">
        <v>0</v>
      </c>
      <c r="JY3" s="1">
        <v>0</v>
      </c>
      <c r="JZ3" s="1">
        <v>0</v>
      </c>
      <c r="KA3" s="1">
        <v>0</v>
      </c>
      <c r="KB3" s="1">
        <v>0</v>
      </c>
      <c r="KC3" s="1">
        <v>0</v>
      </c>
      <c r="KD3" s="1">
        <v>0</v>
      </c>
      <c r="KE3" s="1">
        <v>0</v>
      </c>
      <c r="KF3" s="1">
        <v>0</v>
      </c>
      <c r="KG3" s="1">
        <v>0</v>
      </c>
      <c r="KH3" s="1">
        <v>0</v>
      </c>
      <c r="KI3" s="1">
        <v>0</v>
      </c>
      <c r="KJ3" s="1">
        <v>0</v>
      </c>
      <c r="KK3" s="1">
        <v>0</v>
      </c>
      <c r="KL3" s="1">
        <v>0</v>
      </c>
      <c r="KM3" s="1">
        <v>0</v>
      </c>
      <c r="KN3" s="1">
        <v>0</v>
      </c>
      <c r="KO3" s="1">
        <v>0</v>
      </c>
      <c r="KP3" s="1">
        <v>0</v>
      </c>
      <c r="KQ3" s="1">
        <v>0</v>
      </c>
      <c r="KR3" s="1">
        <v>1</v>
      </c>
      <c r="KS3" s="1">
        <v>0</v>
      </c>
      <c r="KT3" s="1">
        <v>0</v>
      </c>
      <c r="KU3" s="1">
        <v>0</v>
      </c>
      <c r="KV3" s="1">
        <v>0</v>
      </c>
      <c r="KW3" s="1">
        <v>0</v>
      </c>
      <c r="KX3" s="1">
        <v>0</v>
      </c>
      <c r="KY3" s="1">
        <v>0</v>
      </c>
      <c r="KZ3" s="1">
        <v>0</v>
      </c>
      <c r="LA3" s="1">
        <v>0</v>
      </c>
      <c r="LB3" s="1">
        <v>0</v>
      </c>
      <c r="LC3" s="1">
        <v>0</v>
      </c>
      <c r="LD3" s="1">
        <v>0</v>
      </c>
      <c r="LE3" s="1">
        <v>0</v>
      </c>
      <c r="LF3" s="1">
        <v>0</v>
      </c>
      <c r="LG3" s="1">
        <v>0</v>
      </c>
      <c r="LH3" s="1">
        <v>0</v>
      </c>
      <c r="LI3" s="1">
        <v>1</v>
      </c>
      <c r="LJ3" s="1">
        <v>0</v>
      </c>
      <c r="LK3" s="1">
        <v>0</v>
      </c>
      <c r="LL3" s="1">
        <v>0</v>
      </c>
      <c r="LM3" s="1">
        <v>0</v>
      </c>
      <c r="LN3" s="1">
        <v>0</v>
      </c>
      <c r="LO3" s="1">
        <v>0</v>
      </c>
      <c r="LP3" s="1">
        <v>0</v>
      </c>
      <c r="LQ3" s="1">
        <v>0</v>
      </c>
      <c r="LR3" s="1">
        <v>0</v>
      </c>
      <c r="LS3" s="1">
        <v>0</v>
      </c>
      <c r="LT3" s="1">
        <v>0</v>
      </c>
      <c r="LU3" s="1">
        <v>0</v>
      </c>
      <c r="LV3" s="1">
        <v>0</v>
      </c>
      <c r="LW3" s="1">
        <v>0</v>
      </c>
      <c r="LX3" s="1">
        <v>0</v>
      </c>
      <c r="LY3" s="1">
        <v>0</v>
      </c>
      <c r="LZ3" s="1">
        <v>0</v>
      </c>
      <c r="MA3" s="1">
        <v>0</v>
      </c>
      <c r="MB3" s="1">
        <v>0</v>
      </c>
      <c r="MC3" s="1">
        <v>0</v>
      </c>
      <c r="MD3" s="1">
        <v>0</v>
      </c>
      <c r="ME3" s="1">
        <v>0</v>
      </c>
      <c r="MF3" s="1">
        <v>0</v>
      </c>
      <c r="MG3" s="1">
        <v>0</v>
      </c>
      <c r="MH3" s="1">
        <v>0</v>
      </c>
      <c r="MI3" s="1">
        <v>0</v>
      </c>
      <c r="MJ3" s="1">
        <v>1</v>
      </c>
      <c r="MK3" s="1">
        <v>0</v>
      </c>
      <c r="ML3" s="1">
        <v>0</v>
      </c>
      <c r="MM3" s="1">
        <v>0</v>
      </c>
      <c r="MN3" s="1">
        <v>0</v>
      </c>
      <c r="MO3" s="1">
        <v>0</v>
      </c>
      <c r="MP3" s="1">
        <v>0</v>
      </c>
      <c r="MQ3" s="1">
        <v>0</v>
      </c>
      <c r="MR3" s="1">
        <v>0</v>
      </c>
      <c r="MS3" s="1">
        <v>0</v>
      </c>
      <c r="MT3" s="1">
        <v>0</v>
      </c>
      <c r="MU3" s="1">
        <v>0</v>
      </c>
      <c r="MV3" s="1">
        <v>0</v>
      </c>
      <c r="MW3" s="1">
        <v>0</v>
      </c>
      <c r="MX3" s="1">
        <v>0</v>
      </c>
      <c r="MY3" s="1">
        <v>0</v>
      </c>
      <c r="MZ3" s="1">
        <v>0</v>
      </c>
      <c r="NA3" s="1">
        <v>0</v>
      </c>
      <c r="NB3" s="1">
        <v>0</v>
      </c>
      <c r="NC3" s="1">
        <v>0</v>
      </c>
      <c r="ND3" s="1">
        <v>0</v>
      </c>
      <c r="NE3" s="1">
        <v>0</v>
      </c>
      <c r="NF3" s="1">
        <v>0</v>
      </c>
      <c r="NG3" s="1">
        <v>0</v>
      </c>
      <c r="NH3" s="1">
        <v>0</v>
      </c>
      <c r="NI3" s="1">
        <v>1</v>
      </c>
      <c r="NJ3" s="1">
        <v>0</v>
      </c>
      <c r="NK3" s="1">
        <v>1</v>
      </c>
      <c r="NL3" s="1">
        <v>0</v>
      </c>
      <c r="NM3" s="1">
        <v>7</v>
      </c>
      <c r="NN3" s="1">
        <v>1</v>
      </c>
      <c r="NO3" s="1">
        <v>0</v>
      </c>
      <c r="NP3" s="1">
        <v>0</v>
      </c>
      <c r="NQ3" s="1">
        <v>0</v>
      </c>
      <c r="NR3" s="1">
        <v>0</v>
      </c>
      <c r="NS3" s="1">
        <v>0</v>
      </c>
      <c r="NT3" s="1">
        <v>0</v>
      </c>
      <c r="NU3" s="1">
        <v>0</v>
      </c>
      <c r="NV3" s="1">
        <v>0</v>
      </c>
      <c r="NW3" s="1">
        <v>3</v>
      </c>
      <c r="NX3" s="1">
        <v>0</v>
      </c>
      <c r="NY3" s="1">
        <v>0</v>
      </c>
      <c r="NZ3" s="1">
        <v>0</v>
      </c>
      <c r="OA3" s="1">
        <v>1</v>
      </c>
      <c r="OB3" s="1">
        <v>1</v>
      </c>
      <c r="OC3" s="1">
        <v>1</v>
      </c>
      <c r="OD3" s="1">
        <v>0</v>
      </c>
      <c r="OE3" s="1">
        <v>0</v>
      </c>
      <c r="OF3" s="1">
        <v>0</v>
      </c>
      <c r="OG3" s="1">
        <v>0</v>
      </c>
      <c r="OH3" s="1">
        <v>1</v>
      </c>
      <c r="OI3" s="1">
        <v>0</v>
      </c>
      <c r="OJ3" s="1">
        <v>2</v>
      </c>
      <c r="OK3" s="1">
        <v>1</v>
      </c>
      <c r="OL3" s="1">
        <v>1</v>
      </c>
      <c r="OM3" s="1">
        <v>0</v>
      </c>
      <c r="ON3" s="1">
        <v>0</v>
      </c>
      <c r="OO3" s="1">
        <v>0</v>
      </c>
      <c r="OP3" s="1">
        <v>0</v>
      </c>
      <c r="OQ3" s="1">
        <v>1</v>
      </c>
      <c r="OR3" s="1">
        <v>0</v>
      </c>
      <c r="OS3" s="1">
        <v>0</v>
      </c>
      <c r="OT3" s="1">
        <v>0</v>
      </c>
      <c r="OU3" s="1">
        <v>1</v>
      </c>
      <c r="OV3" s="1">
        <v>0</v>
      </c>
      <c r="OW3" s="1">
        <v>1</v>
      </c>
      <c r="OX3" s="1">
        <v>0</v>
      </c>
      <c r="OY3" s="1">
        <v>0</v>
      </c>
      <c r="OZ3" s="1">
        <v>0</v>
      </c>
      <c r="PA3" s="1">
        <v>0</v>
      </c>
      <c r="PB3" s="1">
        <v>0</v>
      </c>
      <c r="PC3" s="1">
        <v>0</v>
      </c>
      <c r="PD3" s="1">
        <v>0</v>
      </c>
      <c r="PE3" s="1">
        <v>0</v>
      </c>
      <c r="PF3" s="1">
        <v>0</v>
      </c>
      <c r="PG3" s="1">
        <v>0</v>
      </c>
      <c r="PH3" s="1">
        <v>0</v>
      </c>
      <c r="PI3" s="1">
        <v>0</v>
      </c>
      <c r="PJ3" s="1">
        <v>0</v>
      </c>
      <c r="PK3" s="1">
        <v>0</v>
      </c>
      <c r="PL3" s="1">
        <v>0</v>
      </c>
      <c r="PM3" s="1">
        <v>0</v>
      </c>
      <c r="PN3" s="1">
        <v>0</v>
      </c>
      <c r="PO3" s="1">
        <v>0</v>
      </c>
      <c r="PP3" s="1">
        <v>0</v>
      </c>
      <c r="PQ3" s="1">
        <v>0</v>
      </c>
      <c r="PR3" s="1">
        <v>0</v>
      </c>
      <c r="PS3" s="1">
        <v>0</v>
      </c>
      <c r="PT3" s="1">
        <v>0</v>
      </c>
      <c r="PU3" s="1">
        <v>0</v>
      </c>
      <c r="PV3" s="1">
        <v>0</v>
      </c>
      <c r="PW3" s="1">
        <v>0</v>
      </c>
      <c r="PX3" s="1">
        <v>0</v>
      </c>
      <c r="PY3" s="1">
        <v>0</v>
      </c>
      <c r="PZ3" s="1">
        <v>2</v>
      </c>
      <c r="QA3" s="1">
        <v>1</v>
      </c>
      <c r="QB3" s="1">
        <v>4</v>
      </c>
      <c r="QC3" s="1">
        <v>0</v>
      </c>
      <c r="QD3" s="1">
        <v>0</v>
      </c>
      <c r="QE3" s="1">
        <v>0</v>
      </c>
      <c r="QF3" s="1">
        <v>0</v>
      </c>
      <c r="QG3" s="1">
        <v>0</v>
      </c>
      <c r="QH3" s="1">
        <v>0</v>
      </c>
      <c r="QI3" s="1">
        <v>0</v>
      </c>
      <c r="QJ3" s="1">
        <v>0</v>
      </c>
      <c r="QK3" s="1">
        <v>0</v>
      </c>
      <c r="QL3" s="1">
        <v>0</v>
      </c>
      <c r="QM3" s="1">
        <v>0</v>
      </c>
      <c r="QN3" s="1">
        <v>0</v>
      </c>
      <c r="QO3" s="1">
        <v>0</v>
      </c>
      <c r="QP3" s="1">
        <v>0</v>
      </c>
      <c r="QQ3" s="1">
        <v>0</v>
      </c>
      <c r="QR3" s="1">
        <v>0</v>
      </c>
      <c r="QS3" s="1">
        <v>0</v>
      </c>
      <c r="QT3" s="1">
        <v>0</v>
      </c>
      <c r="QU3" s="1">
        <v>0</v>
      </c>
      <c r="QV3" s="1">
        <v>0</v>
      </c>
      <c r="QW3" s="1">
        <v>0</v>
      </c>
      <c r="QX3" s="1">
        <v>0</v>
      </c>
      <c r="QY3" s="1">
        <v>0</v>
      </c>
      <c r="QZ3" s="1">
        <v>0</v>
      </c>
      <c r="RA3" s="1">
        <v>0</v>
      </c>
      <c r="RB3" s="1">
        <v>1</v>
      </c>
      <c r="RC3" s="1">
        <v>0</v>
      </c>
      <c r="RD3" s="1">
        <v>0</v>
      </c>
      <c r="RE3" s="1">
        <v>0</v>
      </c>
      <c r="RF3" s="1">
        <v>0</v>
      </c>
      <c r="RG3" s="1">
        <v>0</v>
      </c>
      <c r="RH3" s="1">
        <v>0</v>
      </c>
      <c r="RI3" s="1">
        <v>0</v>
      </c>
      <c r="RJ3" s="1">
        <v>0</v>
      </c>
      <c r="RK3" s="1">
        <v>0</v>
      </c>
      <c r="RL3" s="1">
        <v>5</v>
      </c>
      <c r="RM3" s="1">
        <v>0</v>
      </c>
      <c r="RN3" s="1">
        <v>0</v>
      </c>
      <c r="RO3" s="1">
        <v>0</v>
      </c>
      <c r="RP3" s="1">
        <v>0</v>
      </c>
      <c r="RQ3" s="1">
        <v>0</v>
      </c>
      <c r="RR3" s="1">
        <v>0</v>
      </c>
      <c r="RS3" s="1">
        <v>0</v>
      </c>
      <c r="RT3" s="1">
        <v>0</v>
      </c>
      <c r="RU3" s="1">
        <v>0</v>
      </c>
      <c r="RV3" s="1">
        <v>0</v>
      </c>
      <c r="RW3" s="1">
        <v>0</v>
      </c>
      <c r="RX3" s="1">
        <v>0</v>
      </c>
      <c r="RY3" s="1">
        <v>0</v>
      </c>
      <c r="RZ3" s="1">
        <v>0</v>
      </c>
      <c r="SA3" s="1">
        <v>1</v>
      </c>
      <c r="SB3" s="1">
        <v>2</v>
      </c>
      <c r="SC3" s="1">
        <v>0</v>
      </c>
      <c r="SD3" s="1">
        <v>0</v>
      </c>
      <c r="SE3" s="1">
        <v>0</v>
      </c>
      <c r="SF3" s="1">
        <v>0</v>
      </c>
      <c r="SG3" s="1">
        <v>0</v>
      </c>
      <c r="SH3" s="1">
        <v>0</v>
      </c>
      <c r="SI3" s="1">
        <v>0</v>
      </c>
      <c r="SJ3" s="1">
        <v>0</v>
      </c>
      <c r="SK3" s="1">
        <v>0</v>
      </c>
      <c r="SL3" s="1">
        <v>0</v>
      </c>
      <c r="SM3" s="1">
        <v>0</v>
      </c>
      <c r="SN3" s="1">
        <v>0</v>
      </c>
      <c r="SO3" s="1">
        <v>0</v>
      </c>
      <c r="SP3" s="1">
        <v>0</v>
      </c>
      <c r="SQ3" s="1">
        <v>0</v>
      </c>
      <c r="SR3" s="1">
        <v>0</v>
      </c>
      <c r="SS3" s="1">
        <v>0</v>
      </c>
      <c r="ST3" s="1">
        <v>0</v>
      </c>
      <c r="SU3" s="1">
        <v>0</v>
      </c>
      <c r="SV3" s="1">
        <v>0</v>
      </c>
      <c r="SW3" s="1">
        <v>0</v>
      </c>
      <c r="SX3" s="1">
        <v>0</v>
      </c>
      <c r="SY3" s="1">
        <v>0</v>
      </c>
      <c r="SZ3" s="1">
        <v>0</v>
      </c>
      <c r="TA3" s="1">
        <v>0</v>
      </c>
      <c r="TB3" s="1">
        <v>0</v>
      </c>
      <c r="TC3" s="1">
        <v>0</v>
      </c>
      <c r="TD3" s="1">
        <v>0</v>
      </c>
      <c r="TE3" s="1">
        <v>0</v>
      </c>
      <c r="TF3" s="1">
        <v>0</v>
      </c>
      <c r="TG3" s="1">
        <v>0</v>
      </c>
      <c r="TH3" s="1">
        <v>0</v>
      </c>
      <c r="TI3" s="1">
        <v>0</v>
      </c>
      <c r="TJ3" s="1">
        <v>0</v>
      </c>
      <c r="TK3" s="1">
        <v>0</v>
      </c>
      <c r="TL3" s="1">
        <v>0</v>
      </c>
      <c r="TM3" s="1">
        <v>0</v>
      </c>
      <c r="TN3" s="1">
        <v>0</v>
      </c>
      <c r="TO3" s="1">
        <v>0</v>
      </c>
      <c r="TP3" s="1">
        <v>0</v>
      </c>
      <c r="TQ3" s="1">
        <v>0</v>
      </c>
      <c r="TR3" s="1">
        <v>0</v>
      </c>
      <c r="TS3" s="1">
        <v>0</v>
      </c>
      <c r="TT3" s="1">
        <v>0</v>
      </c>
      <c r="TU3" s="1">
        <v>0</v>
      </c>
      <c r="TV3" s="1">
        <v>0</v>
      </c>
      <c r="TW3" s="1">
        <v>0</v>
      </c>
      <c r="TX3" s="1">
        <v>0</v>
      </c>
      <c r="TY3" s="1">
        <v>0</v>
      </c>
      <c r="TZ3" s="1">
        <v>1</v>
      </c>
      <c r="UA3" s="1">
        <v>0</v>
      </c>
      <c r="UB3" s="1">
        <v>1</v>
      </c>
      <c r="UC3" s="1">
        <v>1</v>
      </c>
      <c r="UD3" s="1">
        <v>0</v>
      </c>
      <c r="UE3" s="1">
        <v>0</v>
      </c>
      <c r="UF3" s="1">
        <v>0</v>
      </c>
      <c r="UG3" s="1">
        <v>0</v>
      </c>
      <c r="UH3" s="1">
        <v>0</v>
      </c>
      <c r="UI3" s="1">
        <v>0</v>
      </c>
      <c r="UJ3" s="1">
        <v>0</v>
      </c>
      <c r="UK3" s="1">
        <v>0</v>
      </c>
      <c r="UL3" s="1">
        <v>0</v>
      </c>
      <c r="UM3" s="1">
        <v>0</v>
      </c>
      <c r="UN3" s="1">
        <v>0</v>
      </c>
      <c r="UO3" s="1">
        <v>0</v>
      </c>
      <c r="UP3" s="1">
        <v>0</v>
      </c>
      <c r="UQ3" s="1">
        <v>0</v>
      </c>
      <c r="UR3" s="1">
        <v>0</v>
      </c>
      <c r="US3" s="1">
        <v>0</v>
      </c>
      <c r="UT3" s="1">
        <v>4</v>
      </c>
      <c r="UU3" s="1">
        <v>0</v>
      </c>
      <c r="UV3" s="1">
        <v>0</v>
      </c>
      <c r="UW3" s="1">
        <v>0</v>
      </c>
      <c r="UX3" s="1">
        <v>0</v>
      </c>
      <c r="UY3" s="1">
        <v>0</v>
      </c>
      <c r="UZ3" s="1">
        <v>0</v>
      </c>
      <c r="VA3" s="1">
        <v>3</v>
      </c>
      <c r="VB3" s="1">
        <v>2</v>
      </c>
      <c r="VC3" s="1">
        <v>2</v>
      </c>
      <c r="VD3" s="1">
        <v>0</v>
      </c>
      <c r="VE3" s="1">
        <v>0</v>
      </c>
      <c r="VF3" s="1">
        <v>0</v>
      </c>
      <c r="VG3" s="1">
        <v>0</v>
      </c>
      <c r="VH3" s="1">
        <v>0</v>
      </c>
      <c r="VI3" s="1">
        <v>0</v>
      </c>
      <c r="VJ3" s="1">
        <v>0</v>
      </c>
      <c r="VK3" s="1">
        <v>0</v>
      </c>
      <c r="VL3" s="1">
        <v>0</v>
      </c>
      <c r="VM3" s="1">
        <v>0</v>
      </c>
      <c r="VN3" s="1">
        <v>0</v>
      </c>
      <c r="VO3" s="1">
        <v>0</v>
      </c>
      <c r="VP3" s="1">
        <v>1</v>
      </c>
      <c r="VQ3" s="1">
        <v>1</v>
      </c>
      <c r="VR3" s="1">
        <v>1</v>
      </c>
      <c r="VS3" s="1">
        <v>1</v>
      </c>
      <c r="VT3" s="1">
        <v>0</v>
      </c>
      <c r="VU3" s="1">
        <v>0</v>
      </c>
      <c r="VV3" s="1">
        <v>0</v>
      </c>
      <c r="VW3" s="1">
        <v>0</v>
      </c>
      <c r="VX3" s="1">
        <v>0</v>
      </c>
      <c r="VY3" s="1">
        <v>0</v>
      </c>
      <c r="VZ3" s="1">
        <v>0</v>
      </c>
      <c r="WA3" s="1">
        <v>0</v>
      </c>
      <c r="WB3" s="1">
        <v>0</v>
      </c>
      <c r="WC3" s="1">
        <v>0</v>
      </c>
      <c r="WD3" s="1">
        <v>0</v>
      </c>
      <c r="WE3" s="1">
        <v>0</v>
      </c>
      <c r="WF3" s="1">
        <v>0</v>
      </c>
      <c r="WG3" s="1">
        <v>0</v>
      </c>
      <c r="WH3" s="1">
        <v>0</v>
      </c>
      <c r="WI3" s="1">
        <v>0</v>
      </c>
      <c r="WJ3" s="1">
        <v>0</v>
      </c>
      <c r="WK3" s="1">
        <v>0</v>
      </c>
      <c r="WL3" s="1">
        <v>0</v>
      </c>
      <c r="WM3" s="1">
        <v>0</v>
      </c>
      <c r="WN3" s="1">
        <v>0</v>
      </c>
      <c r="WO3" s="1">
        <v>0</v>
      </c>
      <c r="WP3" s="1">
        <v>0</v>
      </c>
      <c r="WQ3" s="1">
        <v>0</v>
      </c>
      <c r="WR3" s="1">
        <v>0</v>
      </c>
      <c r="WS3" s="1">
        <v>0</v>
      </c>
      <c r="WT3" s="1">
        <v>0</v>
      </c>
      <c r="WU3" s="1">
        <v>0</v>
      </c>
      <c r="WV3" s="1">
        <v>0</v>
      </c>
      <c r="WW3" s="1">
        <v>0</v>
      </c>
      <c r="WX3" s="1">
        <v>0</v>
      </c>
      <c r="WY3" s="1">
        <v>0</v>
      </c>
      <c r="WZ3" s="1">
        <v>0</v>
      </c>
      <c r="XA3" s="1">
        <v>0</v>
      </c>
      <c r="XB3" s="1">
        <v>0</v>
      </c>
      <c r="XC3" s="1">
        <v>0</v>
      </c>
      <c r="XD3" s="1">
        <v>0</v>
      </c>
      <c r="XE3" s="1">
        <v>0</v>
      </c>
      <c r="XF3" s="1">
        <v>3</v>
      </c>
      <c r="XG3" s="1">
        <v>0</v>
      </c>
      <c r="XH3" s="1">
        <v>2</v>
      </c>
      <c r="XI3" s="1">
        <v>1</v>
      </c>
      <c r="XJ3" s="1">
        <v>0</v>
      </c>
      <c r="XK3" s="1">
        <v>0</v>
      </c>
      <c r="XL3" s="1">
        <v>1</v>
      </c>
      <c r="XM3" s="1">
        <v>2</v>
      </c>
      <c r="XN3" s="1">
        <v>0</v>
      </c>
      <c r="XO3" s="1">
        <v>0</v>
      </c>
      <c r="XP3" s="1">
        <v>0</v>
      </c>
      <c r="XQ3" s="1">
        <v>0</v>
      </c>
      <c r="XR3" s="1">
        <v>0</v>
      </c>
      <c r="XS3" s="1">
        <v>0</v>
      </c>
      <c r="XT3" s="1">
        <v>0</v>
      </c>
      <c r="XU3" s="1">
        <v>0</v>
      </c>
      <c r="XV3" s="1">
        <v>0</v>
      </c>
      <c r="XW3" s="1">
        <v>0</v>
      </c>
      <c r="XX3" s="1">
        <v>0</v>
      </c>
      <c r="XY3" s="1">
        <v>0</v>
      </c>
      <c r="XZ3" s="1">
        <v>0</v>
      </c>
      <c r="YA3" s="1">
        <v>0</v>
      </c>
      <c r="YB3" s="1">
        <v>0</v>
      </c>
      <c r="YC3" s="1">
        <v>1</v>
      </c>
      <c r="YD3" s="1">
        <v>1</v>
      </c>
      <c r="YE3" s="1">
        <v>1</v>
      </c>
      <c r="YF3" s="1">
        <v>1</v>
      </c>
      <c r="YG3" s="1">
        <v>0</v>
      </c>
      <c r="YH3" s="1">
        <v>0</v>
      </c>
      <c r="YI3" s="1">
        <v>0</v>
      </c>
      <c r="YJ3" s="1">
        <v>0</v>
      </c>
      <c r="YK3" s="1">
        <v>0</v>
      </c>
      <c r="YL3" s="1">
        <v>0</v>
      </c>
      <c r="YM3" s="1">
        <v>0</v>
      </c>
      <c r="YN3" s="1">
        <v>0</v>
      </c>
      <c r="YO3" s="1">
        <v>0</v>
      </c>
      <c r="YP3" s="1">
        <v>0</v>
      </c>
      <c r="YQ3" s="1">
        <v>0</v>
      </c>
      <c r="YR3" s="1">
        <v>0</v>
      </c>
      <c r="YS3" s="1">
        <v>0</v>
      </c>
      <c r="YT3" s="1">
        <v>0</v>
      </c>
      <c r="YU3" s="1">
        <v>0</v>
      </c>
      <c r="YV3" s="1">
        <v>0</v>
      </c>
      <c r="YW3" s="1">
        <v>0</v>
      </c>
      <c r="YX3" s="1">
        <v>0</v>
      </c>
      <c r="YY3" s="1">
        <v>0</v>
      </c>
      <c r="YZ3" s="1">
        <v>0</v>
      </c>
      <c r="ZA3" s="1">
        <v>0</v>
      </c>
      <c r="ZB3" s="1">
        <v>0</v>
      </c>
      <c r="ZC3" s="1">
        <v>0</v>
      </c>
      <c r="ZD3" s="1">
        <v>0</v>
      </c>
      <c r="ZE3" s="1">
        <v>0</v>
      </c>
      <c r="ZF3" s="1">
        <v>0</v>
      </c>
      <c r="ZG3" s="1">
        <v>0</v>
      </c>
      <c r="ZH3" s="1">
        <v>0</v>
      </c>
      <c r="ZI3" s="1">
        <v>0</v>
      </c>
      <c r="ZJ3" s="1">
        <v>2</v>
      </c>
      <c r="ZK3" s="1">
        <v>0</v>
      </c>
      <c r="ZL3" s="1">
        <v>0</v>
      </c>
      <c r="ZM3" s="1">
        <v>3</v>
      </c>
      <c r="ZN3" s="1">
        <v>3</v>
      </c>
      <c r="ZO3" s="1">
        <v>0</v>
      </c>
      <c r="ZP3" s="1">
        <v>0</v>
      </c>
      <c r="ZQ3" s="1">
        <v>0</v>
      </c>
      <c r="ZR3" s="1">
        <v>3</v>
      </c>
      <c r="ZS3" s="1">
        <v>0</v>
      </c>
      <c r="ZT3" s="1">
        <v>0</v>
      </c>
      <c r="ZU3" s="1">
        <v>2</v>
      </c>
      <c r="ZV3" s="1">
        <v>0</v>
      </c>
      <c r="ZW3" s="1">
        <v>2</v>
      </c>
      <c r="ZX3" s="1">
        <v>0</v>
      </c>
      <c r="ZY3" s="1">
        <v>0</v>
      </c>
      <c r="ZZ3" s="1">
        <v>0</v>
      </c>
      <c r="AAA3" s="1">
        <v>0</v>
      </c>
      <c r="AAB3" s="1">
        <v>0</v>
      </c>
      <c r="AAC3" s="1">
        <v>0</v>
      </c>
      <c r="AAD3" s="1">
        <v>0</v>
      </c>
      <c r="AAE3" s="1">
        <v>0</v>
      </c>
      <c r="AAF3" s="1">
        <v>0</v>
      </c>
      <c r="AAG3" s="1">
        <v>0</v>
      </c>
      <c r="AAH3" s="1">
        <v>0</v>
      </c>
      <c r="AAI3" s="1">
        <v>0</v>
      </c>
      <c r="AAJ3" s="1">
        <v>0</v>
      </c>
      <c r="AAK3" s="1">
        <v>0</v>
      </c>
      <c r="AAL3" s="1">
        <v>0</v>
      </c>
      <c r="AAM3" s="1">
        <v>0</v>
      </c>
      <c r="AAN3" s="1">
        <v>0</v>
      </c>
      <c r="AAO3" s="1">
        <v>0</v>
      </c>
      <c r="AAP3" s="1">
        <v>0</v>
      </c>
      <c r="AAQ3" s="1">
        <v>0</v>
      </c>
      <c r="AAR3" s="1">
        <v>0</v>
      </c>
      <c r="AAS3" s="1">
        <v>0</v>
      </c>
      <c r="AAT3" s="1">
        <v>0</v>
      </c>
      <c r="AAU3" s="1">
        <v>0</v>
      </c>
      <c r="AAV3" s="1">
        <v>0</v>
      </c>
      <c r="AAW3" s="1">
        <v>0</v>
      </c>
      <c r="AAX3" s="1">
        <v>0</v>
      </c>
      <c r="AAY3" s="1">
        <v>12</v>
      </c>
      <c r="AAZ3" s="1">
        <v>2</v>
      </c>
      <c r="ABA3" s="1">
        <v>0</v>
      </c>
      <c r="ABB3" s="1">
        <v>3</v>
      </c>
      <c r="ABC3" s="1">
        <v>0</v>
      </c>
      <c r="ABD3" s="1">
        <v>5</v>
      </c>
      <c r="ABE3" s="1">
        <v>0</v>
      </c>
      <c r="ABF3" s="1">
        <v>5</v>
      </c>
      <c r="ABG3" s="1">
        <v>2</v>
      </c>
      <c r="ABH3" s="1">
        <v>0</v>
      </c>
      <c r="ABI3" s="1">
        <v>6</v>
      </c>
      <c r="ABJ3" s="1">
        <v>0</v>
      </c>
      <c r="ABK3" s="1">
        <v>1</v>
      </c>
      <c r="ABL3" s="1">
        <v>0</v>
      </c>
      <c r="ABM3" s="1">
        <v>0</v>
      </c>
      <c r="ABN3" s="1">
        <v>0</v>
      </c>
      <c r="ABO3" s="1">
        <v>0</v>
      </c>
      <c r="ABP3" s="1">
        <v>0</v>
      </c>
      <c r="ABQ3" s="1">
        <v>0</v>
      </c>
      <c r="ABR3" s="1">
        <v>0</v>
      </c>
      <c r="ABS3" s="1">
        <v>0</v>
      </c>
      <c r="ABT3" s="1">
        <v>0</v>
      </c>
      <c r="ABU3" s="1">
        <v>0</v>
      </c>
      <c r="ABV3" s="1">
        <v>1</v>
      </c>
      <c r="ABW3" s="1">
        <v>1</v>
      </c>
      <c r="ABX3" s="1">
        <v>0</v>
      </c>
      <c r="ABY3" s="1">
        <v>1</v>
      </c>
      <c r="ABZ3" s="1">
        <v>0</v>
      </c>
      <c r="ACA3" s="1">
        <v>1</v>
      </c>
      <c r="ACB3" s="1">
        <v>2</v>
      </c>
      <c r="ACC3" s="1">
        <v>0</v>
      </c>
      <c r="ACD3" s="1">
        <v>0</v>
      </c>
      <c r="ACE3" s="1">
        <v>0</v>
      </c>
      <c r="ACF3" s="1">
        <v>0</v>
      </c>
      <c r="ACG3" s="1">
        <v>0</v>
      </c>
      <c r="ACH3" s="1">
        <v>0</v>
      </c>
      <c r="ACI3" s="1">
        <v>0</v>
      </c>
      <c r="ACJ3" s="1">
        <v>0</v>
      </c>
      <c r="ACK3" s="1">
        <v>0</v>
      </c>
      <c r="ACL3" s="1">
        <v>0</v>
      </c>
      <c r="ACM3" s="1">
        <v>0</v>
      </c>
      <c r="ACN3" s="1">
        <v>0</v>
      </c>
      <c r="ACO3" s="1">
        <v>1</v>
      </c>
      <c r="ACP3" s="1">
        <v>0</v>
      </c>
      <c r="ACQ3" s="1">
        <v>1</v>
      </c>
      <c r="ACR3" s="1">
        <v>0</v>
      </c>
      <c r="ACS3" s="1">
        <v>1</v>
      </c>
      <c r="ACT3" s="1">
        <v>0</v>
      </c>
      <c r="ACU3" s="1">
        <v>1</v>
      </c>
      <c r="ACV3" s="1">
        <v>1</v>
      </c>
      <c r="ACW3" s="1">
        <v>0</v>
      </c>
      <c r="ACX3" s="1">
        <v>1</v>
      </c>
      <c r="ACY3" s="1">
        <v>1</v>
      </c>
      <c r="ACZ3" s="1">
        <v>1</v>
      </c>
      <c r="ADA3" s="1">
        <v>1</v>
      </c>
      <c r="ADB3" s="1">
        <v>0</v>
      </c>
      <c r="ADC3" s="1">
        <v>0</v>
      </c>
      <c r="ADD3" s="1">
        <v>0</v>
      </c>
      <c r="ADE3" s="1">
        <v>0</v>
      </c>
      <c r="ADF3" s="1">
        <v>0</v>
      </c>
      <c r="ADG3" s="1">
        <v>0</v>
      </c>
      <c r="ADH3" s="1">
        <v>0</v>
      </c>
      <c r="ADI3" s="1">
        <v>0</v>
      </c>
      <c r="ADJ3" s="1">
        <v>0</v>
      </c>
      <c r="ADK3" s="1">
        <v>0</v>
      </c>
      <c r="ADL3" s="1">
        <v>0</v>
      </c>
      <c r="ADM3" s="1">
        <v>0</v>
      </c>
      <c r="ADN3" s="1">
        <v>1</v>
      </c>
      <c r="ADO3" s="1">
        <v>0</v>
      </c>
      <c r="ADP3" s="1">
        <v>1</v>
      </c>
      <c r="ADQ3" s="1">
        <v>1</v>
      </c>
      <c r="ADR3" s="1">
        <v>0</v>
      </c>
      <c r="ADS3" s="1">
        <v>0</v>
      </c>
      <c r="ADT3" s="1">
        <v>0</v>
      </c>
      <c r="ADU3" s="1">
        <v>0</v>
      </c>
      <c r="ADV3" s="1">
        <v>0</v>
      </c>
      <c r="ADW3" s="1">
        <v>0</v>
      </c>
      <c r="ADX3" s="1">
        <v>0</v>
      </c>
      <c r="ADY3" s="1">
        <v>0</v>
      </c>
      <c r="ADZ3" s="1">
        <v>1</v>
      </c>
      <c r="AEA3" s="1">
        <v>0</v>
      </c>
      <c r="AEB3" s="1">
        <v>1</v>
      </c>
      <c r="AEC3" s="1">
        <v>1</v>
      </c>
      <c r="AED3" s="1">
        <v>0</v>
      </c>
      <c r="AEE3" s="1">
        <v>0</v>
      </c>
      <c r="AEF3" s="1">
        <v>0</v>
      </c>
      <c r="AEG3" s="1">
        <v>0</v>
      </c>
      <c r="AEH3" s="1">
        <v>0</v>
      </c>
      <c r="AEI3" s="1">
        <v>0</v>
      </c>
      <c r="AEJ3" s="1">
        <v>0</v>
      </c>
      <c r="AEK3" s="1">
        <v>1</v>
      </c>
      <c r="AEL3" s="1">
        <v>0</v>
      </c>
      <c r="AEM3" s="1">
        <v>0</v>
      </c>
      <c r="AEN3" s="1">
        <v>0</v>
      </c>
      <c r="AEO3" s="1">
        <v>0</v>
      </c>
      <c r="AEP3" s="1">
        <v>0</v>
      </c>
      <c r="AEQ3" s="1">
        <v>0</v>
      </c>
      <c r="AER3" s="1">
        <v>0</v>
      </c>
      <c r="AES3" s="1">
        <v>0</v>
      </c>
      <c r="AET3" s="1">
        <v>0</v>
      </c>
      <c r="AEU3" s="1">
        <v>0</v>
      </c>
      <c r="AEV3" s="1">
        <v>0</v>
      </c>
      <c r="AEW3" s="1">
        <v>1</v>
      </c>
      <c r="AEX3" s="1">
        <v>1</v>
      </c>
      <c r="AEY3" s="1">
        <v>0</v>
      </c>
      <c r="AEZ3" s="1">
        <v>0</v>
      </c>
      <c r="AFA3" s="1">
        <v>1</v>
      </c>
      <c r="AFB3" s="1">
        <v>0</v>
      </c>
      <c r="AFC3" s="1">
        <v>1</v>
      </c>
      <c r="AFD3" s="1">
        <v>0</v>
      </c>
      <c r="AFE3" s="1">
        <v>0</v>
      </c>
      <c r="AFF3" s="1">
        <v>0</v>
      </c>
      <c r="AFG3" s="1">
        <v>0</v>
      </c>
      <c r="AFH3" s="1">
        <v>0</v>
      </c>
      <c r="AFI3" s="1">
        <v>0</v>
      </c>
      <c r="AFJ3" s="1">
        <v>0</v>
      </c>
      <c r="AFK3" s="1">
        <v>0</v>
      </c>
      <c r="AFL3" s="1">
        <v>0</v>
      </c>
      <c r="AFM3" s="1">
        <v>0</v>
      </c>
      <c r="AFN3" s="1">
        <v>0</v>
      </c>
      <c r="AFO3" s="1">
        <v>0</v>
      </c>
      <c r="AFP3" s="1">
        <v>0</v>
      </c>
      <c r="AFQ3" s="1">
        <v>0</v>
      </c>
      <c r="AFR3" s="1">
        <v>0</v>
      </c>
      <c r="AFS3" s="1">
        <v>0</v>
      </c>
      <c r="AFT3" s="1">
        <v>0</v>
      </c>
      <c r="AFU3" s="1">
        <v>0</v>
      </c>
      <c r="AFV3" s="1">
        <v>0</v>
      </c>
      <c r="AFW3" s="1">
        <v>0</v>
      </c>
      <c r="AFX3" s="1">
        <v>0</v>
      </c>
      <c r="AFY3" s="1">
        <v>0</v>
      </c>
      <c r="AFZ3" s="1">
        <v>0</v>
      </c>
      <c r="AGA3" s="1">
        <v>0</v>
      </c>
      <c r="AGB3" s="1">
        <v>0</v>
      </c>
      <c r="AGC3" s="1">
        <v>0</v>
      </c>
      <c r="AGD3" s="1">
        <v>0</v>
      </c>
      <c r="AGE3" s="1">
        <v>0</v>
      </c>
      <c r="AGF3" s="1">
        <v>0</v>
      </c>
      <c r="AGG3" s="1">
        <v>0</v>
      </c>
      <c r="AGH3" s="1">
        <v>0</v>
      </c>
      <c r="AGI3" s="1">
        <v>0</v>
      </c>
      <c r="AGJ3" s="1">
        <v>0</v>
      </c>
      <c r="AGK3" s="1">
        <v>0</v>
      </c>
      <c r="AGL3" s="1">
        <v>0</v>
      </c>
      <c r="AGM3" s="1">
        <v>0</v>
      </c>
      <c r="AGN3" s="1">
        <v>0</v>
      </c>
      <c r="AGO3" s="1">
        <v>1</v>
      </c>
      <c r="AGP3" s="1">
        <v>1</v>
      </c>
      <c r="AGQ3" s="1">
        <v>0</v>
      </c>
      <c r="AGR3" s="1">
        <v>0</v>
      </c>
      <c r="AGS3" s="1">
        <v>0</v>
      </c>
      <c r="AGT3" s="1">
        <v>0</v>
      </c>
      <c r="AGU3" s="1">
        <v>0</v>
      </c>
      <c r="AGV3" s="1">
        <v>0</v>
      </c>
      <c r="AGW3" s="1">
        <v>0</v>
      </c>
      <c r="AGX3" s="1">
        <v>0</v>
      </c>
      <c r="AGY3" s="1">
        <v>0</v>
      </c>
      <c r="AGZ3" s="1">
        <v>0</v>
      </c>
      <c r="AHA3" s="1">
        <v>0</v>
      </c>
      <c r="AHB3" s="1">
        <v>0</v>
      </c>
    </row>
    <row r="4" spans="1:886" x14ac:dyDescent="0.35">
      <c r="A4" s="1" t="s">
        <v>159</v>
      </c>
      <c r="B4" s="1" t="s">
        <v>415</v>
      </c>
      <c r="C4" s="1" t="s">
        <v>105</v>
      </c>
      <c r="D4" s="1" t="s">
        <v>22</v>
      </c>
      <c r="E4" s="83">
        <v>44997</v>
      </c>
      <c r="F4" s="84">
        <v>0.62361111111111112</v>
      </c>
      <c r="G4" s="1" t="s">
        <v>408</v>
      </c>
      <c r="H4" s="1" t="s">
        <v>12</v>
      </c>
      <c r="I4" s="1" t="s">
        <v>398</v>
      </c>
      <c r="J4" s="1">
        <v>307</v>
      </c>
      <c r="K4" s="1">
        <v>113</v>
      </c>
      <c r="L4" s="1">
        <v>4.2917539149912303</v>
      </c>
      <c r="M4" s="1">
        <v>0.90784891774761001</v>
      </c>
      <c r="N4" s="1">
        <v>64.573561613820502</v>
      </c>
      <c r="O4" s="1">
        <v>10.8595684471171</v>
      </c>
      <c r="P4" s="1">
        <v>4</v>
      </c>
      <c r="Q4" s="1">
        <v>5</v>
      </c>
      <c r="R4" s="1">
        <v>0</v>
      </c>
      <c r="S4" s="1">
        <v>0</v>
      </c>
      <c r="T4" s="1">
        <v>4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1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17</v>
      </c>
      <c r="AZ4" s="1">
        <v>1</v>
      </c>
      <c r="BA4" s="1">
        <v>0</v>
      </c>
      <c r="BB4" s="1">
        <v>0</v>
      </c>
      <c r="BC4" s="1">
        <v>0</v>
      </c>
      <c r="BD4" s="1">
        <v>2</v>
      </c>
      <c r="BE4" s="1">
        <v>0</v>
      </c>
      <c r="BF4" s="1">
        <v>2</v>
      </c>
      <c r="BG4" s="1">
        <v>14</v>
      </c>
      <c r="BH4" s="1">
        <v>0</v>
      </c>
      <c r="BI4" s="1">
        <v>1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2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6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2</v>
      </c>
      <c r="DJ4" s="1">
        <v>0</v>
      </c>
      <c r="DK4" s="1">
        <v>0</v>
      </c>
      <c r="DL4" s="1">
        <v>1</v>
      </c>
      <c r="DM4" s="1">
        <v>0</v>
      </c>
      <c r="DN4" s="1">
        <v>0</v>
      </c>
      <c r="DO4" s="1">
        <v>0</v>
      </c>
      <c r="DP4" s="1">
        <v>0</v>
      </c>
      <c r="DQ4" s="1">
        <v>3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1</v>
      </c>
      <c r="DY4" s="1">
        <v>0</v>
      </c>
      <c r="DZ4" s="1">
        <v>0</v>
      </c>
      <c r="EA4" s="1">
        <v>0</v>
      </c>
      <c r="EB4" s="1">
        <v>1</v>
      </c>
      <c r="EC4" s="1">
        <v>1</v>
      </c>
      <c r="ED4" s="1">
        <v>3</v>
      </c>
      <c r="EE4" s="1">
        <v>2</v>
      </c>
      <c r="EF4" s="1">
        <v>0</v>
      </c>
      <c r="EG4" s="1">
        <v>1</v>
      </c>
      <c r="EH4" s="1">
        <v>3</v>
      </c>
      <c r="EI4" s="1">
        <v>0</v>
      </c>
      <c r="EJ4" s="1">
        <v>3</v>
      </c>
      <c r="EK4" s="1">
        <v>0</v>
      </c>
      <c r="EL4" s="1">
        <v>0</v>
      </c>
      <c r="EM4" s="1">
        <v>8</v>
      </c>
      <c r="EN4" s="1">
        <v>1</v>
      </c>
      <c r="EO4" s="1">
        <v>0</v>
      </c>
      <c r="EP4" s="1">
        <v>0</v>
      </c>
      <c r="EQ4" s="1">
        <v>5</v>
      </c>
      <c r="ER4" s="1">
        <v>0</v>
      </c>
      <c r="ES4" s="1">
        <v>0</v>
      </c>
      <c r="ET4" s="1">
        <v>0</v>
      </c>
      <c r="EU4" s="1">
        <v>1</v>
      </c>
      <c r="EV4" s="1">
        <v>1</v>
      </c>
      <c r="EW4" s="1">
        <v>0</v>
      </c>
      <c r="EX4" s="1">
        <v>2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1">
        <v>1</v>
      </c>
      <c r="FH4" s="1">
        <v>0</v>
      </c>
      <c r="FI4" s="1">
        <v>0</v>
      </c>
      <c r="FJ4" s="1">
        <v>0</v>
      </c>
      <c r="FK4" s="1">
        <v>0</v>
      </c>
      <c r="FL4" s="1">
        <v>0</v>
      </c>
      <c r="FM4" s="1">
        <v>1</v>
      </c>
      <c r="FN4" s="1">
        <v>0</v>
      </c>
      <c r="FO4" s="1">
        <v>0</v>
      </c>
      <c r="FP4" s="1">
        <v>0</v>
      </c>
      <c r="FQ4" s="1">
        <v>5</v>
      </c>
      <c r="FR4" s="1">
        <v>0</v>
      </c>
      <c r="FS4" s="1">
        <v>0</v>
      </c>
      <c r="FT4" s="1">
        <v>0</v>
      </c>
      <c r="FU4" s="1">
        <v>0</v>
      </c>
      <c r="FV4" s="1">
        <v>0</v>
      </c>
      <c r="FW4" s="1">
        <v>0</v>
      </c>
      <c r="FX4" s="1">
        <v>0</v>
      </c>
      <c r="FY4" s="1">
        <v>0</v>
      </c>
      <c r="FZ4" s="1">
        <v>0</v>
      </c>
      <c r="GA4" s="1">
        <v>0</v>
      </c>
      <c r="GB4" s="1">
        <v>0</v>
      </c>
      <c r="GC4" s="1">
        <v>0</v>
      </c>
      <c r="GD4" s="1">
        <v>0</v>
      </c>
      <c r="GE4" s="1">
        <v>0</v>
      </c>
      <c r="GF4" s="1">
        <v>0</v>
      </c>
      <c r="GG4" s="1">
        <v>0</v>
      </c>
      <c r="GH4" s="1">
        <v>0</v>
      </c>
      <c r="GI4" s="1">
        <v>0</v>
      </c>
      <c r="GJ4" s="1">
        <v>0</v>
      </c>
      <c r="GK4" s="1">
        <v>0</v>
      </c>
      <c r="GL4" s="1">
        <v>0</v>
      </c>
      <c r="GM4" s="1">
        <v>0</v>
      </c>
      <c r="GN4" s="1">
        <v>0</v>
      </c>
      <c r="GO4" s="1">
        <v>1</v>
      </c>
      <c r="GP4" s="1">
        <v>0</v>
      </c>
      <c r="GQ4" s="1">
        <v>0</v>
      </c>
      <c r="GR4" s="1">
        <v>0</v>
      </c>
      <c r="GS4" s="1">
        <v>0</v>
      </c>
      <c r="GT4" s="1">
        <v>0</v>
      </c>
      <c r="GU4" s="1">
        <v>0</v>
      </c>
      <c r="GV4" s="1">
        <v>0</v>
      </c>
      <c r="GW4" s="1">
        <v>0</v>
      </c>
      <c r="GX4" s="1">
        <v>0</v>
      </c>
      <c r="GY4" s="1">
        <v>0</v>
      </c>
      <c r="GZ4" s="1">
        <v>0</v>
      </c>
      <c r="HA4" s="1">
        <v>0</v>
      </c>
      <c r="HB4" s="1">
        <v>0</v>
      </c>
      <c r="HC4" s="1">
        <v>0</v>
      </c>
      <c r="HD4" s="1">
        <v>0</v>
      </c>
      <c r="HE4" s="1">
        <v>0</v>
      </c>
      <c r="HF4" s="1">
        <v>0</v>
      </c>
      <c r="HG4" s="1">
        <v>0</v>
      </c>
      <c r="HH4" s="1">
        <v>0</v>
      </c>
      <c r="HI4" s="1">
        <v>0</v>
      </c>
      <c r="HJ4" s="1">
        <v>0</v>
      </c>
      <c r="HK4" s="1">
        <v>0</v>
      </c>
      <c r="HL4" s="1">
        <v>4</v>
      </c>
      <c r="HM4" s="1">
        <v>0</v>
      </c>
      <c r="HN4" s="1">
        <v>0</v>
      </c>
      <c r="HO4" s="1">
        <v>0</v>
      </c>
      <c r="HP4" s="1">
        <v>0</v>
      </c>
      <c r="HQ4" s="1">
        <v>0</v>
      </c>
      <c r="HR4" s="1">
        <v>0</v>
      </c>
      <c r="HS4" s="1">
        <v>0</v>
      </c>
      <c r="HT4" s="1">
        <v>0</v>
      </c>
      <c r="HU4" s="1">
        <v>0</v>
      </c>
      <c r="HV4" s="1">
        <v>0</v>
      </c>
      <c r="HW4" s="1">
        <v>0</v>
      </c>
      <c r="HX4" s="1">
        <v>0</v>
      </c>
      <c r="HY4" s="1">
        <v>0</v>
      </c>
      <c r="HZ4" s="1">
        <v>0</v>
      </c>
      <c r="IA4" s="1">
        <v>0</v>
      </c>
      <c r="IB4" s="1">
        <v>0</v>
      </c>
      <c r="IC4" s="1">
        <v>0</v>
      </c>
      <c r="ID4" s="1">
        <v>0</v>
      </c>
      <c r="IE4" s="1">
        <v>0</v>
      </c>
      <c r="IF4" s="1">
        <v>0</v>
      </c>
      <c r="IG4" s="1">
        <v>0</v>
      </c>
      <c r="IH4" s="1">
        <v>0</v>
      </c>
      <c r="II4" s="1">
        <v>0</v>
      </c>
      <c r="IJ4" s="1">
        <v>0</v>
      </c>
      <c r="IK4" s="1">
        <v>0</v>
      </c>
      <c r="IL4" s="1">
        <v>0</v>
      </c>
      <c r="IM4" s="1">
        <v>0</v>
      </c>
      <c r="IN4" s="1">
        <v>0</v>
      </c>
      <c r="IO4" s="1">
        <v>0</v>
      </c>
      <c r="IP4" s="1">
        <v>0</v>
      </c>
      <c r="IQ4" s="1">
        <v>0</v>
      </c>
      <c r="IR4" s="1">
        <v>1</v>
      </c>
      <c r="IS4" s="1">
        <v>0</v>
      </c>
      <c r="IT4" s="1">
        <v>0</v>
      </c>
      <c r="IU4" s="1">
        <v>0</v>
      </c>
      <c r="IV4" s="1">
        <v>0</v>
      </c>
      <c r="IW4" s="1">
        <v>0</v>
      </c>
      <c r="IX4" s="1">
        <v>0</v>
      </c>
      <c r="IY4" s="1">
        <v>0</v>
      </c>
      <c r="IZ4" s="1">
        <v>0</v>
      </c>
      <c r="JA4" s="1">
        <v>0</v>
      </c>
      <c r="JB4" s="1">
        <v>0</v>
      </c>
      <c r="JC4" s="1">
        <v>0</v>
      </c>
      <c r="JD4" s="1">
        <v>0</v>
      </c>
      <c r="JE4" s="1">
        <v>0</v>
      </c>
      <c r="JF4" s="1">
        <v>0</v>
      </c>
      <c r="JG4" s="1">
        <v>0</v>
      </c>
      <c r="JH4" s="1">
        <v>0</v>
      </c>
      <c r="JI4" s="1">
        <v>0</v>
      </c>
      <c r="JJ4" s="1">
        <v>0</v>
      </c>
      <c r="JK4" s="1">
        <v>0</v>
      </c>
      <c r="JL4" s="1">
        <v>0</v>
      </c>
      <c r="JM4" s="1">
        <v>0</v>
      </c>
      <c r="JN4" s="1">
        <v>1</v>
      </c>
      <c r="JO4" s="1">
        <v>1</v>
      </c>
      <c r="JP4" s="1">
        <v>1</v>
      </c>
      <c r="JQ4" s="1">
        <v>1</v>
      </c>
      <c r="JR4" s="1">
        <v>1</v>
      </c>
      <c r="JS4" s="1">
        <v>1</v>
      </c>
      <c r="JT4" s="1">
        <v>0</v>
      </c>
      <c r="JU4" s="1">
        <v>0</v>
      </c>
      <c r="JV4" s="1">
        <v>0</v>
      </c>
      <c r="JW4" s="1">
        <v>0</v>
      </c>
      <c r="JX4" s="1">
        <v>0</v>
      </c>
      <c r="JY4" s="1">
        <v>0</v>
      </c>
      <c r="JZ4" s="1">
        <v>0</v>
      </c>
      <c r="KA4" s="1">
        <v>0</v>
      </c>
      <c r="KB4" s="1">
        <v>0</v>
      </c>
      <c r="KC4" s="1">
        <v>0</v>
      </c>
      <c r="KD4" s="1">
        <v>0</v>
      </c>
      <c r="KE4" s="1">
        <v>0</v>
      </c>
      <c r="KF4" s="1">
        <v>0</v>
      </c>
      <c r="KG4" s="1">
        <v>0</v>
      </c>
      <c r="KH4" s="1">
        <v>0</v>
      </c>
      <c r="KI4" s="1">
        <v>0</v>
      </c>
      <c r="KJ4" s="1">
        <v>0</v>
      </c>
      <c r="KK4" s="1">
        <v>0</v>
      </c>
      <c r="KL4" s="1">
        <v>0</v>
      </c>
      <c r="KM4" s="1">
        <v>0</v>
      </c>
      <c r="KN4" s="1">
        <v>0</v>
      </c>
      <c r="KO4" s="1">
        <v>0</v>
      </c>
      <c r="KP4" s="1">
        <v>0</v>
      </c>
      <c r="KQ4" s="1">
        <v>0</v>
      </c>
      <c r="KR4" s="1">
        <v>0</v>
      </c>
      <c r="KS4" s="1">
        <v>0</v>
      </c>
      <c r="KT4" s="1">
        <v>0</v>
      </c>
      <c r="KU4" s="1">
        <v>0</v>
      </c>
      <c r="KV4" s="1">
        <v>0</v>
      </c>
      <c r="KW4" s="1">
        <v>0</v>
      </c>
      <c r="KX4" s="1">
        <v>0</v>
      </c>
      <c r="KY4" s="1">
        <v>0</v>
      </c>
      <c r="KZ4" s="1">
        <v>0</v>
      </c>
      <c r="LA4" s="1">
        <v>0</v>
      </c>
      <c r="LB4" s="1">
        <v>0</v>
      </c>
      <c r="LC4" s="1">
        <v>0</v>
      </c>
      <c r="LD4" s="1">
        <v>0</v>
      </c>
      <c r="LE4" s="1">
        <v>0</v>
      </c>
      <c r="LF4" s="1">
        <v>0</v>
      </c>
      <c r="LG4" s="1">
        <v>0</v>
      </c>
      <c r="LH4" s="1">
        <v>0</v>
      </c>
      <c r="LI4" s="1">
        <v>1</v>
      </c>
      <c r="LJ4" s="1">
        <v>0</v>
      </c>
      <c r="LK4" s="1">
        <v>0</v>
      </c>
      <c r="LL4" s="1">
        <v>0</v>
      </c>
      <c r="LM4" s="1">
        <v>0</v>
      </c>
      <c r="LN4" s="1">
        <v>0</v>
      </c>
      <c r="LO4" s="1">
        <v>0</v>
      </c>
      <c r="LP4" s="1">
        <v>0</v>
      </c>
      <c r="LQ4" s="1">
        <v>0</v>
      </c>
      <c r="LR4" s="1">
        <v>0</v>
      </c>
      <c r="LS4" s="1">
        <v>0</v>
      </c>
      <c r="LT4" s="1">
        <v>0</v>
      </c>
      <c r="LU4" s="1">
        <v>0</v>
      </c>
      <c r="LV4" s="1">
        <v>0</v>
      </c>
      <c r="LW4" s="1">
        <v>0</v>
      </c>
      <c r="LX4" s="1">
        <v>0</v>
      </c>
      <c r="LY4" s="1">
        <v>0</v>
      </c>
      <c r="LZ4" s="1">
        <v>0</v>
      </c>
      <c r="MA4" s="1">
        <v>0</v>
      </c>
      <c r="MB4" s="1">
        <v>0</v>
      </c>
      <c r="MC4" s="1">
        <v>0</v>
      </c>
      <c r="MD4" s="1">
        <v>0</v>
      </c>
      <c r="ME4" s="1">
        <v>0</v>
      </c>
      <c r="MF4" s="1">
        <v>0</v>
      </c>
      <c r="MG4" s="1">
        <v>0</v>
      </c>
      <c r="MH4" s="1">
        <v>0</v>
      </c>
      <c r="MI4" s="1">
        <v>0</v>
      </c>
      <c r="MJ4" s="1">
        <v>1</v>
      </c>
      <c r="MK4" s="1">
        <v>0</v>
      </c>
      <c r="ML4" s="1">
        <v>0</v>
      </c>
      <c r="MM4" s="1">
        <v>0</v>
      </c>
      <c r="MN4" s="1">
        <v>0</v>
      </c>
      <c r="MO4" s="1">
        <v>0</v>
      </c>
      <c r="MP4" s="1">
        <v>0</v>
      </c>
      <c r="MQ4" s="1">
        <v>0</v>
      </c>
      <c r="MR4" s="1">
        <v>0</v>
      </c>
      <c r="MS4" s="1">
        <v>0</v>
      </c>
      <c r="MT4" s="1">
        <v>0</v>
      </c>
      <c r="MU4" s="1">
        <v>0</v>
      </c>
      <c r="MV4" s="1">
        <v>0</v>
      </c>
      <c r="MW4" s="1">
        <v>0</v>
      </c>
      <c r="MX4" s="1">
        <v>0</v>
      </c>
      <c r="MY4" s="1">
        <v>0</v>
      </c>
      <c r="MZ4" s="1">
        <v>0</v>
      </c>
      <c r="NA4" s="1">
        <v>0</v>
      </c>
      <c r="NB4" s="1">
        <v>0</v>
      </c>
      <c r="NC4" s="1">
        <v>0</v>
      </c>
      <c r="ND4" s="1">
        <v>0</v>
      </c>
      <c r="NE4" s="1">
        <v>0</v>
      </c>
      <c r="NF4" s="1">
        <v>0</v>
      </c>
      <c r="NG4" s="1">
        <v>2</v>
      </c>
      <c r="NH4" s="1">
        <v>0</v>
      </c>
      <c r="NI4" s="1">
        <v>1</v>
      </c>
      <c r="NJ4" s="1">
        <v>0</v>
      </c>
      <c r="NK4" s="1">
        <v>1</v>
      </c>
      <c r="NL4" s="1">
        <v>0</v>
      </c>
      <c r="NM4" s="1">
        <v>1</v>
      </c>
      <c r="NN4" s="1">
        <v>0</v>
      </c>
      <c r="NO4" s="1">
        <v>0</v>
      </c>
      <c r="NP4" s="1">
        <v>0</v>
      </c>
      <c r="NQ4" s="1">
        <v>0</v>
      </c>
      <c r="NR4" s="1">
        <v>0</v>
      </c>
      <c r="NS4" s="1">
        <v>0</v>
      </c>
      <c r="NT4" s="1">
        <v>2</v>
      </c>
      <c r="NU4" s="1">
        <v>1</v>
      </c>
      <c r="NV4" s="1">
        <v>0</v>
      </c>
      <c r="NW4" s="1">
        <v>1</v>
      </c>
      <c r="NX4" s="1">
        <v>1</v>
      </c>
      <c r="NY4" s="1">
        <v>4</v>
      </c>
      <c r="NZ4" s="1">
        <v>0</v>
      </c>
      <c r="OA4" s="1">
        <v>0</v>
      </c>
      <c r="OB4" s="1">
        <v>0</v>
      </c>
      <c r="OC4" s="1">
        <v>0</v>
      </c>
      <c r="OD4" s="1">
        <v>0</v>
      </c>
      <c r="OE4" s="1">
        <v>0</v>
      </c>
      <c r="OF4" s="1">
        <v>0</v>
      </c>
      <c r="OG4" s="1">
        <v>0</v>
      </c>
      <c r="OH4" s="1">
        <v>0</v>
      </c>
      <c r="OI4" s="1">
        <v>0</v>
      </c>
      <c r="OJ4" s="1">
        <v>1</v>
      </c>
      <c r="OK4" s="1">
        <v>1</v>
      </c>
      <c r="OL4" s="1">
        <v>0</v>
      </c>
      <c r="OM4" s="1">
        <v>0</v>
      </c>
      <c r="ON4" s="1">
        <v>0</v>
      </c>
      <c r="OO4" s="1">
        <v>0</v>
      </c>
      <c r="OP4" s="1">
        <v>0</v>
      </c>
      <c r="OQ4" s="1">
        <v>0</v>
      </c>
      <c r="OR4" s="1">
        <v>0</v>
      </c>
      <c r="OS4" s="1">
        <v>0</v>
      </c>
      <c r="OT4" s="1">
        <v>0</v>
      </c>
      <c r="OU4" s="1">
        <v>0</v>
      </c>
      <c r="OV4" s="1">
        <v>3</v>
      </c>
      <c r="OW4" s="1">
        <v>0</v>
      </c>
      <c r="OX4" s="1">
        <v>0</v>
      </c>
      <c r="OY4" s="1">
        <v>0</v>
      </c>
      <c r="OZ4" s="1">
        <v>0</v>
      </c>
      <c r="PA4" s="1">
        <v>0</v>
      </c>
      <c r="PB4" s="1">
        <v>0</v>
      </c>
      <c r="PC4" s="1">
        <v>0</v>
      </c>
      <c r="PD4" s="1">
        <v>0</v>
      </c>
      <c r="PE4" s="1">
        <v>0</v>
      </c>
      <c r="PF4" s="1">
        <v>0</v>
      </c>
      <c r="PG4" s="1">
        <v>0</v>
      </c>
      <c r="PH4" s="1">
        <v>0</v>
      </c>
      <c r="PI4" s="1">
        <v>0</v>
      </c>
      <c r="PJ4" s="1">
        <v>0</v>
      </c>
      <c r="PK4" s="1">
        <v>0</v>
      </c>
      <c r="PL4" s="1">
        <v>0</v>
      </c>
      <c r="PM4" s="1">
        <v>0</v>
      </c>
      <c r="PN4" s="1">
        <v>0</v>
      </c>
      <c r="PO4" s="1">
        <v>0</v>
      </c>
      <c r="PP4" s="1">
        <v>0</v>
      </c>
      <c r="PQ4" s="1">
        <v>0</v>
      </c>
      <c r="PR4" s="1">
        <v>0</v>
      </c>
      <c r="PS4" s="1">
        <v>0</v>
      </c>
      <c r="PT4" s="1">
        <v>0</v>
      </c>
      <c r="PU4" s="1">
        <v>0</v>
      </c>
      <c r="PV4" s="1">
        <v>0</v>
      </c>
      <c r="PW4" s="1">
        <v>0</v>
      </c>
      <c r="PX4" s="1">
        <v>0</v>
      </c>
      <c r="PY4" s="1">
        <v>0</v>
      </c>
      <c r="PZ4" s="1">
        <v>0</v>
      </c>
      <c r="QA4" s="1">
        <v>0</v>
      </c>
      <c r="QB4" s="1">
        <v>0</v>
      </c>
      <c r="QC4" s="1">
        <v>6</v>
      </c>
      <c r="QD4" s="1">
        <v>0</v>
      </c>
      <c r="QE4" s="1">
        <v>0</v>
      </c>
      <c r="QF4" s="1">
        <v>0</v>
      </c>
      <c r="QG4" s="1">
        <v>1</v>
      </c>
      <c r="QH4" s="1">
        <v>0</v>
      </c>
      <c r="QI4" s="1">
        <v>0</v>
      </c>
      <c r="QJ4" s="1">
        <v>0</v>
      </c>
      <c r="QK4" s="1">
        <v>0</v>
      </c>
      <c r="QL4" s="1">
        <v>0</v>
      </c>
      <c r="QM4" s="1">
        <v>0</v>
      </c>
      <c r="QN4" s="1">
        <v>0</v>
      </c>
      <c r="QO4" s="1">
        <v>0</v>
      </c>
      <c r="QP4" s="1">
        <v>0</v>
      </c>
      <c r="QQ4" s="1">
        <v>0</v>
      </c>
      <c r="QR4" s="1">
        <v>0</v>
      </c>
      <c r="QS4" s="1">
        <v>0</v>
      </c>
      <c r="QT4" s="1">
        <v>0</v>
      </c>
      <c r="QU4" s="1">
        <v>0</v>
      </c>
      <c r="QV4" s="1">
        <v>0</v>
      </c>
      <c r="QW4" s="1">
        <v>0</v>
      </c>
      <c r="QX4" s="1">
        <v>0</v>
      </c>
      <c r="QY4" s="1">
        <v>0</v>
      </c>
      <c r="QZ4" s="1">
        <v>0</v>
      </c>
      <c r="RA4" s="1">
        <v>0</v>
      </c>
      <c r="RB4" s="1">
        <v>4</v>
      </c>
      <c r="RC4" s="1">
        <v>0</v>
      </c>
      <c r="RD4" s="1">
        <v>0</v>
      </c>
      <c r="RE4" s="1">
        <v>0</v>
      </c>
      <c r="RF4" s="1">
        <v>0</v>
      </c>
      <c r="RG4" s="1">
        <v>0</v>
      </c>
      <c r="RH4" s="1">
        <v>0</v>
      </c>
      <c r="RI4" s="1">
        <v>0</v>
      </c>
      <c r="RJ4" s="1">
        <v>0</v>
      </c>
      <c r="RK4" s="1">
        <v>0</v>
      </c>
      <c r="RL4" s="1">
        <v>0</v>
      </c>
      <c r="RM4" s="1">
        <v>1</v>
      </c>
      <c r="RN4" s="1">
        <v>0</v>
      </c>
      <c r="RO4" s="1">
        <v>0</v>
      </c>
      <c r="RP4" s="1">
        <v>0</v>
      </c>
      <c r="RQ4" s="1">
        <v>0</v>
      </c>
      <c r="RR4" s="1">
        <v>1</v>
      </c>
      <c r="RS4" s="1">
        <v>0</v>
      </c>
      <c r="RT4" s="1">
        <v>0</v>
      </c>
      <c r="RU4" s="1">
        <v>0</v>
      </c>
      <c r="RV4" s="1">
        <v>0</v>
      </c>
      <c r="RW4" s="1">
        <v>0</v>
      </c>
      <c r="RX4" s="1">
        <v>0</v>
      </c>
      <c r="RY4" s="1">
        <v>0</v>
      </c>
      <c r="RZ4" s="1">
        <v>0</v>
      </c>
      <c r="SA4" s="1">
        <v>0</v>
      </c>
      <c r="SB4" s="1">
        <v>3</v>
      </c>
      <c r="SC4" s="1">
        <v>0</v>
      </c>
      <c r="SD4" s="1">
        <v>0</v>
      </c>
      <c r="SE4" s="1">
        <v>0</v>
      </c>
      <c r="SF4" s="1">
        <v>0</v>
      </c>
      <c r="SG4" s="1">
        <v>0</v>
      </c>
      <c r="SH4" s="1">
        <v>0</v>
      </c>
      <c r="SI4" s="1">
        <v>0</v>
      </c>
      <c r="SJ4" s="1">
        <v>0</v>
      </c>
      <c r="SK4" s="1">
        <v>0</v>
      </c>
      <c r="SL4" s="1">
        <v>0</v>
      </c>
      <c r="SM4" s="1">
        <v>0</v>
      </c>
      <c r="SN4" s="1">
        <v>0</v>
      </c>
      <c r="SO4" s="1">
        <v>0</v>
      </c>
      <c r="SP4" s="1">
        <v>0</v>
      </c>
      <c r="SQ4" s="1">
        <v>0</v>
      </c>
      <c r="SR4" s="1">
        <v>0</v>
      </c>
      <c r="SS4" s="1">
        <v>0</v>
      </c>
      <c r="ST4" s="1">
        <v>0</v>
      </c>
      <c r="SU4" s="1">
        <v>0</v>
      </c>
      <c r="SV4" s="1">
        <v>0</v>
      </c>
      <c r="SW4" s="1">
        <v>0</v>
      </c>
      <c r="SX4" s="1">
        <v>0</v>
      </c>
      <c r="SY4" s="1">
        <v>0</v>
      </c>
      <c r="SZ4" s="1">
        <v>0</v>
      </c>
      <c r="TA4" s="1">
        <v>0</v>
      </c>
      <c r="TB4" s="1">
        <v>0</v>
      </c>
      <c r="TC4" s="1">
        <v>0</v>
      </c>
      <c r="TD4" s="1">
        <v>0</v>
      </c>
      <c r="TE4" s="1">
        <v>0</v>
      </c>
      <c r="TF4" s="1">
        <v>0</v>
      </c>
      <c r="TG4" s="1">
        <v>0</v>
      </c>
      <c r="TH4" s="1">
        <v>1</v>
      </c>
      <c r="TI4" s="1">
        <v>0</v>
      </c>
      <c r="TJ4" s="1">
        <v>0</v>
      </c>
      <c r="TK4" s="1">
        <v>0</v>
      </c>
      <c r="TL4" s="1">
        <v>0</v>
      </c>
      <c r="TM4" s="1">
        <v>0</v>
      </c>
      <c r="TN4" s="1">
        <v>0</v>
      </c>
      <c r="TO4" s="1">
        <v>3</v>
      </c>
      <c r="TP4" s="1">
        <v>0</v>
      </c>
      <c r="TQ4" s="1">
        <v>0</v>
      </c>
      <c r="TR4" s="1">
        <v>0</v>
      </c>
      <c r="TS4" s="1">
        <v>0</v>
      </c>
      <c r="TT4" s="1">
        <v>0</v>
      </c>
      <c r="TU4" s="1">
        <v>0</v>
      </c>
      <c r="TV4" s="1">
        <v>0</v>
      </c>
      <c r="TW4" s="1">
        <v>0</v>
      </c>
      <c r="TX4" s="1">
        <v>0</v>
      </c>
      <c r="TY4" s="1">
        <v>0</v>
      </c>
      <c r="TZ4" s="1">
        <v>0</v>
      </c>
      <c r="UA4" s="1">
        <v>0</v>
      </c>
      <c r="UB4" s="1">
        <v>0</v>
      </c>
      <c r="UC4" s="1">
        <v>0</v>
      </c>
      <c r="UD4" s="1">
        <v>0</v>
      </c>
      <c r="UE4" s="1">
        <v>0</v>
      </c>
      <c r="UF4" s="1">
        <v>0</v>
      </c>
      <c r="UG4" s="1">
        <v>0</v>
      </c>
      <c r="UH4" s="1">
        <v>0</v>
      </c>
      <c r="UI4" s="1">
        <v>0</v>
      </c>
      <c r="UJ4" s="1">
        <v>0</v>
      </c>
      <c r="UK4" s="1">
        <v>0</v>
      </c>
      <c r="UL4" s="1">
        <v>0</v>
      </c>
      <c r="UM4" s="1">
        <v>0</v>
      </c>
      <c r="UN4" s="1">
        <v>0</v>
      </c>
      <c r="UO4" s="1">
        <v>0</v>
      </c>
      <c r="UP4" s="1">
        <v>0</v>
      </c>
      <c r="UQ4" s="1">
        <v>0</v>
      </c>
      <c r="UR4" s="1">
        <v>0</v>
      </c>
      <c r="US4" s="1">
        <v>0</v>
      </c>
      <c r="UT4" s="1">
        <v>6</v>
      </c>
      <c r="UU4" s="1">
        <v>3</v>
      </c>
      <c r="UV4" s="1">
        <v>0</v>
      </c>
      <c r="UW4" s="1">
        <v>0</v>
      </c>
      <c r="UX4" s="1">
        <v>0</v>
      </c>
      <c r="UY4" s="1">
        <v>0</v>
      </c>
      <c r="UZ4" s="1">
        <v>0</v>
      </c>
      <c r="VA4" s="1">
        <v>0</v>
      </c>
      <c r="VB4" s="1">
        <v>1</v>
      </c>
      <c r="VC4" s="1">
        <v>0</v>
      </c>
      <c r="VD4" s="1">
        <v>0</v>
      </c>
      <c r="VE4" s="1">
        <v>9</v>
      </c>
      <c r="VF4" s="1">
        <v>0</v>
      </c>
      <c r="VG4" s="1">
        <v>0</v>
      </c>
      <c r="VH4" s="1">
        <v>0</v>
      </c>
      <c r="VI4" s="1">
        <v>0</v>
      </c>
      <c r="VJ4" s="1">
        <v>0</v>
      </c>
      <c r="VK4" s="1">
        <v>0</v>
      </c>
      <c r="VL4" s="1">
        <v>0</v>
      </c>
      <c r="VM4" s="1">
        <v>0</v>
      </c>
      <c r="VN4" s="1">
        <v>0</v>
      </c>
      <c r="VO4" s="1">
        <v>0</v>
      </c>
      <c r="VP4" s="1">
        <v>0</v>
      </c>
      <c r="VQ4" s="1">
        <v>0</v>
      </c>
      <c r="VR4" s="1">
        <v>0</v>
      </c>
      <c r="VS4" s="1">
        <v>0</v>
      </c>
      <c r="VT4" s="1">
        <v>0</v>
      </c>
      <c r="VU4" s="1">
        <v>0</v>
      </c>
      <c r="VV4" s="1">
        <v>0</v>
      </c>
      <c r="VW4" s="1">
        <v>0</v>
      </c>
      <c r="VX4" s="1">
        <v>0</v>
      </c>
      <c r="VY4" s="1">
        <v>7</v>
      </c>
      <c r="VZ4" s="1">
        <v>0</v>
      </c>
      <c r="WA4" s="1">
        <v>0</v>
      </c>
      <c r="WB4" s="1">
        <v>0</v>
      </c>
      <c r="WC4" s="1">
        <v>0</v>
      </c>
      <c r="WD4" s="1">
        <v>0</v>
      </c>
      <c r="WE4" s="1">
        <v>0</v>
      </c>
      <c r="WF4" s="1">
        <v>0</v>
      </c>
      <c r="WG4" s="1">
        <v>0</v>
      </c>
      <c r="WH4" s="1">
        <v>0</v>
      </c>
      <c r="WI4" s="1">
        <v>0</v>
      </c>
      <c r="WJ4" s="1">
        <v>0</v>
      </c>
      <c r="WK4" s="1">
        <v>2</v>
      </c>
      <c r="WL4" s="1">
        <v>1</v>
      </c>
      <c r="WM4" s="1">
        <v>0</v>
      </c>
      <c r="WN4" s="1">
        <v>0</v>
      </c>
      <c r="WO4" s="1">
        <v>0</v>
      </c>
      <c r="WP4" s="1">
        <v>0</v>
      </c>
      <c r="WQ4" s="1">
        <v>0</v>
      </c>
      <c r="WR4" s="1">
        <v>1</v>
      </c>
      <c r="WS4" s="1">
        <v>0</v>
      </c>
      <c r="WT4" s="1">
        <v>0</v>
      </c>
      <c r="WU4" s="1">
        <v>0</v>
      </c>
      <c r="WV4" s="1">
        <v>0</v>
      </c>
      <c r="WW4" s="1">
        <v>0</v>
      </c>
      <c r="WX4" s="1">
        <v>0</v>
      </c>
      <c r="WY4" s="1">
        <v>0</v>
      </c>
      <c r="WZ4" s="1">
        <v>0</v>
      </c>
      <c r="XA4" s="1">
        <v>0</v>
      </c>
      <c r="XB4" s="1">
        <v>0</v>
      </c>
      <c r="XC4" s="1">
        <v>0</v>
      </c>
      <c r="XD4" s="1">
        <v>0</v>
      </c>
      <c r="XE4" s="1">
        <v>0</v>
      </c>
      <c r="XF4" s="1">
        <v>4</v>
      </c>
      <c r="XG4" s="1">
        <v>0</v>
      </c>
      <c r="XH4" s="1">
        <v>2</v>
      </c>
      <c r="XI4" s="1">
        <v>0</v>
      </c>
      <c r="XJ4" s="1">
        <v>0</v>
      </c>
      <c r="XK4" s="1">
        <v>0</v>
      </c>
      <c r="XL4" s="1">
        <v>0</v>
      </c>
      <c r="XM4" s="1">
        <v>1</v>
      </c>
      <c r="XN4" s="1">
        <v>0</v>
      </c>
      <c r="XO4" s="1">
        <v>0</v>
      </c>
      <c r="XP4" s="1">
        <v>0</v>
      </c>
      <c r="XQ4" s="1">
        <v>0</v>
      </c>
      <c r="XR4" s="1">
        <v>0</v>
      </c>
      <c r="XS4" s="1">
        <v>0</v>
      </c>
      <c r="XT4" s="1">
        <v>0</v>
      </c>
      <c r="XU4" s="1">
        <v>0</v>
      </c>
      <c r="XV4" s="1">
        <v>0</v>
      </c>
      <c r="XW4" s="1">
        <v>0</v>
      </c>
      <c r="XX4" s="1">
        <v>0</v>
      </c>
      <c r="XY4" s="1">
        <v>0</v>
      </c>
      <c r="XZ4" s="1">
        <v>0</v>
      </c>
      <c r="YA4" s="1">
        <v>0</v>
      </c>
      <c r="YB4" s="1">
        <v>0</v>
      </c>
      <c r="YC4" s="1">
        <v>0</v>
      </c>
      <c r="YD4" s="1">
        <v>0</v>
      </c>
      <c r="YE4" s="1">
        <v>1</v>
      </c>
      <c r="YF4" s="1">
        <v>0</v>
      </c>
      <c r="YG4" s="1">
        <v>1</v>
      </c>
      <c r="YH4" s="1">
        <v>0</v>
      </c>
      <c r="YI4" s="1">
        <v>0</v>
      </c>
      <c r="YJ4" s="1">
        <v>0</v>
      </c>
      <c r="YK4" s="1">
        <v>1</v>
      </c>
      <c r="YL4" s="1">
        <v>3</v>
      </c>
      <c r="YM4" s="1">
        <v>0</v>
      </c>
      <c r="YN4" s="1">
        <v>0</v>
      </c>
      <c r="YO4" s="1">
        <v>0</v>
      </c>
      <c r="YP4" s="1">
        <v>0</v>
      </c>
      <c r="YQ4" s="1">
        <v>0</v>
      </c>
      <c r="YR4" s="1">
        <v>0</v>
      </c>
      <c r="YS4" s="1">
        <v>0</v>
      </c>
      <c r="YT4" s="1">
        <v>0</v>
      </c>
      <c r="YU4" s="1">
        <v>0</v>
      </c>
      <c r="YV4" s="1">
        <v>0</v>
      </c>
      <c r="YW4" s="1">
        <v>0</v>
      </c>
      <c r="YX4" s="1">
        <v>1</v>
      </c>
      <c r="YY4" s="1">
        <v>0</v>
      </c>
      <c r="YZ4" s="1">
        <v>0</v>
      </c>
      <c r="ZA4" s="1">
        <v>0</v>
      </c>
      <c r="ZB4" s="1">
        <v>0</v>
      </c>
      <c r="ZC4" s="1">
        <v>1</v>
      </c>
      <c r="ZD4" s="1">
        <v>5</v>
      </c>
      <c r="ZE4" s="1">
        <v>1</v>
      </c>
      <c r="ZF4" s="1">
        <v>0</v>
      </c>
      <c r="ZG4" s="1">
        <v>0</v>
      </c>
      <c r="ZH4" s="1">
        <v>0</v>
      </c>
      <c r="ZI4" s="1">
        <v>0</v>
      </c>
      <c r="ZJ4" s="1">
        <v>0</v>
      </c>
      <c r="ZK4" s="1">
        <v>0</v>
      </c>
      <c r="ZL4" s="1">
        <v>2</v>
      </c>
      <c r="ZM4" s="1">
        <v>5</v>
      </c>
      <c r="ZN4" s="1">
        <v>1</v>
      </c>
      <c r="ZO4" s="1">
        <v>0</v>
      </c>
      <c r="ZP4" s="1">
        <v>0</v>
      </c>
      <c r="ZQ4" s="1">
        <v>0</v>
      </c>
      <c r="ZR4" s="1">
        <v>0</v>
      </c>
      <c r="ZS4" s="1">
        <v>0</v>
      </c>
      <c r="ZT4" s="1">
        <v>0</v>
      </c>
      <c r="ZU4" s="1">
        <v>1</v>
      </c>
      <c r="ZV4" s="1">
        <v>0</v>
      </c>
      <c r="ZW4" s="1">
        <v>0</v>
      </c>
      <c r="ZX4" s="1">
        <v>0</v>
      </c>
      <c r="ZY4" s="1">
        <v>0</v>
      </c>
      <c r="ZZ4" s="1">
        <v>0</v>
      </c>
      <c r="AAA4" s="1">
        <v>0</v>
      </c>
      <c r="AAB4" s="1">
        <v>0</v>
      </c>
      <c r="AAC4" s="1">
        <v>0</v>
      </c>
      <c r="AAD4" s="1">
        <v>0</v>
      </c>
      <c r="AAE4" s="1">
        <v>0</v>
      </c>
      <c r="AAF4" s="1">
        <v>0</v>
      </c>
      <c r="AAG4" s="1">
        <v>0</v>
      </c>
      <c r="AAH4" s="1">
        <v>0</v>
      </c>
      <c r="AAI4" s="1">
        <v>0</v>
      </c>
      <c r="AAJ4" s="1">
        <v>0</v>
      </c>
      <c r="AAK4" s="1">
        <v>0</v>
      </c>
      <c r="AAL4" s="1">
        <v>0</v>
      </c>
      <c r="AAM4" s="1">
        <v>0</v>
      </c>
      <c r="AAN4" s="1">
        <v>0</v>
      </c>
      <c r="AAO4" s="1">
        <v>0</v>
      </c>
      <c r="AAP4" s="1">
        <v>0</v>
      </c>
      <c r="AAQ4" s="1">
        <v>0</v>
      </c>
      <c r="AAR4" s="1">
        <v>0</v>
      </c>
      <c r="AAS4" s="1">
        <v>0</v>
      </c>
      <c r="AAT4" s="1">
        <v>0</v>
      </c>
      <c r="AAU4" s="1">
        <v>0</v>
      </c>
      <c r="AAV4" s="1">
        <v>0</v>
      </c>
      <c r="AAW4" s="1">
        <v>1</v>
      </c>
      <c r="AAX4" s="1">
        <v>0</v>
      </c>
      <c r="AAY4" s="1">
        <v>6</v>
      </c>
      <c r="AAZ4" s="1">
        <v>0</v>
      </c>
      <c r="ABA4" s="1">
        <v>0</v>
      </c>
      <c r="ABB4" s="1">
        <v>2</v>
      </c>
      <c r="ABC4" s="1">
        <v>0</v>
      </c>
      <c r="ABD4" s="1">
        <v>7</v>
      </c>
      <c r="ABE4" s="1">
        <v>0</v>
      </c>
      <c r="ABF4" s="1">
        <v>18</v>
      </c>
      <c r="ABG4" s="1">
        <v>9</v>
      </c>
      <c r="ABH4" s="1">
        <v>0</v>
      </c>
      <c r="ABI4" s="1">
        <v>4</v>
      </c>
      <c r="ABJ4" s="1">
        <v>0</v>
      </c>
      <c r="ABK4" s="1">
        <v>2</v>
      </c>
      <c r="ABL4" s="1">
        <v>0</v>
      </c>
      <c r="ABM4" s="1">
        <v>0</v>
      </c>
      <c r="ABN4" s="1">
        <v>0</v>
      </c>
      <c r="ABO4" s="1">
        <v>0</v>
      </c>
      <c r="ABP4" s="1">
        <v>7</v>
      </c>
      <c r="ABQ4" s="1">
        <v>0</v>
      </c>
      <c r="ABR4" s="1">
        <v>0</v>
      </c>
      <c r="ABS4" s="1">
        <v>0</v>
      </c>
      <c r="ABT4" s="1">
        <v>0</v>
      </c>
      <c r="ABU4" s="1">
        <v>0</v>
      </c>
      <c r="ABV4" s="1">
        <v>0</v>
      </c>
      <c r="ABW4" s="1">
        <v>0</v>
      </c>
      <c r="ABX4" s="1">
        <v>0</v>
      </c>
      <c r="ABY4" s="1">
        <v>0</v>
      </c>
      <c r="ABZ4" s="1">
        <v>0</v>
      </c>
      <c r="ACA4" s="1">
        <v>0</v>
      </c>
      <c r="ACB4" s="1">
        <v>0</v>
      </c>
      <c r="ACC4" s="1">
        <v>0</v>
      </c>
      <c r="ACD4" s="1">
        <v>0</v>
      </c>
      <c r="ACE4" s="1">
        <v>0</v>
      </c>
      <c r="ACF4" s="1">
        <v>0</v>
      </c>
      <c r="ACG4" s="1">
        <v>0</v>
      </c>
      <c r="ACH4" s="1">
        <v>0</v>
      </c>
      <c r="ACI4" s="1">
        <v>0</v>
      </c>
      <c r="ACJ4" s="1">
        <v>0</v>
      </c>
      <c r="ACK4" s="1">
        <v>0</v>
      </c>
      <c r="ACL4" s="1">
        <v>0</v>
      </c>
      <c r="ACM4" s="1">
        <v>0</v>
      </c>
      <c r="ACN4" s="1">
        <v>0</v>
      </c>
      <c r="ACO4" s="1">
        <v>0</v>
      </c>
      <c r="ACP4" s="1">
        <v>0</v>
      </c>
      <c r="ACQ4" s="1">
        <v>1</v>
      </c>
      <c r="ACR4" s="1">
        <v>1</v>
      </c>
      <c r="ACS4" s="1">
        <v>0</v>
      </c>
      <c r="ACT4" s="1">
        <v>0</v>
      </c>
      <c r="ACU4" s="1">
        <v>0</v>
      </c>
      <c r="ACV4" s="1">
        <v>0</v>
      </c>
      <c r="ACW4" s="1">
        <v>0</v>
      </c>
      <c r="ACX4" s="1">
        <v>1</v>
      </c>
      <c r="ACY4" s="1">
        <v>1</v>
      </c>
      <c r="ACZ4" s="1">
        <v>1</v>
      </c>
      <c r="ADA4" s="1">
        <v>0</v>
      </c>
      <c r="ADB4" s="1">
        <v>0</v>
      </c>
      <c r="ADC4" s="1">
        <v>0</v>
      </c>
      <c r="ADD4" s="1">
        <v>0</v>
      </c>
      <c r="ADE4" s="1">
        <v>1</v>
      </c>
      <c r="ADF4" s="1">
        <v>0</v>
      </c>
      <c r="ADG4" s="1">
        <v>0</v>
      </c>
      <c r="ADH4" s="1">
        <v>0</v>
      </c>
      <c r="ADI4" s="1">
        <v>0</v>
      </c>
      <c r="ADJ4" s="1">
        <v>0</v>
      </c>
      <c r="ADK4" s="1">
        <v>0</v>
      </c>
      <c r="ADL4" s="1">
        <v>0</v>
      </c>
      <c r="ADM4" s="1">
        <v>0</v>
      </c>
      <c r="ADN4" s="1">
        <v>1</v>
      </c>
      <c r="ADO4" s="1">
        <v>0</v>
      </c>
      <c r="ADP4" s="1">
        <v>0</v>
      </c>
      <c r="ADQ4" s="1">
        <v>1</v>
      </c>
      <c r="ADR4" s="1">
        <v>0</v>
      </c>
      <c r="ADS4" s="1">
        <v>0</v>
      </c>
      <c r="ADT4" s="1">
        <v>0</v>
      </c>
      <c r="ADU4" s="1">
        <v>0</v>
      </c>
      <c r="ADV4" s="1">
        <v>0</v>
      </c>
      <c r="ADW4" s="1">
        <v>0</v>
      </c>
      <c r="ADX4" s="1">
        <v>1</v>
      </c>
      <c r="ADY4" s="1">
        <v>0</v>
      </c>
      <c r="ADZ4" s="1">
        <v>0</v>
      </c>
      <c r="AEA4" s="1">
        <v>0</v>
      </c>
      <c r="AEB4" s="1">
        <v>1</v>
      </c>
      <c r="AEC4" s="1">
        <v>0</v>
      </c>
      <c r="AED4" s="1">
        <v>0</v>
      </c>
      <c r="AEE4" s="1">
        <v>0</v>
      </c>
      <c r="AEF4" s="1">
        <v>0</v>
      </c>
      <c r="AEG4" s="1">
        <v>0</v>
      </c>
      <c r="AEH4" s="1">
        <v>0</v>
      </c>
      <c r="AEI4" s="1">
        <v>0</v>
      </c>
      <c r="AEJ4" s="1">
        <v>0</v>
      </c>
      <c r="AEK4" s="1">
        <v>0</v>
      </c>
      <c r="AEL4" s="1">
        <v>0</v>
      </c>
      <c r="AEM4" s="1">
        <v>0</v>
      </c>
      <c r="AEN4" s="1">
        <v>0</v>
      </c>
      <c r="AEO4" s="1">
        <v>0</v>
      </c>
      <c r="AEP4" s="1">
        <v>0</v>
      </c>
      <c r="AEQ4" s="1">
        <v>0</v>
      </c>
      <c r="AER4" s="1">
        <v>0</v>
      </c>
      <c r="AES4" s="1">
        <v>0</v>
      </c>
      <c r="AET4" s="1">
        <v>0</v>
      </c>
      <c r="AEU4" s="1">
        <v>0</v>
      </c>
      <c r="AEV4" s="1">
        <v>0</v>
      </c>
      <c r="AEW4" s="1">
        <v>0</v>
      </c>
      <c r="AEX4" s="1">
        <v>1</v>
      </c>
      <c r="AEY4" s="1">
        <v>0</v>
      </c>
      <c r="AEZ4" s="1">
        <v>0</v>
      </c>
      <c r="AFA4" s="1">
        <v>0</v>
      </c>
      <c r="AFB4" s="1">
        <v>0</v>
      </c>
      <c r="AFC4" s="1">
        <v>1</v>
      </c>
      <c r="AFD4" s="1">
        <v>0</v>
      </c>
      <c r="AFE4" s="1">
        <v>0</v>
      </c>
      <c r="AFF4" s="1">
        <v>0</v>
      </c>
      <c r="AFG4" s="1">
        <v>0</v>
      </c>
      <c r="AFH4" s="1">
        <v>0</v>
      </c>
      <c r="AFI4" s="1">
        <v>0</v>
      </c>
      <c r="AFJ4" s="1">
        <v>0</v>
      </c>
      <c r="AFK4" s="1">
        <v>0</v>
      </c>
      <c r="AFL4" s="1">
        <v>0</v>
      </c>
      <c r="AFM4" s="1">
        <v>0</v>
      </c>
      <c r="AFN4" s="1">
        <v>0</v>
      </c>
      <c r="AFO4" s="1">
        <v>0</v>
      </c>
      <c r="AFP4" s="1">
        <v>0</v>
      </c>
      <c r="AFQ4" s="1">
        <v>0</v>
      </c>
      <c r="AFR4" s="1">
        <v>0</v>
      </c>
      <c r="AFS4" s="1">
        <v>0</v>
      </c>
      <c r="AFT4" s="1">
        <v>0</v>
      </c>
      <c r="AFU4" s="1">
        <v>0</v>
      </c>
      <c r="AFV4" s="1">
        <v>0</v>
      </c>
      <c r="AFW4" s="1">
        <v>0</v>
      </c>
      <c r="AFX4" s="1">
        <v>0</v>
      </c>
      <c r="AFY4" s="1">
        <v>0</v>
      </c>
      <c r="AFZ4" s="1">
        <v>0</v>
      </c>
      <c r="AGA4" s="1">
        <v>0</v>
      </c>
      <c r="AGB4" s="1">
        <v>0</v>
      </c>
      <c r="AGC4" s="1">
        <v>0</v>
      </c>
      <c r="AGD4" s="1">
        <v>0</v>
      </c>
      <c r="AGE4" s="1">
        <v>0</v>
      </c>
      <c r="AGF4" s="1">
        <v>0</v>
      </c>
      <c r="AGG4" s="1">
        <v>0</v>
      </c>
      <c r="AGH4" s="1">
        <v>0</v>
      </c>
      <c r="AGI4" s="1">
        <v>0</v>
      </c>
      <c r="AGJ4" s="1">
        <v>1</v>
      </c>
      <c r="AGK4" s="1">
        <v>1</v>
      </c>
      <c r="AGL4" s="1">
        <v>1</v>
      </c>
      <c r="AGM4" s="1">
        <v>0</v>
      </c>
      <c r="AGN4" s="1">
        <v>0</v>
      </c>
      <c r="AGO4" s="1">
        <v>10</v>
      </c>
      <c r="AGP4" s="1">
        <v>7</v>
      </c>
      <c r="AGQ4" s="1">
        <v>0</v>
      </c>
      <c r="AGR4" s="1">
        <v>0</v>
      </c>
      <c r="AGS4" s="1">
        <v>0</v>
      </c>
      <c r="AGT4" s="1">
        <v>1</v>
      </c>
      <c r="AGU4" s="1">
        <v>0</v>
      </c>
      <c r="AGV4" s="1">
        <v>0</v>
      </c>
      <c r="AGW4" s="1">
        <v>0</v>
      </c>
      <c r="AGX4" s="1">
        <v>0</v>
      </c>
      <c r="AGY4" s="1">
        <v>0</v>
      </c>
      <c r="AGZ4" s="1">
        <v>0</v>
      </c>
      <c r="AHA4" s="1">
        <v>0</v>
      </c>
      <c r="AHB4" s="1">
        <v>0</v>
      </c>
    </row>
    <row r="5" spans="1:886" x14ac:dyDescent="0.35">
      <c r="A5" s="1" t="s">
        <v>159</v>
      </c>
      <c r="B5" s="1" t="s">
        <v>415</v>
      </c>
      <c r="C5" s="1" t="s">
        <v>105</v>
      </c>
      <c r="D5" s="1" t="s">
        <v>22</v>
      </c>
      <c r="E5" s="83">
        <v>44997</v>
      </c>
      <c r="F5" s="84">
        <v>0.7104166666666667</v>
      </c>
      <c r="G5" s="1" t="s">
        <v>409</v>
      </c>
      <c r="H5" s="1" t="s">
        <v>12</v>
      </c>
      <c r="I5" s="1" t="s">
        <v>398</v>
      </c>
      <c r="J5" s="1">
        <v>273</v>
      </c>
      <c r="K5" s="1">
        <v>106</v>
      </c>
      <c r="L5" s="1">
        <v>4.1724021551953703</v>
      </c>
      <c r="M5" s="1">
        <v>0.89470497437467</v>
      </c>
      <c r="N5" s="1">
        <v>63.628625224033101</v>
      </c>
      <c r="O5" s="1">
        <v>9.6568800848956506</v>
      </c>
      <c r="P5" s="1">
        <v>6</v>
      </c>
      <c r="Q5" s="1">
        <v>7</v>
      </c>
      <c r="R5" s="1">
        <v>0</v>
      </c>
      <c r="S5" s="1">
        <v>0</v>
      </c>
      <c r="T5" s="1">
        <v>7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1</v>
      </c>
      <c r="AM5" s="1">
        <v>0</v>
      </c>
      <c r="AN5" s="1">
        <v>0</v>
      </c>
      <c r="AO5" s="1">
        <v>1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17</v>
      </c>
      <c r="AZ5" s="1">
        <v>0</v>
      </c>
      <c r="BA5" s="1">
        <v>0</v>
      </c>
      <c r="BB5" s="1">
        <v>0</v>
      </c>
      <c r="BC5" s="1">
        <v>1</v>
      </c>
      <c r="BD5" s="1">
        <v>7</v>
      </c>
      <c r="BE5" s="1">
        <v>0</v>
      </c>
      <c r="BF5" s="1">
        <v>1</v>
      </c>
      <c r="BG5" s="1">
        <v>6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1</v>
      </c>
      <c r="CO5" s="1">
        <v>0</v>
      </c>
      <c r="CP5" s="1">
        <v>0</v>
      </c>
      <c r="CQ5" s="1">
        <v>0</v>
      </c>
      <c r="CR5" s="1">
        <v>2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1</v>
      </c>
      <c r="DG5" s="1">
        <v>1</v>
      </c>
      <c r="DH5" s="1">
        <v>0</v>
      </c>
      <c r="DI5" s="1">
        <v>1</v>
      </c>
      <c r="DJ5" s="1">
        <v>0</v>
      </c>
      <c r="DK5" s="1">
        <v>0</v>
      </c>
      <c r="DL5" s="1">
        <v>1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1</v>
      </c>
      <c r="DZ5" s="1">
        <v>0</v>
      </c>
      <c r="EA5" s="1">
        <v>0</v>
      </c>
      <c r="EB5" s="1">
        <v>0</v>
      </c>
      <c r="EC5" s="1">
        <v>3</v>
      </c>
      <c r="ED5" s="1">
        <v>2</v>
      </c>
      <c r="EE5" s="1">
        <v>4</v>
      </c>
      <c r="EF5" s="1">
        <v>0</v>
      </c>
      <c r="EG5" s="1">
        <v>1</v>
      </c>
      <c r="EH5" s="1">
        <v>4</v>
      </c>
      <c r="EI5" s="1">
        <v>0</v>
      </c>
      <c r="EJ5" s="1">
        <v>4</v>
      </c>
      <c r="EK5" s="1">
        <v>0</v>
      </c>
      <c r="EL5" s="1">
        <v>0</v>
      </c>
      <c r="EM5" s="1">
        <v>7</v>
      </c>
      <c r="EN5" s="1">
        <v>9</v>
      </c>
      <c r="EO5" s="1">
        <v>1</v>
      </c>
      <c r="EP5" s="1">
        <v>0</v>
      </c>
      <c r="EQ5" s="1">
        <v>8</v>
      </c>
      <c r="ER5" s="1">
        <v>0</v>
      </c>
      <c r="ES5" s="1">
        <v>0</v>
      </c>
      <c r="ET5" s="1">
        <v>0</v>
      </c>
      <c r="EU5" s="1">
        <v>6</v>
      </c>
      <c r="EV5" s="1">
        <v>0</v>
      </c>
      <c r="EW5" s="1">
        <v>0</v>
      </c>
      <c r="EX5" s="1">
        <v>1</v>
      </c>
      <c r="EY5" s="1">
        <v>0</v>
      </c>
      <c r="EZ5" s="1">
        <v>1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1</v>
      </c>
      <c r="FH5" s="1">
        <v>0</v>
      </c>
      <c r="FI5" s="1">
        <v>0</v>
      </c>
      <c r="FJ5" s="1">
        <v>0</v>
      </c>
      <c r="FK5" s="1">
        <v>0</v>
      </c>
      <c r="FL5" s="1">
        <v>0</v>
      </c>
      <c r="FM5" s="1">
        <v>1</v>
      </c>
      <c r="FN5" s="1">
        <v>0</v>
      </c>
      <c r="FO5" s="1">
        <v>0</v>
      </c>
      <c r="FP5" s="1">
        <v>0</v>
      </c>
      <c r="FQ5" s="1">
        <v>0</v>
      </c>
      <c r="FR5" s="1">
        <v>0</v>
      </c>
      <c r="FS5" s="1">
        <v>0</v>
      </c>
      <c r="FT5" s="1">
        <v>0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1">
        <v>0</v>
      </c>
      <c r="GA5" s="1">
        <v>0</v>
      </c>
      <c r="GB5" s="1">
        <v>0</v>
      </c>
      <c r="GC5" s="1">
        <v>0</v>
      </c>
      <c r="GD5" s="1">
        <v>0</v>
      </c>
      <c r="GE5" s="1">
        <v>0</v>
      </c>
      <c r="GF5" s="1">
        <v>0</v>
      </c>
      <c r="GG5" s="1">
        <v>0</v>
      </c>
      <c r="GH5" s="1">
        <v>0</v>
      </c>
      <c r="GI5" s="1">
        <v>0</v>
      </c>
      <c r="GJ5" s="1">
        <v>0</v>
      </c>
      <c r="GK5" s="1">
        <v>0</v>
      </c>
      <c r="GL5" s="1">
        <v>0</v>
      </c>
      <c r="GM5" s="1">
        <v>0</v>
      </c>
      <c r="GN5" s="1">
        <v>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0</v>
      </c>
      <c r="HB5" s="1">
        <v>0</v>
      </c>
      <c r="HC5" s="1">
        <v>0</v>
      </c>
      <c r="HD5" s="1">
        <v>0</v>
      </c>
      <c r="HE5" s="1">
        <v>0</v>
      </c>
      <c r="HF5" s="1">
        <v>0</v>
      </c>
      <c r="HG5" s="1">
        <v>0</v>
      </c>
      <c r="HH5" s="1">
        <v>0</v>
      </c>
      <c r="HI5" s="1">
        <v>0</v>
      </c>
      <c r="HJ5" s="1">
        <v>0</v>
      </c>
      <c r="HK5" s="1">
        <v>0</v>
      </c>
      <c r="HL5" s="1">
        <v>0</v>
      </c>
      <c r="HM5" s="1">
        <v>0</v>
      </c>
      <c r="HN5" s="1">
        <v>0</v>
      </c>
      <c r="HO5" s="1">
        <v>0</v>
      </c>
      <c r="HP5" s="1">
        <v>0</v>
      </c>
      <c r="HQ5" s="1">
        <v>0</v>
      </c>
      <c r="HR5" s="1">
        <v>0</v>
      </c>
      <c r="HS5" s="1">
        <v>0</v>
      </c>
      <c r="HT5" s="1">
        <v>0</v>
      </c>
      <c r="HU5" s="1">
        <v>0</v>
      </c>
      <c r="HV5" s="1">
        <v>0</v>
      </c>
      <c r="HW5" s="1">
        <v>0</v>
      </c>
      <c r="HX5" s="1">
        <v>0</v>
      </c>
      <c r="HY5" s="1">
        <v>1</v>
      </c>
      <c r="HZ5" s="1">
        <v>0</v>
      </c>
      <c r="IA5" s="1">
        <v>0</v>
      </c>
      <c r="IB5" s="1">
        <v>0</v>
      </c>
      <c r="IC5" s="1">
        <v>0</v>
      </c>
      <c r="ID5" s="1">
        <v>0</v>
      </c>
      <c r="IE5" s="1">
        <v>0</v>
      </c>
      <c r="IF5" s="1">
        <v>0</v>
      </c>
      <c r="IG5" s="1">
        <v>0</v>
      </c>
      <c r="IH5" s="1">
        <v>0</v>
      </c>
      <c r="II5" s="1">
        <v>0</v>
      </c>
      <c r="IJ5" s="1">
        <v>0</v>
      </c>
      <c r="IK5" s="1">
        <v>0</v>
      </c>
      <c r="IL5" s="1">
        <v>0</v>
      </c>
      <c r="IM5" s="1">
        <v>0</v>
      </c>
      <c r="IN5" s="1">
        <v>0</v>
      </c>
      <c r="IO5" s="1">
        <v>0</v>
      </c>
      <c r="IP5" s="1">
        <v>0</v>
      </c>
      <c r="IQ5" s="1">
        <v>0</v>
      </c>
      <c r="IR5" s="1">
        <v>0</v>
      </c>
      <c r="IS5" s="1">
        <v>0</v>
      </c>
      <c r="IT5" s="1">
        <v>0</v>
      </c>
      <c r="IU5" s="1">
        <v>0</v>
      </c>
      <c r="IV5" s="1">
        <v>0</v>
      </c>
      <c r="IW5" s="1">
        <v>0</v>
      </c>
      <c r="IX5" s="1">
        <v>0</v>
      </c>
      <c r="IY5" s="1">
        <v>0</v>
      </c>
      <c r="IZ5" s="1">
        <v>0</v>
      </c>
      <c r="JA5" s="1">
        <v>0</v>
      </c>
      <c r="JB5" s="1">
        <v>0</v>
      </c>
      <c r="JC5" s="1">
        <v>0</v>
      </c>
      <c r="JD5" s="1">
        <v>0</v>
      </c>
      <c r="JE5" s="1">
        <v>0</v>
      </c>
      <c r="JF5" s="1">
        <v>0</v>
      </c>
      <c r="JG5" s="1">
        <v>0</v>
      </c>
      <c r="JH5" s="1">
        <v>0</v>
      </c>
      <c r="JI5" s="1">
        <v>0</v>
      </c>
      <c r="JJ5" s="1">
        <v>0</v>
      </c>
      <c r="JK5" s="1">
        <v>0</v>
      </c>
      <c r="JL5" s="1">
        <v>0</v>
      </c>
      <c r="JM5" s="1">
        <v>0</v>
      </c>
      <c r="JN5" s="1">
        <v>0</v>
      </c>
      <c r="JO5" s="1">
        <v>0</v>
      </c>
      <c r="JP5" s="1">
        <v>0</v>
      </c>
      <c r="JQ5" s="1">
        <v>0</v>
      </c>
      <c r="JR5" s="1">
        <v>0</v>
      </c>
      <c r="JS5" s="1">
        <v>0</v>
      </c>
      <c r="JT5" s="1">
        <v>0</v>
      </c>
      <c r="JU5" s="1">
        <v>0</v>
      </c>
      <c r="JV5" s="1">
        <v>0</v>
      </c>
      <c r="JW5" s="1">
        <v>0</v>
      </c>
      <c r="JX5" s="1">
        <v>0</v>
      </c>
      <c r="JY5" s="1">
        <v>0</v>
      </c>
      <c r="JZ5" s="1">
        <v>0</v>
      </c>
      <c r="KA5" s="1">
        <v>0</v>
      </c>
      <c r="KB5" s="1">
        <v>0</v>
      </c>
      <c r="KC5" s="1">
        <v>0</v>
      </c>
      <c r="KD5" s="1">
        <v>0</v>
      </c>
      <c r="KE5" s="1">
        <v>0</v>
      </c>
      <c r="KF5" s="1">
        <v>0</v>
      </c>
      <c r="KG5" s="1">
        <v>0</v>
      </c>
      <c r="KH5" s="1">
        <v>0</v>
      </c>
      <c r="KI5" s="1">
        <v>1</v>
      </c>
      <c r="KJ5" s="1">
        <v>0</v>
      </c>
      <c r="KK5" s="1">
        <v>0</v>
      </c>
      <c r="KL5" s="1">
        <v>0</v>
      </c>
      <c r="KM5" s="1">
        <v>0</v>
      </c>
      <c r="KN5" s="1">
        <v>0</v>
      </c>
      <c r="KO5" s="1">
        <v>0</v>
      </c>
      <c r="KP5" s="1">
        <v>0</v>
      </c>
      <c r="KQ5" s="1">
        <v>0</v>
      </c>
      <c r="KR5" s="1">
        <v>0</v>
      </c>
      <c r="KS5" s="1">
        <v>0</v>
      </c>
      <c r="KT5" s="1">
        <v>0</v>
      </c>
      <c r="KU5" s="1">
        <v>0</v>
      </c>
      <c r="KV5" s="1">
        <v>0</v>
      </c>
      <c r="KW5" s="1">
        <v>0</v>
      </c>
      <c r="KX5" s="1">
        <v>0</v>
      </c>
      <c r="KY5" s="1">
        <v>0</v>
      </c>
      <c r="KZ5" s="1">
        <v>0</v>
      </c>
      <c r="LA5" s="1">
        <v>0</v>
      </c>
      <c r="LB5" s="1">
        <v>0</v>
      </c>
      <c r="LC5" s="1">
        <v>0</v>
      </c>
      <c r="LD5" s="1">
        <v>0</v>
      </c>
      <c r="LE5" s="1">
        <v>0</v>
      </c>
      <c r="LF5" s="1">
        <v>0</v>
      </c>
      <c r="LG5" s="1">
        <v>0</v>
      </c>
      <c r="LH5" s="1">
        <v>0</v>
      </c>
      <c r="LI5" s="1">
        <v>1</v>
      </c>
      <c r="LJ5" s="1">
        <v>1</v>
      </c>
      <c r="LK5" s="1">
        <v>0</v>
      </c>
      <c r="LL5" s="1">
        <v>0</v>
      </c>
      <c r="LM5" s="1">
        <v>0</v>
      </c>
      <c r="LN5" s="1">
        <v>0</v>
      </c>
      <c r="LO5" s="1">
        <v>0</v>
      </c>
      <c r="LP5" s="1">
        <v>0</v>
      </c>
      <c r="LQ5" s="1">
        <v>0</v>
      </c>
      <c r="LR5" s="1">
        <v>0</v>
      </c>
      <c r="LS5" s="1">
        <v>0</v>
      </c>
      <c r="LT5" s="1">
        <v>0</v>
      </c>
      <c r="LU5" s="1">
        <v>0</v>
      </c>
      <c r="LV5" s="1">
        <v>0</v>
      </c>
      <c r="LW5" s="1">
        <v>0</v>
      </c>
      <c r="LX5" s="1">
        <v>0</v>
      </c>
      <c r="LY5" s="1">
        <v>0</v>
      </c>
      <c r="LZ5" s="1">
        <v>0</v>
      </c>
      <c r="MA5" s="1">
        <v>0</v>
      </c>
      <c r="MB5" s="1">
        <v>0</v>
      </c>
      <c r="MC5" s="1">
        <v>0</v>
      </c>
      <c r="MD5" s="1">
        <v>0</v>
      </c>
      <c r="ME5" s="1">
        <v>0</v>
      </c>
      <c r="MF5" s="1">
        <v>0</v>
      </c>
      <c r="MG5" s="1">
        <v>0</v>
      </c>
      <c r="MH5" s="1">
        <v>0</v>
      </c>
      <c r="MI5" s="1">
        <v>0</v>
      </c>
      <c r="MJ5" s="1">
        <v>2</v>
      </c>
      <c r="MK5" s="1">
        <v>0</v>
      </c>
      <c r="ML5" s="1">
        <v>0</v>
      </c>
      <c r="MM5" s="1">
        <v>0</v>
      </c>
      <c r="MN5" s="1">
        <v>0</v>
      </c>
      <c r="MO5" s="1">
        <v>0</v>
      </c>
      <c r="MP5" s="1">
        <v>0</v>
      </c>
      <c r="MQ5" s="1">
        <v>0</v>
      </c>
      <c r="MR5" s="1">
        <v>0</v>
      </c>
      <c r="MS5" s="1">
        <v>0</v>
      </c>
      <c r="MT5" s="1">
        <v>0</v>
      </c>
      <c r="MU5" s="1">
        <v>0</v>
      </c>
      <c r="MV5" s="1">
        <v>0</v>
      </c>
      <c r="MW5" s="1">
        <v>0</v>
      </c>
      <c r="MX5" s="1">
        <v>0</v>
      </c>
      <c r="MY5" s="1">
        <v>0</v>
      </c>
      <c r="MZ5" s="1">
        <v>0</v>
      </c>
      <c r="NA5" s="1">
        <v>1</v>
      </c>
      <c r="NB5" s="1">
        <v>0</v>
      </c>
      <c r="NC5" s="1">
        <v>0</v>
      </c>
      <c r="ND5" s="1">
        <v>0</v>
      </c>
      <c r="NE5" s="1">
        <v>0</v>
      </c>
      <c r="NF5" s="1">
        <v>0</v>
      </c>
      <c r="NG5" s="1">
        <v>0</v>
      </c>
      <c r="NH5" s="1">
        <v>0</v>
      </c>
      <c r="NI5" s="1">
        <v>1</v>
      </c>
      <c r="NJ5" s="1">
        <v>0</v>
      </c>
      <c r="NK5" s="1">
        <v>1</v>
      </c>
      <c r="NL5" s="1">
        <v>0</v>
      </c>
      <c r="NM5" s="1">
        <v>14</v>
      </c>
      <c r="NN5" s="1">
        <v>0</v>
      </c>
      <c r="NO5" s="1">
        <v>0</v>
      </c>
      <c r="NP5" s="1">
        <v>0</v>
      </c>
      <c r="NQ5" s="1">
        <v>0</v>
      </c>
      <c r="NR5" s="1">
        <v>0</v>
      </c>
      <c r="NS5" s="1">
        <v>0</v>
      </c>
      <c r="NT5" s="1">
        <v>0</v>
      </c>
      <c r="NU5" s="1">
        <v>0</v>
      </c>
      <c r="NV5" s="1">
        <v>1</v>
      </c>
      <c r="NW5" s="1">
        <v>0</v>
      </c>
      <c r="NX5" s="1">
        <v>0</v>
      </c>
      <c r="NY5" s="1">
        <v>19</v>
      </c>
      <c r="NZ5" s="1">
        <v>0</v>
      </c>
      <c r="OA5" s="1">
        <v>0</v>
      </c>
      <c r="OB5" s="1">
        <v>1</v>
      </c>
      <c r="OC5" s="1">
        <v>0</v>
      </c>
      <c r="OD5" s="1">
        <v>0</v>
      </c>
      <c r="OE5" s="1">
        <v>0</v>
      </c>
      <c r="OF5" s="1">
        <v>1</v>
      </c>
      <c r="OG5" s="1">
        <v>0</v>
      </c>
      <c r="OH5" s="1">
        <v>0</v>
      </c>
      <c r="OI5" s="1">
        <v>0</v>
      </c>
      <c r="OJ5" s="1">
        <v>1</v>
      </c>
      <c r="OK5" s="1">
        <v>2</v>
      </c>
      <c r="OL5" s="1">
        <v>0</v>
      </c>
      <c r="OM5" s="1">
        <v>0</v>
      </c>
      <c r="ON5" s="1">
        <v>0</v>
      </c>
      <c r="OO5" s="1">
        <v>0</v>
      </c>
      <c r="OP5" s="1">
        <v>0</v>
      </c>
      <c r="OQ5" s="1">
        <v>0</v>
      </c>
      <c r="OR5" s="1">
        <v>0</v>
      </c>
      <c r="OS5" s="1">
        <v>0</v>
      </c>
      <c r="OT5" s="1">
        <v>0</v>
      </c>
      <c r="OU5" s="1">
        <v>0</v>
      </c>
      <c r="OV5" s="1">
        <v>2</v>
      </c>
      <c r="OW5" s="1">
        <v>0</v>
      </c>
      <c r="OX5" s="1">
        <v>0</v>
      </c>
      <c r="OY5" s="1">
        <v>0</v>
      </c>
      <c r="OZ5" s="1">
        <v>0</v>
      </c>
      <c r="PA5" s="1">
        <v>0</v>
      </c>
      <c r="PB5" s="1">
        <v>0</v>
      </c>
      <c r="PC5" s="1">
        <v>0</v>
      </c>
      <c r="PD5" s="1">
        <v>0</v>
      </c>
      <c r="PE5" s="1">
        <v>0</v>
      </c>
      <c r="PF5" s="1">
        <v>0</v>
      </c>
      <c r="PG5" s="1">
        <v>0</v>
      </c>
      <c r="PH5" s="1">
        <v>0</v>
      </c>
      <c r="PI5" s="1">
        <v>0</v>
      </c>
      <c r="PJ5" s="1">
        <v>0</v>
      </c>
      <c r="PK5" s="1">
        <v>0</v>
      </c>
      <c r="PL5" s="1">
        <v>0</v>
      </c>
      <c r="PM5" s="1">
        <v>0</v>
      </c>
      <c r="PN5" s="1">
        <v>0</v>
      </c>
      <c r="PO5" s="1">
        <v>0</v>
      </c>
      <c r="PP5" s="1">
        <v>0</v>
      </c>
      <c r="PQ5" s="1">
        <v>0</v>
      </c>
      <c r="PR5" s="1">
        <v>0</v>
      </c>
      <c r="PS5" s="1">
        <v>0</v>
      </c>
      <c r="PT5" s="1">
        <v>0</v>
      </c>
      <c r="PU5" s="1">
        <v>0</v>
      </c>
      <c r="PV5" s="1">
        <v>0</v>
      </c>
      <c r="PW5" s="1">
        <v>0</v>
      </c>
      <c r="PX5" s="1">
        <v>0</v>
      </c>
      <c r="PY5" s="1">
        <v>0</v>
      </c>
      <c r="PZ5" s="1">
        <v>3</v>
      </c>
      <c r="QA5" s="1">
        <v>4</v>
      </c>
      <c r="QB5" s="1">
        <v>0</v>
      </c>
      <c r="QC5" s="1">
        <v>12</v>
      </c>
      <c r="QD5" s="1">
        <v>0</v>
      </c>
      <c r="QE5" s="1">
        <v>0</v>
      </c>
      <c r="QF5" s="1">
        <v>0</v>
      </c>
      <c r="QG5" s="1">
        <v>1</v>
      </c>
      <c r="QH5" s="1">
        <v>0</v>
      </c>
      <c r="QI5" s="1">
        <v>0</v>
      </c>
      <c r="QJ5" s="1">
        <v>0</v>
      </c>
      <c r="QK5" s="1">
        <v>0</v>
      </c>
      <c r="QL5" s="1">
        <v>0</v>
      </c>
      <c r="QM5" s="1">
        <v>0</v>
      </c>
      <c r="QN5" s="1">
        <v>0</v>
      </c>
      <c r="QO5" s="1">
        <v>0</v>
      </c>
      <c r="QP5" s="1">
        <v>0</v>
      </c>
      <c r="QQ5" s="1">
        <v>0</v>
      </c>
      <c r="QR5" s="1">
        <v>0</v>
      </c>
      <c r="QS5" s="1">
        <v>0</v>
      </c>
      <c r="QT5" s="1">
        <v>0</v>
      </c>
      <c r="QU5" s="1">
        <v>0</v>
      </c>
      <c r="QV5" s="1">
        <v>0</v>
      </c>
      <c r="QW5" s="1">
        <v>0</v>
      </c>
      <c r="QX5" s="1">
        <v>0</v>
      </c>
      <c r="QY5" s="1">
        <v>0</v>
      </c>
      <c r="QZ5" s="1">
        <v>0</v>
      </c>
      <c r="RA5" s="1">
        <v>0</v>
      </c>
      <c r="RB5" s="1">
        <v>3</v>
      </c>
      <c r="RC5" s="1">
        <v>0</v>
      </c>
      <c r="RD5" s="1">
        <v>0</v>
      </c>
      <c r="RE5" s="1">
        <v>0</v>
      </c>
      <c r="RF5" s="1">
        <v>0</v>
      </c>
      <c r="RG5" s="1">
        <v>0</v>
      </c>
      <c r="RH5" s="1">
        <v>0</v>
      </c>
      <c r="RI5" s="1">
        <v>0</v>
      </c>
      <c r="RJ5" s="1">
        <v>0</v>
      </c>
      <c r="RK5" s="1">
        <v>0</v>
      </c>
      <c r="RL5" s="1">
        <v>0</v>
      </c>
      <c r="RM5" s="1">
        <v>0</v>
      </c>
      <c r="RN5" s="1">
        <v>0</v>
      </c>
      <c r="RO5" s="1">
        <v>0</v>
      </c>
      <c r="RP5" s="1">
        <v>0</v>
      </c>
      <c r="RQ5" s="1">
        <v>0</v>
      </c>
      <c r="RR5" s="1">
        <v>0</v>
      </c>
      <c r="RS5" s="1">
        <v>0</v>
      </c>
      <c r="RT5" s="1">
        <v>0</v>
      </c>
      <c r="RU5" s="1">
        <v>0</v>
      </c>
      <c r="RV5" s="1">
        <v>0</v>
      </c>
      <c r="RW5" s="1">
        <v>0</v>
      </c>
      <c r="RX5" s="1">
        <v>0</v>
      </c>
      <c r="RY5" s="1">
        <v>0</v>
      </c>
      <c r="RZ5" s="1">
        <v>0</v>
      </c>
      <c r="SA5" s="1">
        <v>0</v>
      </c>
      <c r="SB5" s="1">
        <v>1</v>
      </c>
      <c r="SC5" s="1">
        <v>0</v>
      </c>
      <c r="SD5" s="1">
        <v>0</v>
      </c>
      <c r="SE5" s="1">
        <v>0</v>
      </c>
      <c r="SF5" s="1">
        <v>0</v>
      </c>
      <c r="SG5" s="1">
        <v>0</v>
      </c>
      <c r="SH5" s="1">
        <v>0</v>
      </c>
      <c r="SI5" s="1">
        <v>0</v>
      </c>
      <c r="SJ5" s="1">
        <v>0</v>
      </c>
      <c r="SK5" s="1">
        <v>0</v>
      </c>
      <c r="SL5" s="1">
        <v>0</v>
      </c>
      <c r="SM5" s="1">
        <v>0</v>
      </c>
      <c r="SN5" s="1">
        <v>0</v>
      </c>
      <c r="SO5" s="1">
        <v>0</v>
      </c>
      <c r="SP5" s="1">
        <v>0</v>
      </c>
      <c r="SQ5" s="1">
        <v>0</v>
      </c>
      <c r="SR5" s="1">
        <v>0</v>
      </c>
      <c r="SS5" s="1">
        <v>0</v>
      </c>
      <c r="ST5" s="1">
        <v>0</v>
      </c>
      <c r="SU5" s="1">
        <v>0</v>
      </c>
      <c r="SV5" s="1">
        <v>0</v>
      </c>
      <c r="SW5" s="1">
        <v>0</v>
      </c>
      <c r="SX5" s="1">
        <v>0</v>
      </c>
      <c r="SY5" s="1">
        <v>0</v>
      </c>
      <c r="SZ5" s="1">
        <v>0</v>
      </c>
      <c r="TA5" s="1">
        <v>0</v>
      </c>
      <c r="TB5" s="1">
        <v>0</v>
      </c>
      <c r="TC5" s="1">
        <v>0</v>
      </c>
      <c r="TD5" s="1">
        <v>0</v>
      </c>
      <c r="TE5" s="1">
        <v>1</v>
      </c>
      <c r="TF5" s="1">
        <v>0</v>
      </c>
      <c r="TG5" s="1">
        <v>0</v>
      </c>
      <c r="TH5" s="1">
        <v>0</v>
      </c>
      <c r="TI5" s="1">
        <v>1</v>
      </c>
      <c r="TJ5" s="1">
        <v>1</v>
      </c>
      <c r="TK5" s="1">
        <v>0</v>
      </c>
      <c r="TL5" s="1">
        <v>0</v>
      </c>
      <c r="TM5" s="1">
        <v>0</v>
      </c>
      <c r="TN5" s="1">
        <v>0</v>
      </c>
      <c r="TO5" s="1">
        <v>1</v>
      </c>
      <c r="TP5" s="1">
        <v>0</v>
      </c>
      <c r="TQ5" s="1">
        <v>0</v>
      </c>
      <c r="TR5" s="1">
        <v>0</v>
      </c>
      <c r="TS5" s="1">
        <v>0</v>
      </c>
      <c r="TT5" s="1">
        <v>0</v>
      </c>
      <c r="TU5" s="1">
        <v>0</v>
      </c>
      <c r="TV5" s="1">
        <v>0</v>
      </c>
      <c r="TW5" s="1">
        <v>0</v>
      </c>
      <c r="TX5" s="1">
        <v>0</v>
      </c>
      <c r="TY5" s="1">
        <v>0</v>
      </c>
      <c r="TZ5" s="1">
        <v>0</v>
      </c>
      <c r="UA5" s="1">
        <v>0</v>
      </c>
      <c r="UB5" s="1">
        <v>0</v>
      </c>
      <c r="UC5" s="1">
        <v>0</v>
      </c>
      <c r="UD5" s="1">
        <v>0</v>
      </c>
      <c r="UE5" s="1">
        <v>0</v>
      </c>
      <c r="UF5" s="1">
        <v>0</v>
      </c>
      <c r="UG5" s="1">
        <v>0</v>
      </c>
      <c r="UH5" s="1">
        <v>0</v>
      </c>
      <c r="UI5" s="1">
        <v>0</v>
      </c>
      <c r="UJ5" s="1">
        <v>0</v>
      </c>
      <c r="UK5" s="1">
        <v>0</v>
      </c>
      <c r="UL5" s="1">
        <v>0</v>
      </c>
      <c r="UM5" s="1">
        <v>0</v>
      </c>
      <c r="UN5" s="1">
        <v>0</v>
      </c>
      <c r="UO5" s="1">
        <v>0</v>
      </c>
      <c r="UP5" s="1">
        <v>0</v>
      </c>
      <c r="UQ5" s="1">
        <v>1</v>
      </c>
      <c r="UR5" s="1">
        <v>0</v>
      </c>
      <c r="US5" s="1">
        <v>0</v>
      </c>
      <c r="UT5" s="1">
        <v>1</v>
      </c>
      <c r="UU5" s="1">
        <v>1</v>
      </c>
      <c r="UV5" s="1">
        <v>0</v>
      </c>
      <c r="UW5" s="1">
        <v>0</v>
      </c>
      <c r="UX5" s="1">
        <v>0</v>
      </c>
      <c r="UY5" s="1">
        <v>0</v>
      </c>
      <c r="UZ5" s="1">
        <v>0</v>
      </c>
      <c r="VA5" s="1">
        <v>0</v>
      </c>
      <c r="VB5" s="1">
        <v>1</v>
      </c>
      <c r="VC5" s="1">
        <v>1</v>
      </c>
      <c r="VD5" s="1">
        <v>0</v>
      </c>
      <c r="VE5" s="1">
        <v>1</v>
      </c>
      <c r="VF5" s="1">
        <v>0</v>
      </c>
      <c r="VG5" s="1">
        <v>0</v>
      </c>
      <c r="VH5" s="1">
        <v>0</v>
      </c>
      <c r="VI5" s="1">
        <v>0</v>
      </c>
      <c r="VJ5" s="1">
        <v>0</v>
      </c>
      <c r="VK5" s="1">
        <v>0</v>
      </c>
      <c r="VL5" s="1">
        <v>0</v>
      </c>
      <c r="VM5" s="1">
        <v>0</v>
      </c>
      <c r="VN5" s="1">
        <v>0</v>
      </c>
      <c r="VO5" s="1">
        <v>1</v>
      </c>
      <c r="VP5" s="1">
        <v>0</v>
      </c>
      <c r="VQ5" s="1">
        <v>0</v>
      </c>
      <c r="VR5" s="1">
        <v>0</v>
      </c>
      <c r="VS5" s="1">
        <v>0</v>
      </c>
      <c r="VT5" s="1">
        <v>0</v>
      </c>
      <c r="VU5" s="1">
        <v>0</v>
      </c>
      <c r="VV5" s="1">
        <v>0</v>
      </c>
      <c r="VW5" s="1">
        <v>0</v>
      </c>
      <c r="VX5" s="1">
        <v>0</v>
      </c>
      <c r="VY5" s="1">
        <v>1</v>
      </c>
      <c r="VZ5" s="1">
        <v>0</v>
      </c>
      <c r="WA5" s="1">
        <v>0</v>
      </c>
      <c r="WB5" s="1">
        <v>0</v>
      </c>
      <c r="WC5" s="1">
        <v>0</v>
      </c>
      <c r="WD5" s="1">
        <v>0</v>
      </c>
      <c r="WE5" s="1">
        <v>0</v>
      </c>
      <c r="WF5" s="1">
        <v>0</v>
      </c>
      <c r="WG5" s="1">
        <v>0</v>
      </c>
      <c r="WH5" s="1">
        <v>0</v>
      </c>
      <c r="WI5" s="1">
        <v>0</v>
      </c>
      <c r="WJ5" s="1">
        <v>0</v>
      </c>
      <c r="WK5" s="1">
        <v>0</v>
      </c>
      <c r="WL5" s="1">
        <v>0</v>
      </c>
      <c r="WM5" s="1">
        <v>1</v>
      </c>
      <c r="WN5" s="1">
        <v>2</v>
      </c>
      <c r="WO5" s="1">
        <v>1</v>
      </c>
      <c r="WP5" s="1">
        <v>0</v>
      </c>
      <c r="WQ5" s="1">
        <v>0</v>
      </c>
      <c r="WR5" s="1">
        <v>0</v>
      </c>
      <c r="WS5" s="1">
        <v>0</v>
      </c>
      <c r="WT5" s="1">
        <v>0</v>
      </c>
      <c r="WU5" s="1">
        <v>0</v>
      </c>
      <c r="WV5" s="1">
        <v>0</v>
      </c>
      <c r="WW5" s="1">
        <v>0</v>
      </c>
      <c r="WX5" s="1">
        <v>0</v>
      </c>
      <c r="WY5" s="1">
        <v>1</v>
      </c>
      <c r="WZ5" s="1">
        <v>0</v>
      </c>
      <c r="XA5" s="1">
        <v>0</v>
      </c>
      <c r="XB5" s="1">
        <v>0</v>
      </c>
      <c r="XC5" s="1">
        <v>0</v>
      </c>
      <c r="XD5" s="1">
        <v>0</v>
      </c>
      <c r="XE5" s="1">
        <v>0</v>
      </c>
      <c r="XF5" s="1">
        <v>3</v>
      </c>
      <c r="XG5" s="1">
        <v>0</v>
      </c>
      <c r="XH5" s="1">
        <v>1</v>
      </c>
      <c r="XI5" s="1">
        <v>2</v>
      </c>
      <c r="XJ5" s="1">
        <v>0</v>
      </c>
      <c r="XK5" s="1">
        <v>0</v>
      </c>
      <c r="XL5" s="1">
        <v>0</v>
      </c>
      <c r="XM5" s="1">
        <v>0</v>
      </c>
      <c r="XN5" s="1">
        <v>0</v>
      </c>
      <c r="XO5" s="1">
        <v>0</v>
      </c>
      <c r="XP5" s="1">
        <v>2</v>
      </c>
      <c r="XQ5" s="1">
        <v>0</v>
      </c>
      <c r="XR5" s="1">
        <v>2</v>
      </c>
      <c r="XS5" s="1">
        <v>0</v>
      </c>
      <c r="XT5" s="1">
        <v>0</v>
      </c>
      <c r="XU5" s="1">
        <v>0</v>
      </c>
      <c r="XV5" s="1">
        <v>0</v>
      </c>
      <c r="XW5" s="1">
        <v>0</v>
      </c>
      <c r="XX5" s="1">
        <v>0</v>
      </c>
      <c r="XY5" s="1">
        <v>0</v>
      </c>
      <c r="XZ5" s="1">
        <v>0</v>
      </c>
      <c r="YA5" s="1">
        <v>0</v>
      </c>
      <c r="YB5" s="1">
        <v>0</v>
      </c>
      <c r="YC5" s="1">
        <v>0</v>
      </c>
      <c r="YD5" s="1">
        <v>0</v>
      </c>
      <c r="YE5" s="1">
        <v>1</v>
      </c>
      <c r="YF5" s="1">
        <v>0</v>
      </c>
      <c r="YG5" s="1">
        <v>0</v>
      </c>
      <c r="YH5" s="1">
        <v>1</v>
      </c>
      <c r="YI5" s="1">
        <v>0</v>
      </c>
      <c r="YJ5" s="1">
        <v>0</v>
      </c>
      <c r="YK5" s="1">
        <v>0</v>
      </c>
      <c r="YL5" s="1">
        <v>1</v>
      </c>
      <c r="YM5" s="1">
        <v>0</v>
      </c>
      <c r="YN5" s="1">
        <v>0</v>
      </c>
      <c r="YO5" s="1">
        <v>0</v>
      </c>
      <c r="YP5" s="1">
        <v>0</v>
      </c>
      <c r="YQ5" s="1">
        <v>0</v>
      </c>
      <c r="YR5" s="1">
        <v>0</v>
      </c>
      <c r="YS5" s="1">
        <v>0</v>
      </c>
      <c r="YT5" s="1">
        <v>0</v>
      </c>
      <c r="YU5" s="1">
        <v>0</v>
      </c>
      <c r="YV5" s="1">
        <v>0</v>
      </c>
      <c r="YW5" s="1">
        <v>0</v>
      </c>
      <c r="YX5" s="1">
        <v>0</v>
      </c>
      <c r="YY5" s="1">
        <v>0</v>
      </c>
      <c r="YZ5" s="1">
        <v>0</v>
      </c>
      <c r="ZA5" s="1">
        <v>0</v>
      </c>
      <c r="ZB5" s="1">
        <v>0</v>
      </c>
      <c r="ZC5" s="1">
        <v>0</v>
      </c>
      <c r="ZD5" s="1">
        <v>0</v>
      </c>
      <c r="ZE5" s="1">
        <v>0</v>
      </c>
      <c r="ZF5" s="1">
        <v>2</v>
      </c>
      <c r="ZG5" s="1">
        <v>1</v>
      </c>
      <c r="ZH5" s="1">
        <v>1</v>
      </c>
      <c r="ZI5" s="1">
        <v>0</v>
      </c>
      <c r="ZJ5" s="1">
        <v>0</v>
      </c>
      <c r="ZK5" s="1">
        <v>0</v>
      </c>
      <c r="ZL5" s="1">
        <v>3</v>
      </c>
      <c r="ZM5" s="1">
        <v>1</v>
      </c>
      <c r="ZN5" s="1">
        <v>2</v>
      </c>
      <c r="ZO5" s="1">
        <v>0</v>
      </c>
      <c r="ZP5" s="1">
        <v>0</v>
      </c>
      <c r="ZQ5" s="1">
        <v>0</v>
      </c>
      <c r="ZR5" s="1">
        <v>0</v>
      </c>
      <c r="ZS5" s="1">
        <v>0</v>
      </c>
      <c r="ZT5" s="1">
        <v>0</v>
      </c>
      <c r="ZU5" s="1">
        <v>0</v>
      </c>
      <c r="ZV5" s="1">
        <v>0</v>
      </c>
      <c r="ZW5" s="1">
        <v>0</v>
      </c>
      <c r="ZX5" s="1">
        <v>0</v>
      </c>
      <c r="ZY5" s="1">
        <v>0</v>
      </c>
      <c r="ZZ5" s="1">
        <v>0</v>
      </c>
      <c r="AAA5" s="1">
        <v>0</v>
      </c>
      <c r="AAB5" s="1">
        <v>0</v>
      </c>
      <c r="AAC5" s="1">
        <v>0</v>
      </c>
      <c r="AAD5" s="1">
        <v>0</v>
      </c>
      <c r="AAE5" s="1">
        <v>0</v>
      </c>
      <c r="AAF5" s="1">
        <v>0</v>
      </c>
      <c r="AAG5" s="1">
        <v>0</v>
      </c>
      <c r="AAH5" s="1">
        <v>0</v>
      </c>
      <c r="AAI5" s="1">
        <v>0</v>
      </c>
      <c r="AAJ5" s="1">
        <v>0</v>
      </c>
      <c r="AAK5" s="1">
        <v>0</v>
      </c>
      <c r="AAL5" s="1">
        <v>0</v>
      </c>
      <c r="AAM5" s="1">
        <v>0</v>
      </c>
      <c r="AAN5" s="1">
        <v>0</v>
      </c>
      <c r="AAO5" s="1">
        <v>0</v>
      </c>
      <c r="AAP5" s="1">
        <v>0</v>
      </c>
      <c r="AAQ5" s="1">
        <v>0</v>
      </c>
      <c r="AAR5" s="1">
        <v>0</v>
      </c>
      <c r="AAS5" s="1">
        <v>0</v>
      </c>
      <c r="AAT5" s="1">
        <v>0</v>
      </c>
      <c r="AAU5" s="1">
        <v>0</v>
      </c>
      <c r="AAV5" s="1">
        <v>0</v>
      </c>
      <c r="AAW5" s="1">
        <v>0</v>
      </c>
      <c r="AAX5" s="1">
        <v>0</v>
      </c>
      <c r="AAY5" s="1">
        <v>9</v>
      </c>
      <c r="AAZ5" s="1">
        <v>2</v>
      </c>
      <c r="ABA5" s="1">
        <v>0</v>
      </c>
      <c r="ABB5" s="1">
        <v>0</v>
      </c>
      <c r="ABC5" s="1">
        <v>0</v>
      </c>
      <c r="ABD5" s="1">
        <v>6</v>
      </c>
      <c r="ABE5" s="1">
        <v>0</v>
      </c>
      <c r="ABF5" s="1">
        <v>4</v>
      </c>
      <c r="ABG5" s="1">
        <v>0</v>
      </c>
      <c r="ABH5" s="1">
        <v>0</v>
      </c>
      <c r="ABI5" s="1">
        <v>2</v>
      </c>
      <c r="ABJ5" s="1">
        <v>0</v>
      </c>
      <c r="ABK5" s="1">
        <v>1</v>
      </c>
      <c r="ABL5" s="1">
        <v>0</v>
      </c>
      <c r="ABM5" s="1">
        <v>0</v>
      </c>
      <c r="ABN5" s="1">
        <v>0</v>
      </c>
      <c r="ABO5" s="1">
        <v>0</v>
      </c>
      <c r="ABP5" s="1">
        <v>0</v>
      </c>
      <c r="ABQ5" s="1">
        <v>0</v>
      </c>
      <c r="ABR5" s="1">
        <v>0</v>
      </c>
      <c r="ABS5" s="1">
        <v>0</v>
      </c>
      <c r="ABT5" s="1">
        <v>0</v>
      </c>
      <c r="ABU5" s="1">
        <v>0</v>
      </c>
      <c r="ABV5" s="1">
        <v>0</v>
      </c>
      <c r="ABW5" s="1">
        <v>0</v>
      </c>
      <c r="ABX5" s="1">
        <v>0</v>
      </c>
      <c r="ABY5" s="1">
        <v>0</v>
      </c>
      <c r="ABZ5" s="1">
        <v>0</v>
      </c>
      <c r="ACA5" s="1">
        <v>0</v>
      </c>
      <c r="ACB5" s="1">
        <v>0</v>
      </c>
      <c r="ACC5" s="1">
        <v>0</v>
      </c>
      <c r="ACD5" s="1">
        <v>0</v>
      </c>
      <c r="ACE5" s="1">
        <v>0</v>
      </c>
      <c r="ACF5" s="1">
        <v>0</v>
      </c>
      <c r="ACG5" s="1">
        <v>0</v>
      </c>
      <c r="ACH5" s="1">
        <v>0</v>
      </c>
      <c r="ACI5" s="1">
        <v>0</v>
      </c>
      <c r="ACJ5" s="1">
        <v>0</v>
      </c>
      <c r="ACK5" s="1">
        <v>0</v>
      </c>
      <c r="ACL5" s="1">
        <v>0</v>
      </c>
      <c r="ACM5" s="1">
        <v>0</v>
      </c>
      <c r="ACN5" s="1">
        <v>2</v>
      </c>
      <c r="ACO5" s="1">
        <v>0</v>
      </c>
      <c r="ACP5" s="1">
        <v>0</v>
      </c>
      <c r="ACQ5" s="1">
        <v>1</v>
      </c>
      <c r="ACR5" s="1">
        <v>0</v>
      </c>
      <c r="ACS5" s="1">
        <v>0</v>
      </c>
      <c r="ACT5" s="1">
        <v>0</v>
      </c>
      <c r="ACU5" s="1">
        <v>1</v>
      </c>
      <c r="ACV5" s="1">
        <v>0</v>
      </c>
      <c r="ACW5" s="1">
        <v>0</v>
      </c>
      <c r="ACX5" s="1">
        <v>1</v>
      </c>
      <c r="ACY5" s="1">
        <v>2</v>
      </c>
      <c r="ACZ5" s="1">
        <v>1</v>
      </c>
      <c r="ADA5" s="1">
        <v>0</v>
      </c>
      <c r="ADB5" s="1">
        <v>0</v>
      </c>
      <c r="ADC5" s="1">
        <v>0</v>
      </c>
      <c r="ADD5" s="1">
        <v>0</v>
      </c>
      <c r="ADE5" s="1">
        <v>0</v>
      </c>
      <c r="ADF5" s="1">
        <v>0</v>
      </c>
      <c r="ADG5" s="1">
        <v>0</v>
      </c>
      <c r="ADH5" s="1">
        <v>1</v>
      </c>
      <c r="ADI5" s="1">
        <v>0</v>
      </c>
      <c r="ADJ5" s="1">
        <v>0</v>
      </c>
      <c r="ADK5" s="1">
        <v>0</v>
      </c>
      <c r="ADL5" s="1">
        <v>0</v>
      </c>
      <c r="ADM5" s="1">
        <v>0</v>
      </c>
      <c r="ADN5" s="1">
        <v>0</v>
      </c>
      <c r="ADO5" s="1">
        <v>0</v>
      </c>
      <c r="ADP5" s="1">
        <v>0</v>
      </c>
      <c r="ADQ5" s="1">
        <v>1</v>
      </c>
      <c r="ADR5" s="1">
        <v>0</v>
      </c>
      <c r="ADS5" s="1">
        <v>0</v>
      </c>
      <c r="ADT5" s="1">
        <v>0</v>
      </c>
      <c r="ADU5" s="1">
        <v>0</v>
      </c>
      <c r="ADV5" s="1">
        <v>0</v>
      </c>
      <c r="ADW5" s="1">
        <v>0</v>
      </c>
      <c r="ADX5" s="1">
        <v>0</v>
      </c>
      <c r="ADY5" s="1">
        <v>0</v>
      </c>
      <c r="ADZ5" s="1">
        <v>0</v>
      </c>
      <c r="AEA5" s="1">
        <v>0</v>
      </c>
      <c r="AEB5" s="1">
        <v>1</v>
      </c>
      <c r="AEC5" s="1">
        <v>0</v>
      </c>
      <c r="AED5" s="1">
        <v>0</v>
      </c>
      <c r="AEE5" s="1">
        <v>0</v>
      </c>
      <c r="AEF5" s="1">
        <v>0</v>
      </c>
      <c r="AEG5" s="1">
        <v>0</v>
      </c>
      <c r="AEH5" s="1">
        <v>0</v>
      </c>
      <c r="AEI5" s="1">
        <v>0</v>
      </c>
      <c r="AEJ5" s="1">
        <v>0</v>
      </c>
      <c r="AEK5" s="1">
        <v>0</v>
      </c>
      <c r="AEL5" s="1">
        <v>0</v>
      </c>
      <c r="AEM5" s="1">
        <v>0</v>
      </c>
      <c r="AEN5" s="1">
        <v>0</v>
      </c>
      <c r="AEO5" s="1">
        <v>0</v>
      </c>
      <c r="AEP5" s="1">
        <v>0</v>
      </c>
      <c r="AEQ5" s="1">
        <v>0</v>
      </c>
      <c r="AER5" s="1">
        <v>0</v>
      </c>
      <c r="AES5" s="1">
        <v>0</v>
      </c>
      <c r="AET5" s="1">
        <v>0</v>
      </c>
      <c r="AEU5" s="1">
        <v>0</v>
      </c>
      <c r="AEV5" s="1">
        <v>0</v>
      </c>
      <c r="AEW5" s="1">
        <v>0</v>
      </c>
      <c r="AEX5" s="1">
        <v>1</v>
      </c>
      <c r="AEY5" s="1">
        <v>0</v>
      </c>
      <c r="AEZ5" s="1">
        <v>0</v>
      </c>
      <c r="AFA5" s="1">
        <v>0</v>
      </c>
      <c r="AFB5" s="1">
        <v>0</v>
      </c>
      <c r="AFC5" s="1">
        <v>0</v>
      </c>
      <c r="AFD5" s="1">
        <v>0</v>
      </c>
      <c r="AFE5" s="1">
        <v>0</v>
      </c>
      <c r="AFF5" s="1">
        <v>0</v>
      </c>
      <c r="AFG5" s="1">
        <v>0</v>
      </c>
      <c r="AFH5" s="1">
        <v>0</v>
      </c>
      <c r="AFI5" s="1">
        <v>0</v>
      </c>
      <c r="AFJ5" s="1">
        <v>0</v>
      </c>
      <c r="AFK5" s="1">
        <v>0</v>
      </c>
      <c r="AFL5" s="1">
        <v>0</v>
      </c>
      <c r="AFM5" s="1">
        <v>0</v>
      </c>
      <c r="AFN5" s="1">
        <v>0</v>
      </c>
      <c r="AFO5" s="1">
        <v>0</v>
      </c>
      <c r="AFP5" s="1">
        <v>0</v>
      </c>
      <c r="AFQ5" s="1">
        <v>0</v>
      </c>
      <c r="AFR5" s="1">
        <v>0</v>
      </c>
      <c r="AFS5" s="1">
        <v>0</v>
      </c>
      <c r="AFT5" s="1">
        <v>0</v>
      </c>
      <c r="AFU5" s="1">
        <v>0</v>
      </c>
      <c r="AFV5" s="1">
        <v>0</v>
      </c>
      <c r="AFW5" s="1">
        <v>0</v>
      </c>
      <c r="AFX5" s="1">
        <v>0</v>
      </c>
      <c r="AFY5" s="1">
        <v>0</v>
      </c>
      <c r="AFZ5" s="1">
        <v>1</v>
      </c>
      <c r="AGA5" s="1">
        <v>0</v>
      </c>
      <c r="AGB5" s="1">
        <v>0</v>
      </c>
      <c r="AGC5" s="1">
        <v>0</v>
      </c>
      <c r="AGD5" s="1">
        <v>1</v>
      </c>
      <c r="AGE5" s="1">
        <v>0</v>
      </c>
      <c r="AGF5" s="1">
        <v>0</v>
      </c>
      <c r="AGG5" s="1">
        <v>0</v>
      </c>
      <c r="AGH5" s="1">
        <v>0</v>
      </c>
      <c r="AGI5" s="1">
        <v>0</v>
      </c>
      <c r="AGJ5" s="1">
        <v>0</v>
      </c>
      <c r="AGK5" s="1">
        <v>0</v>
      </c>
      <c r="AGL5" s="1">
        <v>0</v>
      </c>
      <c r="AGM5" s="1">
        <v>1</v>
      </c>
      <c r="AGN5" s="1">
        <v>1</v>
      </c>
      <c r="AGO5" s="1">
        <v>2</v>
      </c>
      <c r="AGP5" s="1">
        <v>0</v>
      </c>
      <c r="AGQ5" s="1">
        <v>0</v>
      </c>
      <c r="AGR5" s="1">
        <v>0</v>
      </c>
      <c r="AGS5" s="1">
        <v>0</v>
      </c>
      <c r="AGT5" s="1">
        <v>0</v>
      </c>
      <c r="AGU5" s="1">
        <v>0</v>
      </c>
      <c r="AGV5" s="1">
        <v>2</v>
      </c>
      <c r="AGW5" s="1">
        <v>0</v>
      </c>
      <c r="AGX5" s="1">
        <v>0</v>
      </c>
      <c r="AGY5" s="1">
        <v>0</v>
      </c>
      <c r="AGZ5" s="1">
        <v>0</v>
      </c>
      <c r="AHA5" s="1">
        <v>0</v>
      </c>
      <c r="AHB5" s="1">
        <v>0</v>
      </c>
    </row>
    <row r="6" spans="1:886" x14ac:dyDescent="0.35">
      <c r="A6" s="1" t="s">
        <v>159</v>
      </c>
      <c r="B6" s="1" t="s">
        <v>415</v>
      </c>
      <c r="C6" s="1" t="s">
        <v>105</v>
      </c>
      <c r="D6" s="1" t="s">
        <v>22</v>
      </c>
      <c r="E6" s="83">
        <v>44997</v>
      </c>
      <c r="F6" s="84">
        <v>0.70208333333333328</v>
      </c>
      <c r="G6" s="1" t="s">
        <v>397</v>
      </c>
      <c r="H6" s="1" t="s">
        <v>12</v>
      </c>
      <c r="I6" s="1" t="s">
        <v>398</v>
      </c>
      <c r="J6" s="1">
        <v>420</v>
      </c>
      <c r="K6" s="1">
        <v>136</v>
      </c>
      <c r="L6" s="1">
        <v>4.4150960112366402</v>
      </c>
      <c r="M6" s="1">
        <v>0.89871894401862296</v>
      </c>
      <c r="N6" s="1">
        <v>69.803907014567599</v>
      </c>
      <c r="O6" s="1">
        <v>14.856738592147201</v>
      </c>
      <c r="P6" s="1">
        <v>4</v>
      </c>
      <c r="Q6" s="1">
        <v>1</v>
      </c>
      <c r="R6" s="1">
        <v>0</v>
      </c>
      <c r="S6" s="1">
        <v>2</v>
      </c>
      <c r="T6" s="1">
        <v>19</v>
      </c>
      <c r="U6" s="1">
        <v>0</v>
      </c>
      <c r="V6" s="1">
        <v>1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1</v>
      </c>
      <c r="AC6" s="1">
        <v>1</v>
      </c>
      <c r="AD6" s="1">
        <v>1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1</v>
      </c>
      <c r="AM6" s="1">
        <v>0</v>
      </c>
      <c r="AN6" s="1">
        <v>0</v>
      </c>
      <c r="AO6" s="1">
        <v>1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1</v>
      </c>
      <c r="AV6" s="1">
        <v>0</v>
      </c>
      <c r="AW6" s="1">
        <v>0</v>
      </c>
      <c r="AX6" s="1">
        <v>0</v>
      </c>
      <c r="AY6" s="1">
        <v>11</v>
      </c>
      <c r="AZ6" s="1">
        <v>1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21</v>
      </c>
      <c r="BH6" s="1">
        <v>0</v>
      </c>
      <c r="BI6" s="1">
        <v>1</v>
      </c>
      <c r="BJ6" s="1">
        <v>0</v>
      </c>
      <c r="BK6" s="1">
        <v>0</v>
      </c>
      <c r="BL6" s="1">
        <v>0</v>
      </c>
      <c r="BM6" s="1">
        <v>1</v>
      </c>
      <c r="BN6" s="1">
        <v>0</v>
      </c>
      <c r="BO6" s="1">
        <v>0</v>
      </c>
      <c r="BP6" s="1">
        <v>0</v>
      </c>
      <c r="BQ6" s="1">
        <v>4</v>
      </c>
      <c r="BR6" s="1">
        <v>0</v>
      </c>
      <c r="BS6" s="1">
        <v>0</v>
      </c>
      <c r="BT6" s="1">
        <v>0</v>
      </c>
      <c r="BU6" s="1">
        <v>0</v>
      </c>
      <c r="BV6" s="1">
        <v>6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2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1</v>
      </c>
      <c r="DH6" s="1">
        <v>0</v>
      </c>
      <c r="DI6" s="1">
        <v>3</v>
      </c>
      <c r="DJ6" s="1">
        <v>0</v>
      </c>
      <c r="DK6" s="1">
        <v>0</v>
      </c>
      <c r="DL6" s="1">
        <v>3</v>
      </c>
      <c r="DM6" s="1">
        <v>0</v>
      </c>
      <c r="DN6" s="1">
        <v>0</v>
      </c>
      <c r="DO6" s="1">
        <v>0</v>
      </c>
      <c r="DP6" s="1">
        <v>0</v>
      </c>
      <c r="DQ6" s="1">
        <v>7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1</v>
      </c>
      <c r="ED6" s="1">
        <v>0</v>
      </c>
      <c r="EE6" s="1">
        <v>3</v>
      </c>
      <c r="EF6" s="1">
        <v>1</v>
      </c>
      <c r="EG6" s="1">
        <v>1</v>
      </c>
      <c r="EH6" s="1">
        <v>3</v>
      </c>
      <c r="EI6" s="1">
        <v>4</v>
      </c>
      <c r="EJ6" s="1">
        <v>5</v>
      </c>
      <c r="EK6" s="1">
        <v>0</v>
      </c>
      <c r="EL6" s="1">
        <v>0</v>
      </c>
      <c r="EM6" s="1">
        <v>7</v>
      </c>
      <c r="EN6" s="1">
        <v>16</v>
      </c>
      <c r="EO6" s="1">
        <v>2</v>
      </c>
      <c r="EP6" s="1">
        <v>0</v>
      </c>
      <c r="EQ6" s="1">
        <v>7</v>
      </c>
      <c r="ER6" s="1">
        <v>0</v>
      </c>
      <c r="ES6" s="1">
        <v>0</v>
      </c>
      <c r="ET6" s="1">
        <v>0</v>
      </c>
      <c r="EU6" s="1">
        <v>12</v>
      </c>
      <c r="EV6" s="1">
        <v>0</v>
      </c>
      <c r="EW6" s="1">
        <v>0</v>
      </c>
      <c r="EX6" s="1">
        <v>2</v>
      </c>
      <c r="EY6" s="1">
        <v>0</v>
      </c>
      <c r="EZ6" s="1">
        <v>0</v>
      </c>
      <c r="FA6" s="1">
        <v>0</v>
      </c>
      <c r="FB6" s="1">
        <v>0</v>
      </c>
      <c r="FC6" s="1">
        <v>2</v>
      </c>
      <c r="FD6" s="1">
        <v>0</v>
      </c>
      <c r="FE6" s="1">
        <v>0</v>
      </c>
      <c r="FF6" s="1">
        <v>0</v>
      </c>
      <c r="FG6" s="1">
        <v>3</v>
      </c>
      <c r="FH6" s="1">
        <v>0</v>
      </c>
      <c r="FI6" s="1">
        <v>0</v>
      </c>
      <c r="FJ6" s="1">
        <v>0</v>
      </c>
      <c r="FK6" s="1">
        <v>0</v>
      </c>
      <c r="FL6" s="1">
        <v>0</v>
      </c>
      <c r="FM6" s="1">
        <v>5</v>
      </c>
      <c r="FN6" s="1">
        <v>0</v>
      </c>
      <c r="FO6" s="1">
        <v>0</v>
      </c>
      <c r="FP6" s="1">
        <v>0</v>
      </c>
      <c r="FQ6" s="1">
        <v>0</v>
      </c>
      <c r="FR6" s="1">
        <v>0</v>
      </c>
      <c r="FS6" s="1">
        <v>0</v>
      </c>
      <c r="FT6" s="1">
        <v>0</v>
      </c>
      <c r="FU6" s="1">
        <v>0</v>
      </c>
      <c r="FV6" s="1">
        <v>1</v>
      </c>
      <c r="FW6" s="1">
        <v>0</v>
      </c>
      <c r="FX6" s="1">
        <v>0</v>
      </c>
      <c r="FY6" s="1">
        <v>0</v>
      </c>
      <c r="FZ6" s="1">
        <v>0</v>
      </c>
      <c r="GA6" s="1">
        <v>0</v>
      </c>
      <c r="GB6" s="1">
        <v>0</v>
      </c>
      <c r="GC6" s="1">
        <v>0</v>
      </c>
      <c r="GD6" s="1">
        <v>0</v>
      </c>
      <c r="GE6" s="1">
        <v>0</v>
      </c>
      <c r="GF6" s="1">
        <v>0</v>
      </c>
      <c r="GG6" s="1">
        <v>0</v>
      </c>
      <c r="GH6" s="1">
        <v>0</v>
      </c>
      <c r="GI6" s="1">
        <v>0</v>
      </c>
      <c r="GJ6" s="1">
        <v>0</v>
      </c>
      <c r="GK6" s="1">
        <v>0</v>
      </c>
      <c r="GL6" s="1">
        <v>0</v>
      </c>
      <c r="GM6" s="1">
        <v>0</v>
      </c>
      <c r="GN6" s="1">
        <v>0</v>
      </c>
      <c r="GO6" s="1">
        <v>0</v>
      </c>
      <c r="GP6" s="1">
        <v>0</v>
      </c>
      <c r="GQ6" s="1">
        <v>0</v>
      </c>
      <c r="GR6" s="1">
        <v>0</v>
      </c>
      <c r="GS6" s="1">
        <v>0</v>
      </c>
      <c r="GT6" s="1">
        <v>0</v>
      </c>
      <c r="GU6" s="1">
        <v>0</v>
      </c>
      <c r="GV6" s="1">
        <v>0</v>
      </c>
      <c r="GW6" s="1">
        <v>0</v>
      </c>
      <c r="GX6" s="1">
        <v>0</v>
      </c>
      <c r="GY6" s="1">
        <v>0</v>
      </c>
      <c r="GZ6" s="1">
        <v>0</v>
      </c>
      <c r="HA6" s="1">
        <v>0</v>
      </c>
      <c r="HB6" s="1">
        <v>0</v>
      </c>
      <c r="HC6" s="1">
        <v>0</v>
      </c>
      <c r="HD6" s="1">
        <v>0</v>
      </c>
      <c r="HE6" s="1">
        <v>0</v>
      </c>
      <c r="HF6" s="1">
        <v>0</v>
      </c>
      <c r="HG6" s="1">
        <v>0</v>
      </c>
      <c r="HH6" s="1">
        <v>0</v>
      </c>
      <c r="HI6" s="1">
        <v>0</v>
      </c>
      <c r="HJ6" s="1">
        <v>0</v>
      </c>
      <c r="HK6" s="1">
        <v>0</v>
      </c>
      <c r="HL6" s="1">
        <v>0</v>
      </c>
      <c r="HM6" s="1">
        <v>0</v>
      </c>
      <c r="HN6" s="1">
        <v>0</v>
      </c>
      <c r="HO6" s="1">
        <v>0</v>
      </c>
      <c r="HP6" s="1">
        <v>0</v>
      </c>
      <c r="HQ6" s="1">
        <v>0</v>
      </c>
      <c r="HR6" s="1">
        <v>0</v>
      </c>
      <c r="HS6" s="1">
        <v>0</v>
      </c>
      <c r="HT6" s="1">
        <v>0</v>
      </c>
      <c r="HU6" s="1">
        <v>0</v>
      </c>
      <c r="HV6" s="1">
        <v>0</v>
      </c>
      <c r="HW6" s="1">
        <v>0</v>
      </c>
      <c r="HX6" s="1">
        <v>0</v>
      </c>
      <c r="HY6" s="1">
        <v>2</v>
      </c>
      <c r="HZ6" s="1">
        <v>0</v>
      </c>
      <c r="IA6" s="1">
        <v>0</v>
      </c>
      <c r="IB6" s="1">
        <v>0</v>
      </c>
      <c r="IC6" s="1">
        <v>0</v>
      </c>
      <c r="ID6" s="1">
        <v>0</v>
      </c>
      <c r="IE6" s="1">
        <v>0</v>
      </c>
      <c r="IF6" s="1">
        <v>0</v>
      </c>
      <c r="IG6" s="1">
        <v>0</v>
      </c>
      <c r="IH6" s="1">
        <v>0</v>
      </c>
      <c r="II6" s="1">
        <v>0</v>
      </c>
      <c r="IJ6" s="1">
        <v>0</v>
      </c>
      <c r="IK6" s="1">
        <v>0</v>
      </c>
      <c r="IL6" s="1">
        <v>0</v>
      </c>
      <c r="IM6" s="1">
        <v>0</v>
      </c>
      <c r="IN6" s="1">
        <v>0</v>
      </c>
      <c r="IO6" s="1">
        <v>0</v>
      </c>
      <c r="IP6" s="1">
        <v>0</v>
      </c>
      <c r="IQ6" s="1">
        <v>0</v>
      </c>
      <c r="IR6" s="1">
        <v>0</v>
      </c>
      <c r="IS6" s="1">
        <v>0</v>
      </c>
      <c r="IT6" s="1">
        <v>0</v>
      </c>
      <c r="IU6" s="1">
        <v>0</v>
      </c>
      <c r="IV6" s="1">
        <v>0</v>
      </c>
      <c r="IW6" s="1">
        <v>0</v>
      </c>
      <c r="IX6" s="1">
        <v>0</v>
      </c>
      <c r="IY6" s="1">
        <v>0</v>
      </c>
      <c r="IZ6" s="1">
        <v>0</v>
      </c>
      <c r="JA6" s="1">
        <v>0</v>
      </c>
      <c r="JB6" s="1">
        <v>0</v>
      </c>
      <c r="JC6" s="1">
        <v>0</v>
      </c>
      <c r="JD6" s="1">
        <v>0</v>
      </c>
      <c r="JE6" s="1">
        <v>0</v>
      </c>
      <c r="JF6" s="1">
        <v>0</v>
      </c>
      <c r="JG6" s="1">
        <v>0</v>
      </c>
      <c r="JH6" s="1">
        <v>0</v>
      </c>
      <c r="JI6" s="1">
        <v>0</v>
      </c>
      <c r="JJ6" s="1">
        <v>0</v>
      </c>
      <c r="JK6" s="1">
        <v>0</v>
      </c>
      <c r="JL6" s="1">
        <v>0</v>
      </c>
      <c r="JM6" s="1">
        <v>0</v>
      </c>
      <c r="JN6" s="1">
        <v>0</v>
      </c>
      <c r="JO6" s="1">
        <v>0</v>
      </c>
      <c r="JP6" s="1">
        <v>0</v>
      </c>
      <c r="JQ6" s="1">
        <v>0</v>
      </c>
      <c r="JR6" s="1">
        <v>0</v>
      </c>
      <c r="JS6" s="1">
        <v>0</v>
      </c>
      <c r="JT6" s="1">
        <v>1</v>
      </c>
      <c r="JU6" s="1">
        <v>3</v>
      </c>
      <c r="JV6" s="1">
        <v>0</v>
      </c>
      <c r="JW6" s="1">
        <v>0</v>
      </c>
      <c r="JX6" s="1">
        <v>0</v>
      </c>
      <c r="JY6" s="1">
        <v>0</v>
      </c>
      <c r="JZ6" s="1">
        <v>0</v>
      </c>
      <c r="KA6" s="1">
        <v>0</v>
      </c>
      <c r="KB6" s="1">
        <v>0</v>
      </c>
      <c r="KC6" s="1">
        <v>0</v>
      </c>
      <c r="KD6" s="1">
        <v>0</v>
      </c>
      <c r="KE6" s="1">
        <v>0</v>
      </c>
      <c r="KF6" s="1">
        <v>0</v>
      </c>
      <c r="KG6" s="1">
        <v>0</v>
      </c>
      <c r="KH6" s="1">
        <v>0</v>
      </c>
      <c r="KI6" s="1">
        <v>1</v>
      </c>
      <c r="KJ6" s="1">
        <v>0</v>
      </c>
      <c r="KK6" s="1">
        <v>0</v>
      </c>
      <c r="KL6" s="1">
        <v>0</v>
      </c>
      <c r="KM6" s="1">
        <v>0</v>
      </c>
      <c r="KN6" s="1">
        <v>0</v>
      </c>
      <c r="KO6" s="1">
        <v>0</v>
      </c>
      <c r="KP6" s="1">
        <v>0</v>
      </c>
      <c r="KQ6" s="1">
        <v>0</v>
      </c>
      <c r="KR6" s="1">
        <v>0</v>
      </c>
      <c r="KS6" s="1">
        <v>0</v>
      </c>
      <c r="KT6" s="1">
        <v>0</v>
      </c>
      <c r="KU6" s="1">
        <v>0</v>
      </c>
      <c r="KV6" s="1">
        <v>0</v>
      </c>
      <c r="KW6" s="1">
        <v>0</v>
      </c>
      <c r="KX6" s="1">
        <v>0</v>
      </c>
      <c r="KY6" s="1">
        <v>0</v>
      </c>
      <c r="KZ6" s="1">
        <v>0</v>
      </c>
      <c r="LA6" s="1">
        <v>0</v>
      </c>
      <c r="LB6" s="1">
        <v>0</v>
      </c>
      <c r="LC6" s="1">
        <v>0</v>
      </c>
      <c r="LD6" s="1">
        <v>0</v>
      </c>
      <c r="LE6" s="1">
        <v>0</v>
      </c>
      <c r="LF6" s="1">
        <v>0</v>
      </c>
      <c r="LG6" s="1">
        <v>0</v>
      </c>
      <c r="LH6" s="1">
        <v>0</v>
      </c>
      <c r="LI6" s="1">
        <v>0</v>
      </c>
      <c r="LJ6" s="1">
        <v>1</v>
      </c>
      <c r="LK6" s="1">
        <v>0</v>
      </c>
      <c r="LL6" s="1">
        <v>0</v>
      </c>
      <c r="LM6" s="1">
        <v>0</v>
      </c>
      <c r="LN6" s="1">
        <v>0</v>
      </c>
      <c r="LO6" s="1">
        <v>0</v>
      </c>
      <c r="LP6" s="1">
        <v>0</v>
      </c>
      <c r="LQ6" s="1">
        <v>0</v>
      </c>
      <c r="LR6" s="1">
        <v>0</v>
      </c>
      <c r="LS6" s="1">
        <v>0</v>
      </c>
      <c r="LT6" s="1">
        <v>0</v>
      </c>
      <c r="LU6" s="1">
        <v>0</v>
      </c>
      <c r="LV6" s="1">
        <v>0</v>
      </c>
      <c r="LW6" s="1">
        <v>0</v>
      </c>
      <c r="LX6" s="1">
        <v>0</v>
      </c>
      <c r="LY6" s="1">
        <v>0</v>
      </c>
      <c r="LZ6" s="1">
        <v>0</v>
      </c>
      <c r="MA6" s="1">
        <v>0</v>
      </c>
      <c r="MB6" s="1">
        <v>0</v>
      </c>
      <c r="MC6" s="1">
        <v>0</v>
      </c>
      <c r="MD6" s="1">
        <v>0</v>
      </c>
      <c r="ME6" s="1">
        <v>0</v>
      </c>
      <c r="MF6" s="1">
        <v>0</v>
      </c>
      <c r="MG6" s="1">
        <v>0</v>
      </c>
      <c r="MH6" s="1">
        <v>0</v>
      </c>
      <c r="MI6" s="1">
        <v>0</v>
      </c>
      <c r="MJ6" s="1">
        <v>1</v>
      </c>
      <c r="MK6" s="1">
        <v>0</v>
      </c>
      <c r="ML6" s="1">
        <v>0</v>
      </c>
      <c r="MM6" s="1">
        <v>0</v>
      </c>
      <c r="MN6" s="1">
        <v>0</v>
      </c>
      <c r="MO6" s="1">
        <v>0</v>
      </c>
      <c r="MP6" s="1">
        <v>0</v>
      </c>
      <c r="MQ6" s="1">
        <v>0</v>
      </c>
      <c r="MR6" s="1">
        <v>0</v>
      </c>
      <c r="MS6" s="1">
        <v>0</v>
      </c>
      <c r="MT6" s="1">
        <v>0</v>
      </c>
      <c r="MU6" s="1">
        <v>0</v>
      </c>
      <c r="MV6" s="1">
        <v>0</v>
      </c>
      <c r="MW6" s="1">
        <v>0</v>
      </c>
      <c r="MX6" s="1">
        <v>0</v>
      </c>
      <c r="MY6" s="1">
        <v>0</v>
      </c>
      <c r="MZ6" s="1">
        <v>0</v>
      </c>
      <c r="NA6" s="1">
        <v>0</v>
      </c>
      <c r="NB6" s="1">
        <v>0</v>
      </c>
      <c r="NC6" s="1">
        <v>0</v>
      </c>
      <c r="ND6" s="1">
        <v>0</v>
      </c>
      <c r="NE6" s="1">
        <v>0</v>
      </c>
      <c r="NF6" s="1">
        <v>0</v>
      </c>
      <c r="NG6" s="1">
        <v>0</v>
      </c>
      <c r="NH6" s="1">
        <v>0</v>
      </c>
      <c r="NI6" s="1">
        <v>2</v>
      </c>
      <c r="NJ6" s="1">
        <v>1</v>
      </c>
      <c r="NK6" s="1">
        <v>1</v>
      </c>
      <c r="NL6" s="1">
        <v>0</v>
      </c>
      <c r="NM6" s="1">
        <v>17</v>
      </c>
      <c r="NN6" s="1">
        <v>0</v>
      </c>
      <c r="NO6" s="1">
        <v>0</v>
      </c>
      <c r="NP6" s="1">
        <v>0</v>
      </c>
      <c r="NQ6" s="1">
        <v>0</v>
      </c>
      <c r="NR6" s="1">
        <v>0</v>
      </c>
      <c r="NS6" s="1">
        <v>0</v>
      </c>
      <c r="NT6" s="1">
        <v>4</v>
      </c>
      <c r="NU6" s="1">
        <v>1</v>
      </c>
      <c r="NV6" s="1">
        <v>1</v>
      </c>
      <c r="NW6" s="1">
        <v>2</v>
      </c>
      <c r="NX6" s="1">
        <v>0</v>
      </c>
      <c r="NY6" s="1">
        <v>11</v>
      </c>
      <c r="NZ6" s="1">
        <v>0</v>
      </c>
      <c r="OA6" s="1">
        <v>0</v>
      </c>
      <c r="OB6" s="1">
        <v>1</v>
      </c>
      <c r="OC6" s="1">
        <v>0</v>
      </c>
      <c r="OD6" s="1">
        <v>0</v>
      </c>
      <c r="OE6" s="1">
        <v>0</v>
      </c>
      <c r="OF6" s="1">
        <v>1</v>
      </c>
      <c r="OG6" s="1">
        <v>0</v>
      </c>
      <c r="OH6" s="1">
        <v>0</v>
      </c>
      <c r="OI6" s="1">
        <v>0</v>
      </c>
      <c r="OJ6" s="1">
        <v>3</v>
      </c>
      <c r="OK6" s="1">
        <v>1</v>
      </c>
      <c r="OL6" s="1">
        <v>0</v>
      </c>
      <c r="OM6" s="1">
        <v>0</v>
      </c>
      <c r="ON6" s="1">
        <v>0</v>
      </c>
      <c r="OO6" s="1">
        <v>0</v>
      </c>
      <c r="OP6" s="1">
        <v>0</v>
      </c>
      <c r="OQ6" s="1">
        <v>0</v>
      </c>
      <c r="OR6" s="1">
        <v>0</v>
      </c>
      <c r="OS6" s="1">
        <v>0</v>
      </c>
      <c r="OT6" s="1">
        <v>0</v>
      </c>
      <c r="OU6" s="1">
        <v>1</v>
      </c>
      <c r="OV6" s="1">
        <v>4</v>
      </c>
      <c r="OW6" s="1">
        <v>0</v>
      </c>
      <c r="OX6" s="1">
        <v>0</v>
      </c>
      <c r="OY6" s="1">
        <v>0</v>
      </c>
      <c r="OZ6" s="1">
        <v>0</v>
      </c>
      <c r="PA6" s="1">
        <v>0</v>
      </c>
      <c r="PB6" s="1">
        <v>0</v>
      </c>
      <c r="PC6" s="1">
        <v>0</v>
      </c>
      <c r="PD6" s="1">
        <v>0</v>
      </c>
      <c r="PE6" s="1">
        <v>0</v>
      </c>
      <c r="PF6" s="1">
        <v>0</v>
      </c>
      <c r="PG6" s="1">
        <v>0</v>
      </c>
      <c r="PH6" s="1">
        <v>0</v>
      </c>
      <c r="PI6" s="1">
        <v>0</v>
      </c>
      <c r="PJ6" s="1">
        <v>0</v>
      </c>
      <c r="PK6" s="1">
        <v>0</v>
      </c>
      <c r="PL6" s="1">
        <v>0</v>
      </c>
      <c r="PM6" s="1">
        <v>0</v>
      </c>
      <c r="PN6" s="1">
        <v>0</v>
      </c>
      <c r="PO6" s="1">
        <v>0</v>
      </c>
      <c r="PP6" s="1">
        <v>0</v>
      </c>
      <c r="PQ6" s="1">
        <v>0</v>
      </c>
      <c r="PR6" s="1">
        <v>0</v>
      </c>
      <c r="PS6" s="1">
        <v>0</v>
      </c>
      <c r="PT6" s="1">
        <v>0</v>
      </c>
      <c r="PU6" s="1">
        <v>0</v>
      </c>
      <c r="PV6" s="1">
        <v>0</v>
      </c>
      <c r="PW6" s="1">
        <v>0</v>
      </c>
      <c r="PX6" s="1">
        <v>0</v>
      </c>
      <c r="PY6" s="1">
        <v>3</v>
      </c>
      <c r="PZ6" s="1">
        <v>8</v>
      </c>
      <c r="QA6" s="1">
        <v>3</v>
      </c>
      <c r="QB6" s="1">
        <v>8</v>
      </c>
      <c r="QC6" s="1">
        <v>6</v>
      </c>
      <c r="QD6" s="1">
        <v>0</v>
      </c>
      <c r="QE6" s="1">
        <v>0</v>
      </c>
      <c r="QF6" s="1">
        <v>0</v>
      </c>
      <c r="QG6" s="1">
        <v>1</v>
      </c>
      <c r="QH6" s="1">
        <v>0</v>
      </c>
      <c r="QI6" s="1">
        <v>0</v>
      </c>
      <c r="QJ6" s="1">
        <v>0</v>
      </c>
      <c r="QK6" s="1">
        <v>0</v>
      </c>
      <c r="QL6" s="1">
        <v>0</v>
      </c>
      <c r="QM6" s="1">
        <v>0</v>
      </c>
      <c r="QN6" s="1">
        <v>0</v>
      </c>
      <c r="QO6" s="1">
        <v>0</v>
      </c>
      <c r="QP6" s="1">
        <v>0</v>
      </c>
      <c r="QQ6" s="1">
        <v>0</v>
      </c>
      <c r="QR6" s="1">
        <v>1</v>
      </c>
      <c r="QS6" s="1">
        <v>0</v>
      </c>
      <c r="QT6" s="1">
        <v>0</v>
      </c>
      <c r="QU6" s="1">
        <v>0</v>
      </c>
      <c r="QV6" s="1">
        <v>0</v>
      </c>
      <c r="QW6" s="1">
        <v>0</v>
      </c>
      <c r="QX6" s="1">
        <v>0</v>
      </c>
      <c r="QY6" s="1">
        <v>0</v>
      </c>
      <c r="QZ6" s="1">
        <v>0</v>
      </c>
      <c r="RA6" s="1">
        <v>1</v>
      </c>
      <c r="RB6" s="1">
        <v>1</v>
      </c>
      <c r="RC6" s="1">
        <v>0</v>
      </c>
      <c r="RD6" s="1">
        <v>9</v>
      </c>
      <c r="RE6" s="1">
        <v>0</v>
      </c>
      <c r="RF6" s="1">
        <v>0</v>
      </c>
      <c r="RG6" s="1">
        <v>0</v>
      </c>
      <c r="RH6" s="1">
        <v>0</v>
      </c>
      <c r="RI6" s="1">
        <v>0</v>
      </c>
      <c r="RJ6" s="1">
        <v>0</v>
      </c>
      <c r="RK6" s="1">
        <v>0</v>
      </c>
      <c r="RL6" s="1">
        <v>0</v>
      </c>
      <c r="RM6" s="1">
        <v>2</v>
      </c>
      <c r="RN6" s="1">
        <v>0</v>
      </c>
      <c r="RO6" s="1">
        <v>0</v>
      </c>
      <c r="RP6" s="1">
        <v>0</v>
      </c>
      <c r="RQ6" s="1">
        <v>0</v>
      </c>
      <c r="RR6" s="1">
        <v>3</v>
      </c>
      <c r="RS6" s="1">
        <v>0</v>
      </c>
      <c r="RT6" s="1">
        <v>0</v>
      </c>
      <c r="RU6" s="1">
        <v>0</v>
      </c>
      <c r="RV6" s="1">
        <v>0</v>
      </c>
      <c r="RW6" s="1">
        <v>0</v>
      </c>
      <c r="RX6" s="1">
        <v>4</v>
      </c>
      <c r="RY6" s="1">
        <v>0</v>
      </c>
      <c r="RZ6" s="1">
        <v>0</v>
      </c>
      <c r="SA6" s="1">
        <v>0</v>
      </c>
      <c r="SB6" s="1">
        <v>6</v>
      </c>
      <c r="SC6" s="1">
        <v>0</v>
      </c>
      <c r="SD6" s="1">
        <v>0</v>
      </c>
      <c r="SE6" s="1">
        <v>0</v>
      </c>
      <c r="SF6" s="1">
        <v>0</v>
      </c>
      <c r="SG6" s="1">
        <v>0</v>
      </c>
      <c r="SH6" s="1">
        <v>0</v>
      </c>
      <c r="SI6" s="1">
        <v>0</v>
      </c>
      <c r="SJ6" s="1">
        <v>0</v>
      </c>
      <c r="SK6" s="1">
        <v>0</v>
      </c>
      <c r="SL6" s="1">
        <v>0</v>
      </c>
      <c r="SM6" s="1">
        <v>0</v>
      </c>
      <c r="SN6" s="1">
        <v>0</v>
      </c>
      <c r="SO6" s="1">
        <v>0</v>
      </c>
      <c r="SP6" s="1">
        <v>0</v>
      </c>
      <c r="SQ6" s="1">
        <v>0</v>
      </c>
      <c r="SR6" s="1">
        <v>0</v>
      </c>
      <c r="SS6" s="1">
        <v>0</v>
      </c>
      <c r="ST6" s="1">
        <v>0</v>
      </c>
      <c r="SU6" s="1">
        <v>0</v>
      </c>
      <c r="SV6" s="1">
        <v>0</v>
      </c>
      <c r="SW6" s="1">
        <v>0</v>
      </c>
      <c r="SX6" s="1">
        <v>0</v>
      </c>
      <c r="SY6" s="1">
        <v>0</v>
      </c>
      <c r="SZ6" s="1">
        <v>0</v>
      </c>
      <c r="TA6" s="1">
        <v>0</v>
      </c>
      <c r="TB6" s="1">
        <v>0</v>
      </c>
      <c r="TC6" s="1">
        <v>0</v>
      </c>
      <c r="TD6" s="1">
        <v>0</v>
      </c>
      <c r="TE6" s="1">
        <v>0</v>
      </c>
      <c r="TF6" s="1">
        <v>0</v>
      </c>
      <c r="TG6" s="1">
        <v>0</v>
      </c>
      <c r="TH6" s="1">
        <v>0</v>
      </c>
      <c r="TI6" s="1">
        <v>0</v>
      </c>
      <c r="TJ6" s="1">
        <v>0</v>
      </c>
      <c r="TK6" s="1">
        <v>0</v>
      </c>
      <c r="TL6" s="1">
        <v>2</v>
      </c>
      <c r="TM6" s="1">
        <v>0</v>
      </c>
      <c r="TN6" s="1">
        <v>0</v>
      </c>
      <c r="TO6" s="1">
        <v>0</v>
      </c>
      <c r="TP6" s="1">
        <v>0</v>
      </c>
      <c r="TQ6" s="1">
        <v>0</v>
      </c>
      <c r="TR6" s="1">
        <v>0</v>
      </c>
      <c r="TS6" s="1">
        <v>0</v>
      </c>
      <c r="TT6" s="1">
        <v>0</v>
      </c>
      <c r="TU6" s="1">
        <v>1</v>
      </c>
      <c r="TV6" s="1">
        <v>0</v>
      </c>
      <c r="TW6" s="1">
        <v>0</v>
      </c>
      <c r="TX6" s="1">
        <v>0</v>
      </c>
      <c r="TY6" s="1">
        <v>0</v>
      </c>
      <c r="TZ6" s="1">
        <v>0</v>
      </c>
      <c r="UA6" s="1">
        <v>0</v>
      </c>
      <c r="UB6" s="1">
        <v>0</v>
      </c>
      <c r="UC6" s="1">
        <v>0</v>
      </c>
      <c r="UD6" s="1">
        <v>0</v>
      </c>
      <c r="UE6" s="1">
        <v>0</v>
      </c>
      <c r="UF6" s="1">
        <v>0</v>
      </c>
      <c r="UG6" s="1">
        <v>0</v>
      </c>
      <c r="UH6" s="1">
        <v>0</v>
      </c>
      <c r="UI6" s="1">
        <v>0</v>
      </c>
      <c r="UJ6" s="1">
        <v>0</v>
      </c>
      <c r="UK6" s="1">
        <v>0</v>
      </c>
      <c r="UL6" s="1">
        <v>0</v>
      </c>
      <c r="UM6" s="1">
        <v>0</v>
      </c>
      <c r="UN6" s="1">
        <v>0</v>
      </c>
      <c r="UO6" s="1">
        <v>0</v>
      </c>
      <c r="UP6" s="1">
        <v>0</v>
      </c>
      <c r="UQ6" s="1">
        <v>0</v>
      </c>
      <c r="UR6" s="1">
        <v>0</v>
      </c>
      <c r="US6" s="1">
        <v>0</v>
      </c>
      <c r="UT6" s="1">
        <v>6</v>
      </c>
      <c r="UU6" s="1">
        <v>3</v>
      </c>
      <c r="UV6" s="1">
        <v>0</v>
      </c>
      <c r="UW6" s="1">
        <v>0</v>
      </c>
      <c r="UX6" s="1">
        <v>0</v>
      </c>
      <c r="UY6" s="1">
        <v>0</v>
      </c>
      <c r="UZ6" s="1">
        <v>0</v>
      </c>
      <c r="VA6" s="1">
        <v>1</v>
      </c>
      <c r="VB6" s="1">
        <v>1</v>
      </c>
      <c r="VC6" s="1">
        <v>1</v>
      </c>
      <c r="VD6" s="1">
        <v>0</v>
      </c>
      <c r="VE6" s="1">
        <v>4</v>
      </c>
      <c r="VF6" s="1">
        <v>0</v>
      </c>
      <c r="VG6" s="1">
        <v>0</v>
      </c>
      <c r="VH6" s="1">
        <v>0</v>
      </c>
      <c r="VI6" s="1">
        <v>0</v>
      </c>
      <c r="VJ6" s="1">
        <v>0</v>
      </c>
      <c r="VK6" s="1">
        <v>0</v>
      </c>
      <c r="VL6" s="1">
        <v>0</v>
      </c>
      <c r="VM6" s="1">
        <v>0</v>
      </c>
      <c r="VN6" s="1">
        <v>0</v>
      </c>
      <c r="VO6" s="1">
        <v>3</v>
      </c>
      <c r="VP6" s="1">
        <v>0</v>
      </c>
      <c r="VQ6" s="1">
        <v>0</v>
      </c>
      <c r="VR6" s="1">
        <v>0</v>
      </c>
      <c r="VS6" s="1">
        <v>0</v>
      </c>
      <c r="VT6" s="1">
        <v>0</v>
      </c>
      <c r="VU6" s="1">
        <v>0</v>
      </c>
      <c r="VV6" s="1">
        <v>0</v>
      </c>
      <c r="VW6" s="1">
        <v>0</v>
      </c>
      <c r="VX6" s="1">
        <v>0</v>
      </c>
      <c r="VY6" s="1">
        <v>2</v>
      </c>
      <c r="VZ6" s="1">
        <v>0</v>
      </c>
      <c r="WA6" s="1">
        <v>0</v>
      </c>
      <c r="WB6" s="1">
        <v>0</v>
      </c>
      <c r="WC6" s="1">
        <v>3</v>
      </c>
      <c r="WD6" s="1">
        <v>0</v>
      </c>
      <c r="WE6" s="1">
        <v>0</v>
      </c>
      <c r="WF6" s="1">
        <v>0</v>
      </c>
      <c r="WG6" s="1">
        <v>0</v>
      </c>
      <c r="WH6" s="1">
        <v>0</v>
      </c>
      <c r="WI6" s="1">
        <v>0</v>
      </c>
      <c r="WJ6" s="1">
        <v>0</v>
      </c>
      <c r="WK6" s="1">
        <v>0</v>
      </c>
      <c r="WL6" s="1">
        <v>1</v>
      </c>
      <c r="WM6" s="1">
        <v>1</v>
      </c>
      <c r="WN6" s="1">
        <v>0</v>
      </c>
      <c r="WO6" s="1">
        <v>0</v>
      </c>
      <c r="WP6" s="1">
        <v>2</v>
      </c>
      <c r="WQ6" s="1">
        <v>1</v>
      </c>
      <c r="WR6" s="1">
        <v>1</v>
      </c>
      <c r="WS6" s="1">
        <v>0</v>
      </c>
      <c r="WT6" s="1">
        <v>0</v>
      </c>
      <c r="WU6" s="1">
        <v>0</v>
      </c>
      <c r="WV6" s="1">
        <v>0</v>
      </c>
      <c r="WW6" s="1">
        <v>0</v>
      </c>
      <c r="WX6" s="1">
        <v>0</v>
      </c>
      <c r="WY6" s="1">
        <v>0</v>
      </c>
      <c r="WZ6" s="1">
        <v>2</v>
      </c>
      <c r="XA6" s="1">
        <v>1</v>
      </c>
      <c r="XB6" s="1">
        <v>2</v>
      </c>
      <c r="XC6" s="1">
        <v>0</v>
      </c>
      <c r="XD6" s="1">
        <v>2</v>
      </c>
      <c r="XE6" s="1">
        <v>0</v>
      </c>
      <c r="XF6" s="1">
        <v>18</v>
      </c>
      <c r="XG6" s="1">
        <v>0</v>
      </c>
      <c r="XH6" s="1">
        <v>6</v>
      </c>
      <c r="XI6" s="1">
        <v>2</v>
      </c>
      <c r="XJ6" s="1">
        <v>0</v>
      </c>
      <c r="XK6" s="1">
        <v>0</v>
      </c>
      <c r="XL6" s="1">
        <v>0</v>
      </c>
      <c r="XM6" s="1">
        <v>0</v>
      </c>
      <c r="XN6" s="1">
        <v>0</v>
      </c>
      <c r="XO6" s="1">
        <v>0</v>
      </c>
      <c r="XP6" s="1">
        <v>1</v>
      </c>
      <c r="XQ6" s="1">
        <v>0</v>
      </c>
      <c r="XR6" s="1">
        <v>5</v>
      </c>
      <c r="XS6" s="1">
        <v>0</v>
      </c>
      <c r="XT6" s="1">
        <v>0</v>
      </c>
      <c r="XU6" s="1">
        <v>0</v>
      </c>
      <c r="XV6" s="1">
        <v>0</v>
      </c>
      <c r="XW6" s="1">
        <v>0</v>
      </c>
      <c r="XX6" s="1">
        <v>4</v>
      </c>
      <c r="XY6" s="1">
        <v>0</v>
      </c>
      <c r="XZ6" s="1">
        <v>0</v>
      </c>
      <c r="YA6" s="1">
        <v>0</v>
      </c>
      <c r="YB6" s="1">
        <v>0</v>
      </c>
      <c r="YC6" s="1">
        <v>0</v>
      </c>
      <c r="YD6" s="1">
        <v>1</v>
      </c>
      <c r="YE6" s="1">
        <v>0</v>
      </c>
      <c r="YF6" s="1">
        <v>0</v>
      </c>
      <c r="YG6" s="1">
        <v>0</v>
      </c>
      <c r="YH6" s="1">
        <v>0</v>
      </c>
      <c r="YI6" s="1">
        <v>0</v>
      </c>
      <c r="YJ6" s="1">
        <v>0</v>
      </c>
      <c r="YK6" s="1">
        <v>0</v>
      </c>
      <c r="YL6" s="1">
        <v>1</v>
      </c>
      <c r="YM6" s="1">
        <v>0</v>
      </c>
      <c r="YN6" s="1">
        <v>0</v>
      </c>
      <c r="YO6" s="1">
        <v>0</v>
      </c>
      <c r="YP6" s="1">
        <v>0</v>
      </c>
      <c r="YQ6" s="1">
        <v>0</v>
      </c>
      <c r="YR6" s="1">
        <v>0</v>
      </c>
      <c r="YS6" s="1">
        <v>0</v>
      </c>
      <c r="YT6" s="1">
        <v>0</v>
      </c>
      <c r="YU6" s="1">
        <v>0</v>
      </c>
      <c r="YV6" s="1">
        <v>0</v>
      </c>
      <c r="YW6" s="1">
        <v>0</v>
      </c>
      <c r="YX6" s="1">
        <v>2</v>
      </c>
      <c r="YY6" s="1">
        <v>0</v>
      </c>
      <c r="YZ6" s="1">
        <v>0</v>
      </c>
      <c r="ZA6" s="1">
        <v>0</v>
      </c>
      <c r="ZB6" s="1">
        <v>0</v>
      </c>
      <c r="ZC6" s="1">
        <v>0</v>
      </c>
      <c r="ZD6" s="1">
        <v>0</v>
      </c>
      <c r="ZE6" s="1">
        <v>0</v>
      </c>
      <c r="ZF6" s="1">
        <v>1</v>
      </c>
      <c r="ZG6" s="1">
        <v>1</v>
      </c>
      <c r="ZH6" s="1">
        <v>0</v>
      </c>
      <c r="ZI6" s="1">
        <v>2</v>
      </c>
      <c r="ZJ6" s="1">
        <v>0</v>
      </c>
      <c r="ZK6" s="1">
        <v>0</v>
      </c>
      <c r="ZL6" s="1">
        <v>2</v>
      </c>
      <c r="ZM6" s="1">
        <v>2</v>
      </c>
      <c r="ZN6" s="1">
        <v>1</v>
      </c>
      <c r="ZO6" s="1">
        <v>0</v>
      </c>
      <c r="ZP6" s="1">
        <v>0</v>
      </c>
      <c r="ZQ6" s="1">
        <v>0</v>
      </c>
      <c r="ZR6" s="1">
        <v>0</v>
      </c>
      <c r="ZS6" s="1">
        <v>0</v>
      </c>
      <c r="ZT6" s="1">
        <v>0</v>
      </c>
      <c r="ZU6" s="1">
        <v>0</v>
      </c>
      <c r="ZV6" s="1">
        <v>0</v>
      </c>
      <c r="ZW6" s="1">
        <v>0</v>
      </c>
      <c r="ZX6" s="1">
        <v>0</v>
      </c>
      <c r="ZY6" s="1">
        <v>0</v>
      </c>
      <c r="ZZ6" s="1">
        <v>0</v>
      </c>
      <c r="AAA6" s="1">
        <v>0</v>
      </c>
      <c r="AAB6" s="1">
        <v>0</v>
      </c>
      <c r="AAC6" s="1">
        <v>0</v>
      </c>
      <c r="AAD6" s="1">
        <v>0</v>
      </c>
      <c r="AAE6" s="1">
        <v>0</v>
      </c>
      <c r="AAF6" s="1">
        <v>0</v>
      </c>
      <c r="AAG6" s="1">
        <v>0</v>
      </c>
      <c r="AAH6" s="1">
        <v>0</v>
      </c>
      <c r="AAI6" s="1">
        <v>0</v>
      </c>
      <c r="AAJ6" s="1">
        <v>0</v>
      </c>
      <c r="AAK6" s="1">
        <v>0</v>
      </c>
      <c r="AAL6" s="1">
        <v>0</v>
      </c>
      <c r="AAM6" s="1">
        <v>1</v>
      </c>
      <c r="AAN6" s="1">
        <v>1</v>
      </c>
      <c r="AAO6" s="1">
        <v>0</v>
      </c>
      <c r="AAP6" s="1">
        <v>1</v>
      </c>
      <c r="AAQ6" s="1">
        <v>0</v>
      </c>
      <c r="AAR6" s="1">
        <v>0</v>
      </c>
      <c r="AAS6" s="1">
        <v>0</v>
      </c>
      <c r="AAT6" s="1">
        <v>0</v>
      </c>
      <c r="AAU6" s="1">
        <v>0</v>
      </c>
      <c r="AAV6" s="1">
        <v>0</v>
      </c>
      <c r="AAW6" s="1">
        <v>0</v>
      </c>
      <c r="AAX6" s="1">
        <v>0</v>
      </c>
      <c r="AAY6" s="1">
        <v>10</v>
      </c>
      <c r="AAZ6" s="1">
        <v>0</v>
      </c>
      <c r="ABA6" s="1">
        <v>0</v>
      </c>
      <c r="ABB6" s="1">
        <v>1</v>
      </c>
      <c r="ABC6" s="1">
        <v>0</v>
      </c>
      <c r="ABD6" s="1">
        <v>10</v>
      </c>
      <c r="ABE6" s="1">
        <v>0</v>
      </c>
      <c r="ABF6" s="1">
        <v>2</v>
      </c>
      <c r="ABG6" s="1">
        <v>0</v>
      </c>
      <c r="ABH6" s="1">
        <v>0</v>
      </c>
      <c r="ABI6" s="1">
        <v>2</v>
      </c>
      <c r="ABJ6" s="1">
        <v>0</v>
      </c>
      <c r="ABK6" s="1">
        <v>1</v>
      </c>
      <c r="ABL6" s="1">
        <v>0</v>
      </c>
      <c r="ABM6" s="1">
        <v>0</v>
      </c>
      <c r="ABN6" s="1">
        <v>0</v>
      </c>
      <c r="ABO6" s="1">
        <v>0</v>
      </c>
      <c r="ABP6" s="1">
        <v>1</v>
      </c>
      <c r="ABQ6" s="1">
        <v>0</v>
      </c>
      <c r="ABR6" s="1">
        <v>0</v>
      </c>
      <c r="ABS6" s="1">
        <v>0</v>
      </c>
      <c r="ABT6" s="1">
        <v>0</v>
      </c>
      <c r="ABU6" s="1">
        <v>0</v>
      </c>
      <c r="ABV6" s="1">
        <v>0</v>
      </c>
      <c r="ABW6" s="1">
        <v>0</v>
      </c>
      <c r="ABX6" s="1">
        <v>0</v>
      </c>
      <c r="ABY6" s="1">
        <v>0</v>
      </c>
      <c r="ABZ6" s="1">
        <v>0</v>
      </c>
      <c r="ACA6" s="1">
        <v>0</v>
      </c>
      <c r="ACB6" s="1">
        <v>0</v>
      </c>
      <c r="ACC6" s="1">
        <v>0</v>
      </c>
      <c r="ACD6" s="1">
        <v>0</v>
      </c>
      <c r="ACE6" s="1">
        <v>0</v>
      </c>
      <c r="ACF6" s="1">
        <v>0</v>
      </c>
      <c r="ACG6" s="1">
        <v>0</v>
      </c>
      <c r="ACH6" s="1">
        <v>0</v>
      </c>
      <c r="ACI6" s="1">
        <v>0</v>
      </c>
      <c r="ACJ6" s="1">
        <v>0</v>
      </c>
      <c r="ACK6" s="1">
        <v>0</v>
      </c>
      <c r="ACL6" s="1">
        <v>0</v>
      </c>
      <c r="ACM6" s="1">
        <v>0</v>
      </c>
      <c r="ACN6" s="1">
        <v>0</v>
      </c>
      <c r="ACO6" s="1">
        <v>1</v>
      </c>
      <c r="ACP6" s="1">
        <v>0</v>
      </c>
      <c r="ACQ6" s="1">
        <v>1</v>
      </c>
      <c r="ACR6" s="1">
        <v>1</v>
      </c>
      <c r="ACS6" s="1">
        <v>0</v>
      </c>
      <c r="ACT6" s="1">
        <v>0</v>
      </c>
      <c r="ACU6" s="1">
        <v>0</v>
      </c>
      <c r="ACV6" s="1">
        <v>0</v>
      </c>
      <c r="ACW6" s="1">
        <v>0</v>
      </c>
      <c r="ACX6" s="1">
        <v>1</v>
      </c>
      <c r="ACY6" s="1">
        <v>1</v>
      </c>
      <c r="ACZ6" s="1">
        <v>0</v>
      </c>
      <c r="ADA6" s="1">
        <v>0</v>
      </c>
      <c r="ADB6" s="1">
        <v>0</v>
      </c>
      <c r="ADC6" s="1">
        <v>0</v>
      </c>
      <c r="ADD6" s="1">
        <v>0</v>
      </c>
      <c r="ADE6" s="1">
        <v>1</v>
      </c>
      <c r="ADF6" s="1">
        <v>0</v>
      </c>
      <c r="ADG6" s="1">
        <v>0</v>
      </c>
      <c r="ADH6" s="1">
        <v>1</v>
      </c>
      <c r="ADI6" s="1">
        <v>0</v>
      </c>
      <c r="ADJ6" s="1">
        <v>0</v>
      </c>
      <c r="ADK6" s="1">
        <v>0</v>
      </c>
      <c r="ADL6" s="1">
        <v>0</v>
      </c>
      <c r="ADM6" s="1">
        <v>0</v>
      </c>
      <c r="ADN6" s="1">
        <v>1</v>
      </c>
      <c r="ADO6" s="1">
        <v>0</v>
      </c>
      <c r="ADP6" s="1">
        <v>0</v>
      </c>
      <c r="ADQ6" s="1">
        <v>0</v>
      </c>
      <c r="ADR6" s="1">
        <v>0</v>
      </c>
      <c r="ADS6" s="1">
        <v>0</v>
      </c>
      <c r="ADT6" s="1">
        <v>0</v>
      </c>
      <c r="ADU6" s="1">
        <v>0</v>
      </c>
      <c r="ADV6" s="1">
        <v>0</v>
      </c>
      <c r="ADW6" s="1">
        <v>0</v>
      </c>
      <c r="ADX6" s="1">
        <v>1</v>
      </c>
      <c r="ADY6" s="1">
        <v>0</v>
      </c>
      <c r="ADZ6" s="1">
        <v>0</v>
      </c>
      <c r="AEA6" s="1">
        <v>0</v>
      </c>
      <c r="AEB6" s="1">
        <v>1</v>
      </c>
      <c r="AEC6" s="1">
        <v>0</v>
      </c>
      <c r="AED6" s="1">
        <v>0</v>
      </c>
      <c r="AEE6" s="1">
        <v>0</v>
      </c>
      <c r="AEF6" s="1">
        <v>0</v>
      </c>
      <c r="AEG6" s="1">
        <v>0</v>
      </c>
      <c r="AEH6" s="1">
        <v>0</v>
      </c>
      <c r="AEI6" s="1">
        <v>0</v>
      </c>
      <c r="AEJ6" s="1">
        <v>0</v>
      </c>
      <c r="AEK6" s="1">
        <v>0</v>
      </c>
      <c r="AEL6" s="1">
        <v>0</v>
      </c>
      <c r="AEM6" s="1">
        <v>0</v>
      </c>
      <c r="AEN6" s="1">
        <v>0</v>
      </c>
      <c r="AEO6" s="1">
        <v>0</v>
      </c>
      <c r="AEP6" s="1">
        <v>0</v>
      </c>
      <c r="AEQ6" s="1">
        <v>0</v>
      </c>
      <c r="AER6" s="1">
        <v>0</v>
      </c>
      <c r="AES6" s="1">
        <v>0</v>
      </c>
      <c r="AET6" s="1">
        <v>0</v>
      </c>
      <c r="AEU6" s="1">
        <v>0</v>
      </c>
      <c r="AEV6" s="1">
        <v>0</v>
      </c>
      <c r="AEW6" s="1">
        <v>0</v>
      </c>
      <c r="AEX6" s="1">
        <v>1</v>
      </c>
      <c r="AEY6" s="1">
        <v>0</v>
      </c>
      <c r="AEZ6" s="1">
        <v>0</v>
      </c>
      <c r="AFA6" s="1">
        <v>0</v>
      </c>
      <c r="AFB6" s="1">
        <v>0</v>
      </c>
      <c r="AFC6" s="1">
        <v>0</v>
      </c>
      <c r="AFD6" s="1">
        <v>0</v>
      </c>
      <c r="AFE6" s="1">
        <v>0</v>
      </c>
      <c r="AFF6" s="1">
        <v>0</v>
      </c>
      <c r="AFG6" s="1">
        <v>0</v>
      </c>
      <c r="AFH6" s="1">
        <v>0</v>
      </c>
      <c r="AFI6" s="1">
        <v>0</v>
      </c>
      <c r="AFJ6" s="1">
        <v>0</v>
      </c>
      <c r="AFK6" s="1">
        <v>0</v>
      </c>
      <c r="AFL6" s="1">
        <v>0</v>
      </c>
      <c r="AFM6" s="1">
        <v>0</v>
      </c>
      <c r="AFN6" s="1">
        <v>0</v>
      </c>
      <c r="AFO6" s="1">
        <v>0</v>
      </c>
      <c r="AFP6" s="1">
        <v>0</v>
      </c>
      <c r="AFQ6" s="1">
        <v>0</v>
      </c>
      <c r="AFR6" s="1">
        <v>0</v>
      </c>
      <c r="AFS6" s="1">
        <v>0</v>
      </c>
      <c r="AFT6" s="1">
        <v>0</v>
      </c>
      <c r="AFU6" s="1">
        <v>0</v>
      </c>
      <c r="AFV6" s="1">
        <v>0</v>
      </c>
      <c r="AFW6" s="1">
        <v>0</v>
      </c>
      <c r="AFX6" s="1">
        <v>0</v>
      </c>
      <c r="AFY6" s="1">
        <v>1</v>
      </c>
      <c r="AFZ6" s="1">
        <v>1</v>
      </c>
      <c r="AGA6" s="1">
        <v>0</v>
      </c>
      <c r="AGB6" s="1">
        <v>1</v>
      </c>
      <c r="AGC6" s="1">
        <v>0</v>
      </c>
      <c r="AGD6" s="1">
        <v>1</v>
      </c>
      <c r="AGE6" s="1">
        <v>0</v>
      </c>
      <c r="AGF6" s="1">
        <v>0</v>
      </c>
      <c r="AGG6" s="1">
        <v>0</v>
      </c>
      <c r="AGH6" s="1">
        <v>0</v>
      </c>
      <c r="AGI6" s="1">
        <v>0</v>
      </c>
      <c r="AGJ6" s="1">
        <v>0</v>
      </c>
      <c r="AGK6" s="1">
        <v>0</v>
      </c>
      <c r="AGL6" s="1">
        <v>0</v>
      </c>
      <c r="AGM6" s="1">
        <v>0</v>
      </c>
      <c r="AGN6" s="1">
        <v>0</v>
      </c>
      <c r="AGO6" s="1">
        <v>0</v>
      </c>
      <c r="AGP6" s="1">
        <v>0</v>
      </c>
      <c r="AGQ6" s="1">
        <v>0</v>
      </c>
      <c r="AGR6" s="1">
        <v>0</v>
      </c>
      <c r="AGS6" s="1">
        <v>0</v>
      </c>
      <c r="AGT6" s="1">
        <v>0</v>
      </c>
      <c r="AGU6" s="1">
        <v>0</v>
      </c>
      <c r="AGV6" s="1">
        <v>0</v>
      </c>
      <c r="AGW6" s="1">
        <v>1</v>
      </c>
      <c r="AGX6" s="1">
        <v>0</v>
      </c>
      <c r="AGY6" s="1">
        <v>0</v>
      </c>
      <c r="AGZ6" s="1">
        <v>0</v>
      </c>
      <c r="AHA6" s="1">
        <v>0</v>
      </c>
      <c r="AHB6" s="1">
        <v>0</v>
      </c>
    </row>
    <row r="7" spans="1:886" x14ac:dyDescent="0.35">
      <c r="A7" s="1" t="s">
        <v>159</v>
      </c>
      <c r="B7" s="1" t="s">
        <v>415</v>
      </c>
      <c r="C7" s="1" t="s">
        <v>105</v>
      </c>
      <c r="D7" s="1" t="s">
        <v>22</v>
      </c>
      <c r="E7" s="83">
        <v>44997</v>
      </c>
      <c r="F7" s="84">
        <v>0.62152777777777779</v>
      </c>
      <c r="G7" s="1" t="s">
        <v>410</v>
      </c>
      <c r="H7" s="1" t="s">
        <v>12</v>
      </c>
      <c r="I7" s="1" t="s">
        <v>398</v>
      </c>
      <c r="J7" s="1">
        <v>309</v>
      </c>
      <c r="K7" s="1">
        <v>109</v>
      </c>
      <c r="L7" s="1">
        <v>3.8985948025323198</v>
      </c>
      <c r="M7" s="1">
        <v>0.83101805715585997</v>
      </c>
      <c r="N7" s="1">
        <v>60.013153627521397</v>
      </c>
      <c r="O7" s="1">
        <v>10.9303148213654</v>
      </c>
      <c r="P7" s="1">
        <v>2</v>
      </c>
      <c r="Q7" s="1">
        <v>3</v>
      </c>
      <c r="R7" s="1">
        <v>0</v>
      </c>
      <c r="S7" s="1">
        <v>1</v>
      </c>
      <c r="T7" s="1">
        <v>1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1</v>
      </c>
      <c r="AD7" s="1">
        <v>1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1</v>
      </c>
      <c r="AK7" s="1">
        <v>0</v>
      </c>
      <c r="AL7" s="1">
        <v>1</v>
      </c>
      <c r="AM7" s="1">
        <v>1</v>
      </c>
      <c r="AN7" s="1">
        <v>0</v>
      </c>
      <c r="AO7" s="1">
        <v>1</v>
      </c>
      <c r="AP7" s="1">
        <v>0</v>
      </c>
      <c r="AQ7" s="1">
        <v>0</v>
      </c>
      <c r="AR7" s="1">
        <v>1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3</v>
      </c>
      <c r="AZ7" s="1">
        <v>5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4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1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8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1</v>
      </c>
      <c r="EA7" s="1">
        <v>1</v>
      </c>
      <c r="EB7" s="1">
        <v>1</v>
      </c>
      <c r="EC7" s="1">
        <v>5</v>
      </c>
      <c r="ED7" s="1">
        <v>8</v>
      </c>
      <c r="EE7" s="1">
        <v>1</v>
      </c>
      <c r="EF7" s="1">
        <v>0</v>
      </c>
      <c r="EG7" s="1">
        <v>0</v>
      </c>
      <c r="EH7" s="1">
        <v>3</v>
      </c>
      <c r="EI7" s="1">
        <v>3</v>
      </c>
      <c r="EJ7" s="1">
        <v>3</v>
      </c>
      <c r="EK7" s="1">
        <v>0</v>
      </c>
      <c r="EL7" s="1">
        <v>0</v>
      </c>
      <c r="EM7" s="1">
        <v>6</v>
      </c>
      <c r="EN7" s="1">
        <v>8</v>
      </c>
      <c r="EO7" s="1">
        <v>0</v>
      </c>
      <c r="EP7" s="1">
        <v>0</v>
      </c>
      <c r="EQ7" s="1">
        <v>6</v>
      </c>
      <c r="ER7" s="1">
        <v>0</v>
      </c>
      <c r="ES7" s="1">
        <v>0</v>
      </c>
      <c r="ET7" s="1">
        <v>0</v>
      </c>
      <c r="EU7" s="1">
        <v>1</v>
      </c>
      <c r="EV7" s="1">
        <v>0</v>
      </c>
      <c r="EW7" s="1">
        <v>0</v>
      </c>
      <c r="EX7" s="1">
        <v>0</v>
      </c>
      <c r="EY7" s="1">
        <v>0</v>
      </c>
      <c r="EZ7" s="1">
        <v>2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1</v>
      </c>
      <c r="FR7" s="1">
        <v>0</v>
      </c>
      <c r="FS7" s="1">
        <v>0</v>
      </c>
      <c r="FT7" s="1">
        <v>0</v>
      </c>
      <c r="FU7" s="1">
        <v>0</v>
      </c>
      <c r="FV7" s="1">
        <v>2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0</v>
      </c>
      <c r="HD7" s="1">
        <v>0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>
        <v>0</v>
      </c>
      <c r="HX7" s="1">
        <v>0</v>
      </c>
      <c r="HY7" s="1">
        <v>0</v>
      </c>
      <c r="HZ7" s="1">
        <v>0</v>
      </c>
      <c r="IA7" s="1">
        <v>0</v>
      </c>
      <c r="IB7" s="1">
        <v>0</v>
      </c>
      <c r="IC7" s="1">
        <v>0</v>
      </c>
      <c r="ID7" s="1">
        <v>0</v>
      </c>
      <c r="IE7" s="1">
        <v>0</v>
      </c>
      <c r="IF7" s="1">
        <v>0</v>
      </c>
      <c r="IG7" s="1">
        <v>0</v>
      </c>
      <c r="IH7" s="1">
        <v>0</v>
      </c>
      <c r="II7" s="1">
        <v>0</v>
      </c>
      <c r="IJ7" s="1">
        <v>0</v>
      </c>
      <c r="IK7" s="1">
        <v>0</v>
      </c>
      <c r="IL7" s="1">
        <v>0</v>
      </c>
      <c r="IM7" s="1">
        <v>0</v>
      </c>
      <c r="IN7" s="1">
        <v>0</v>
      </c>
      <c r="IO7" s="1">
        <v>0</v>
      </c>
      <c r="IP7" s="1">
        <v>0</v>
      </c>
      <c r="IQ7" s="1">
        <v>0</v>
      </c>
      <c r="IR7" s="1">
        <v>1</v>
      </c>
      <c r="IS7" s="1">
        <v>0</v>
      </c>
      <c r="IT7" s="1">
        <v>0</v>
      </c>
      <c r="IU7" s="1">
        <v>0</v>
      </c>
      <c r="IV7" s="1">
        <v>0</v>
      </c>
      <c r="IW7" s="1">
        <v>0</v>
      </c>
      <c r="IX7" s="1">
        <v>0</v>
      </c>
      <c r="IY7" s="1">
        <v>0</v>
      </c>
      <c r="IZ7" s="1">
        <v>0</v>
      </c>
      <c r="JA7" s="1">
        <v>0</v>
      </c>
      <c r="JB7" s="1">
        <v>0</v>
      </c>
      <c r="JC7" s="1">
        <v>0</v>
      </c>
      <c r="JD7" s="1">
        <v>0</v>
      </c>
      <c r="JE7" s="1">
        <v>0</v>
      </c>
      <c r="JF7" s="1">
        <v>0</v>
      </c>
      <c r="JG7" s="1">
        <v>0</v>
      </c>
      <c r="JH7" s="1">
        <v>0</v>
      </c>
      <c r="JI7" s="1">
        <v>0</v>
      </c>
      <c r="JJ7" s="1">
        <v>0</v>
      </c>
      <c r="JK7" s="1">
        <v>0</v>
      </c>
      <c r="JL7" s="1">
        <v>0</v>
      </c>
      <c r="JM7" s="1">
        <v>0</v>
      </c>
      <c r="JN7" s="1">
        <v>4</v>
      </c>
      <c r="JO7" s="1">
        <v>0</v>
      </c>
      <c r="JP7" s="1">
        <v>0</v>
      </c>
      <c r="JQ7" s="1">
        <v>0</v>
      </c>
      <c r="JR7" s="1">
        <v>1</v>
      </c>
      <c r="JS7" s="1">
        <v>0</v>
      </c>
      <c r="JT7" s="1">
        <v>3</v>
      </c>
      <c r="JU7" s="1">
        <v>0</v>
      </c>
      <c r="JV7" s="1">
        <v>1</v>
      </c>
      <c r="JW7" s="1">
        <v>1</v>
      </c>
      <c r="JX7" s="1">
        <v>1</v>
      </c>
      <c r="JY7" s="1">
        <v>1</v>
      </c>
      <c r="JZ7" s="1">
        <v>0</v>
      </c>
      <c r="KA7" s="1">
        <v>0</v>
      </c>
      <c r="KB7" s="1">
        <v>0</v>
      </c>
      <c r="KC7" s="1">
        <v>0</v>
      </c>
      <c r="KD7" s="1">
        <v>0</v>
      </c>
      <c r="KE7" s="1">
        <v>0</v>
      </c>
      <c r="KF7" s="1">
        <v>0</v>
      </c>
      <c r="KG7" s="1">
        <v>0</v>
      </c>
      <c r="KH7" s="1">
        <v>0</v>
      </c>
      <c r="KI7" s="1">
        <v>1</v>
      </c>
      <c r="KJ7" s="1">
        <v>0</v>
      </c>
      <c r="KK7" s="1">
        <v>0</v>
      </c>
      <c r="KL7" s="1">
        <v>0</v>
      </c>
      <c r="KM7" s="1">
        <v>0</v>
      </c>
      <c r="KN7" s="1">
        <v>0</v>
      </c>
      <c r="KO7" s="1">
        <v>0</v>
      </c>
      <c r="KP7" s="1">
        <v>0</v>
      </c>
      <c r="KQ7" s="1">
        <v>0</v>
      </c>
      <c r="KR7" s="1">
        <v>0</v>
      </c>
      <c r="KS7" s="1">
        <v>0</v>
      </c>
      <c r="KT7" s="1">
        <v>0</v>
      </c>
      <c r="KU7" s="1">
        <v>0</v>
      </c>
      <c r="KV7" s="1">
        <v>0</v>
      </c>
      <c r="KW7" s="1">
        <v>0</v>
      </c>
      <c r="KX7" s="1">
        <v>0</v>
      </c>
      <c r="KY7" s="1">
        <v>0</v>
      </c>
      <c r="KZ7" s="1">
        <v>0</v>
      </c>
      <c r="LA7" s="1">
        <v>0</v>
      </c>
      <c r="LB7" s="1">
        <v>0</v>
      </c>
      <c r="LC7" s="1">
        <v>0</v>
      </c>
      <c r="LD7" s="1">
        <v>0</v>
      </c>
      <c r="LE7" s="1">
        <v>0</v>
      </c>
      <c r="LF7" s="1">
        <v>0</v>
      </c>
      <c r="LG7" s="1">
        <v>0</v>
      </c>
      <c r="LH7" s="1">
        <v>0</v>
      </c>
      <c r="LI7" s="1">
        <v>1</v>
      </c>
      <c r="LJ7" s="1">
        <v>1</v>
      </c>
      <c r="LK7" s="1">
        <v>0</v>
      </c>
      <c r="LL7" s="1">
        <v>0</v>
      </c>
      <c r="LM7" s="1">
        <v>0</v>
      </c>
      <c r="LN7" s="1">
        <v>0</v>
      </c>
      <c r="LO7" s="1">
        <v>0</v>
      </c>
      <c r="LP7" s="1">
        <v>0</v>
      </c>
      <c r="LQ7" s="1">
        <v>0</v>
      </c>
      <c r="LR7" s="1">
        <v>0</v>
      </c>
      <c r="LS7" s="1">
        <v>0</v>
      </c>
      <c r="LT7" s="1">
        <v>0</v>
      </c>
      <c r="LU7" s="1">
        <v>0</v>
      </c>
      <c r="LV7" s="1">
        <v>0</v>
      </c>
      <c r="LW7" s="1">
        <v>0</v>
      </c>
      <c r="LX7" s="1">
        <v>0</v>
      </c>
      <c r="LY7" s="1">
        <v>0</v>
      </c>
      <c r="LZ7" s="1">
        <v>0</v>
      </c>
      <c r="MA7" s="1">
        <v>0</v>
      </c>
      <c r="MB7" s="1">
        <v>0</v>
      </c>
      <c r="MC7" s="1">
        <v>0</v>
      </c>
      <c r="MD7" s="1">
        <v>0</v>
      </c>
      <c r="ME7" s="1">
        <v>0</v>
      </c>
      <c r="MF7" s="1">
        <v>0</v>
      </c>
      <c r="MG7" s="1">
        <v>0</v>
      </c>
      <c r="MH7" s="1">
        <v>0</v>
      </c>
      <c r="MI7" s="1">
        <v>0</v>
      </c>
      <c r="MJ7" s="1">
        <v>1</v>
      </c>
      <c r="MK7" s="1">
        <v>0</v>
      </c>
      <c r="ML7" s="1">
        <v>0</v>
      </c>
      <c r="MM7" s="1">
        <v>0</v>
      </c>
      <c r="MN7" s="1">
        <v>0</v>
      </c>
      <c r="MO7" s="1">
        <v>0</v>
      </c>
      <c r="MP7" s="1">
        <v>0</v>
      </c>
      <c r="MQ7" s="1">
        <v>0</v>
      </c>
      <c r="MR7" s="1">
        <v>0</v>
      </c>
      <c r="MS7" s="1">
        <v>0</v>
      </c>
      <c r="MT7" s="1">
        <v>0</v>
      </c>
      <c r="MU7" s="1">
        <v>0</v>
      </c>
      <c r="MV7" s="1">
        <v>0</v>
      </c>
      <c r="MW7" s="1">
        <v>0</v>
      </c>
      <c r="MX7" s="1">
        <v>0</v>
      </c>
      <c r="MY7" s="1">
        <v>0</v>
      </c>
      <c r="MZ7" s="1">
        <v>0</v>
      </c>
      <c r="NA7" s="1">
        <v>0</v>
      </c>
      <c r="NB7" s="1">
        <v>0</v>
      </c>
      <c r="NC7" s="1">
        <v>0</v>
      </c>
      <c r="ND7" s="1">
        <v>0</v>
      </c>
      <c r="NE7" s="1">
        <v>0</v>
      </c>
      <c r="NF7" s="1">
        <v>0</v>
      </c>
      <c r="NG7" s="1">
        <v>0</v>
      </c>
      <c r="NH7" s="1">
        <v>0</v>
      </c>
      <c r="NI7" s="1">
        <v>1</v>
      </c>
      <c r="NJ7" s="1">
        <v>0</v>
      </c>
      <c r="NK7" s="1">
        <v>1</v>
      </c>
      <c r="NL7" s="1">
        <v>0</v>
      </c>
      <c r="NM7" s="1">
        <v>68</v>
      </c>
      <c r="NN7" s="1">
        <v>0</v>
      </c>
      <c r="NO7" s="1">
        <v>0</v>
      </c>
      <c r="NP7" s="1">
        <v>0</v>
      </c>
      <c r="NQ7" s="1">
        <v>0</v>
      </c>
      <c r="NR7" s="1">
        <v>0</v>
      </c>
      <c r="NS7" s="1">
        <v>0</v>
      </c>
      <c r="NT7" s="1">
        <v>1</v>
      </c>
      <c r="NU7" s="1">
        <v>0</v>
      </c>
      <c r="NV7" s="1">
        <v>1</v>
      </c>
      <c r="NW7" s="1">
        <v>1</v>
      </c>
      <c r="NX7" s="1">
        <v>0</v>
      </c>
      <c r="NY7" s="1">
        <v>8</v>
      </c>
      <c r="NZ7" s="1">
        <v>0</v>
      </c>
      <c r="OA7" s="1">
        <v>0</v>
      </c>
      <c r="OB7" s="1">
        <v>0</v>
      </c>
      <c r="OC7" s="1">
        <v>0</v>
      </c>
      <c r="OD7" s="1">
        <v>0</v>
      </c>
      <c r="OE7" s="1">
        <v>0</v>
      </c>
      <c r="OF7" s="1">
        <v>1</v>
      </c>
      <c r="OG7" s="1">
        <v>0</v>
      </c>
      <c r="OH7" s="1">
        <v>0</v>
      </c>
      <c r="OI7" s="1">
        <v>0</v>
      </c>
      <c r="OJ7" s="1">
        <v>0</v>
      </c>
      <c r="OK7" s="1">
        <v>5</v>
      </c>
      <c r="OL7" s="1">
        <v>0</v>
      </c>
      <c r="OM7" s="1">
        <v>0</v>
      </c>
      <c r="ON7" s="1">
        <v>0</v>
      </c>
      <c r="OO7" s="1">
        <v>0</v>
      </c>
      <c r="OP7" s="1">
        <v>0</v>
      </c>
      <c r="OQ7" s="1">
        <v>0</v>
      </c>
      <c r="OR7" s="1">
        <v>0</v>
      </c>
      <c r="OS7" s="1">
        <v>0</v>
      </c>
      <c r="OT7" s="1">
        <v>0</v>
      </c>
      <c r="OU7" s="1">
        <v>1</v>
      </c>
      <c r="OV7" s="1">
        <v>1</v>
      </c>
      <c r="OW7" s="1">
        <v>0</v>
      </c>
      <c r="OX7" s="1">
        <v>0</v>
      </c>
      <c r="OY7" s="1">
        <v>0</v>
      </c>
      <c r="OZ7" s="1">
        <v>0</v>
      </c>
      <c r="PA7" s="1">
        <v>0</v>
      </c>
      <c r="PB7" s="1">
        <v>0</v>
      </c>
      <c r="PC7" s="1">
        <v>0</v>
      </c>
      <c r="PD7" s="1">
        <v>0</v>
      </c>
      <c r="PE7" s="1">
        <v>0</v>
      </c>
      <c r="PF7" s="1">
        <v>0</v>
      </c>
      <c r="PG7" s="1">
        <v>0</v>
      </c>
      <c r="PH7" s="1">
        <v>0</v>
      </c>
      <c r="PI7" s="1">
        <v>0</v>
      </c>
      <c r="PJ7" s="1">
        <v>0</v>
      </c>
      <c r="PK7" s="1">
        <v>0</v>
      </c>
      <c r="PL7" s="1">
        <v>0</v>
      </c>
      <c r="PM7" s="1">
        <v>0</v>
      </c>
      <c r="PN7" s="1">
        <v>0</v>
      </c>
      <c r="PO7" s="1">
        <v>0</v>
      </c>
      <c r="PP7" s="1">
        <v>0</v>
      </c>
      <c r="PQ7" s="1">
        <v>0</v>
      </c>
      <c r="PR7" s="1">
        <v>0</v>
      </c>
      <c r="PS7" s="1">
        <v>0</v>
      </c>
      <c r="PT7" s="1">
        <v>0</v>
      </c>
      <c r="PU7" s="1">
        <v>0</v>
      </c>
      <c r="PV7" s="1">
        <v>0</v>
      </c>
      <c r="PW7" s="1">
        <v>0</v>
      </c>
      <c r="PX7" s="1">
        <v>0</v>
      </c>
      <c r="PY7" s="1">
        <v>0</v>
      </c>
      <c r="PZ7" s="1">
        <v>1</v>
      </c>
      <c r="QA7" s="1">
        <v>0</v>
      </c>
      <c r="QB7" s="1">
        <v>1</v>
      </c>
      <c r="QC7" s="1">
        <v>4</v>
      </c>
      <c r="QD7" s="1">
        <v>2</v>
      </c>
      <c r="QE7" s="1">
        <v>0</v>
      </c>
      <c r="QF7" s="1">
        <v>0</v>
      </c>
      <c r="QG7" s="1">
        <v>1</v>
      </c>
      <c r="QH7" s="1">
        <v>0</v>
      </c>
      <c r="QI7" s="1">
        <v>0</v>
      </c>
      <c r="QJ7" s="1">
        <v>0</v>
      </c>
      <c r="QK7" s="1">
        <v>0</v>
      </c>
      <c r="QL7" s="1">
        <v>0</v>
      </c>
      <c r="QM7" s="1">
        <v>0</v>
      </c>
      <c r="QN7" s="1">
        <v>0</v>
      </c>
      <c r="QO7" s="1">
        <v>0</v>
      </c>
      <c r="QP7" s="1">
        <v>0</v>
      </c>
      <c r="QQ7" s="1">
        <v>0</v>
      </c>
      <c r="QR7" s="1">
        <v>1</v>
      </c>
      <c r="QS7" s="1">
        <v>0</v>
      </c>
      <c r="QT7" s="1">
        <v>0</v>
      </c>
      <c r="QU7" s="1">
        <v>0</v>
      </c>
      <c r="QV7" s="1">
        <v>0</v>
      </c>
      <c r="QW7" s="1">
        <v>0</v>
      </c>
      <c r="QX7" s="1">
        <v>0</v>
      </c>
      <c r="QY7" s="1">
        <v>1</v>
      </c>
      <c r="QZ7" s="1">
        <v>0</v>
      </c>
      <c r="RA7" s="1">
        <v>4</v>
      </c>
      <c r="RB7" s="1">
        <v>0</v>
      </c>
      <c r="RC7" s="1">
        <v>0</v>
      </c>
      <c r="RD7" s="1">
        <v>2</v>
      </c>
      <c r="RE7" s="1">
        <v>0</v>
      </c>
      <c r="RF7" s="1">
        <v>0</v>
      </c>
      <c r="RG7" s="1">
        <v>0</v>
      </c>
      <c r="RH7" s="1">
        <v>0</v>
      </c>
      <c r="RI7" s="1">
        <v>0</v>
      </c>
      <c r="RJ7" s="1">
        <v>0</v>
      </c>
      <c r="RK7" s="1">
        <v>0</v>
      </c>
      <c r="RL7" s="1">
        <v>0</v>
      </c>
      <c r="RM7" s="1">
        <v>1</v>
      </c>
      <c r="RN7" s="1">
        <v>0</v>
      </c>
      <c r="RO7" s="1">
        <v>0</v>
      </c>
      <c r="RP7" s="1">
        <v>0</v>
      </c>
      <c r="RQ7" s="1">
        <v>0</v>
      </c>
      <c r="RR7" s="1">
        <v>1</v>
      </c>
      <c r="RS7" s="1">
        <v>0</v>
      </c>
      <c r="RT7" s="1">
        <v>0</v>
      </c>
      <c r="RU7" s="1">
        <v>0</v>
      </c>
      <c r="RV7" s="1">
        <v>0</v>
      </c>
      <c r="RW7" s="1">
        <v>0</v>
      </c>
      <c r="RX7" s="1">
        <v>0</v>
      </c>
      <c r="RY7" s="1">
        <v>2</v>
      </c>
      <c r="RZ7" s="1">
        <v>0</v>
      </c>
      <c r="SA7" s="1">
        <v>0</v>
      </c>
      <c r="SB7" s="1">
        <v>0</v>
      </c>
      <c r="SC7" s="1">
        <v>0</v>
      </c>
      <c r="SD7" s="1">
        <v>0</v>
      </c>
      <c r="SE7" s="1">
        <v>0</v>
      </c>
      <c r="SF7" s="1">
        <v>0</v>
      </c>
      <c r="SG7" s="1">
        <v>0</v>
      </c>
      <c r="SH7" s="1">
        <v>0</v>
      </c>
      <c r="SI7" s="1">
        <v>0</v>
      </c>
      <c r="SJ7" s="1">
        <v>0</v>
      </c>
      <c r="SK7" s="1">
        <v>0</v>
      </c>
      <c r="SL7" s="1">
        <v>0</v>
      </c>
      <c r="SM7" s="1">
        <v>0</v>
      </c>
      <c r="SN7" s="1">
        <v>0</v>
      </c>
      <c r="SO7" s="1">
        <v>0</v>
      </c>
      <c r="SP7" s="1">
        <v>0</v>
      </c>
      <c r="SQ7" s="1">
        <v>0</v>
      </c>
      <c r="SR7" s="1">
        <v>0</v>
      </c>
      <c r="SS7" s="1">
        <v>0</v>
      </c>
      <c r="ST7" s="1">
        <v>0</v>
      </c>
      <c r="SU7" s="1">
        <v>0</v>
      </c>
      <c r="SV7" s="1">
        <v>0</v>
      </c>
      <c r="SW7" s="1">
        <v>0</v>
      </c>
      <c r="SX7" s="1">
        <v>0</v>
      </c>
      <c r="SY7" s="1">
        <v>0</v>
      </c>
      <c r="SZ7" s="1">
        <v>0</v>
      </c>
      <c r="TA7" s="1">
        <v>0</v>
      </c>
      <c r="TB7" s="1">
        <v>0</v>
      </c>
      <c r="TC7" s="1">
        <v>0</v>
      </c>
      <c r="TD7" s="1">
        <v>0</v>
      </c>
      <c r="TE7" s="1">
        <v>0</v>
      </c>
      <c r="TF7" s="1">
        <v>0</v>
      </c>
      <c r="TG7" s="1">
        <v>0</v>
      </c>
      <c r="TH7" s="1">
        <v>0</v>
      </c>
      <c r="TI7" s="1">
        <v>0</v>
      </c>
      <c r="TJ7" s="1">
        <v>0</v>
      </c>
      <c r="TK7" s="1">
        <v>0</v>
      </c>
      <c r="TL7" s="1">
        <v>0</v>
      </c>
      <c r="TM7" s="1">
        <v>0</v>
      </c>
      <c r="TN7" s="1">
        <v>0</v>
      </c>
      <c r="TO7" s="1">
        <v>1</v>
      </c>
      <c r="TP7" s="1">
        <v>0</v>
      </c>
      <c r="TQ7" s="1">
        <v>0</v>
      </c>
      <c r="TR7" s="1">
        <v>1</v>
      </c>
      <c r="TS7" s="1">
        <v>0</v>
      </c>
      <c r="TT7" s="1">
        <v>0</v>
      </c>
      <c r="TU7" s="1">
        <v>0</v>
      </c>
      <c r="TV7" s="1">
        <v>0</v>
      </c>
      <c r="TW7" s="1">
        <v>0</v>
      </c>
      <c r="TX7" s="1">
        <v>0</v>
      </c>
      <c r="TY7" s="1">
        <v>0</v>
      </c>
      <c r="TZ7" s="1">
        <v>0</v>
      </c>
      <c r="UA7" s="1">
        <v>0</v>
      </c>
      <c r="UB7" s="1">
        <v>0</v>
      </c>
      <c r="UC7" s="1">
        <v>0</v>
      </c>
      <c r="UD7" s="1">
        <v>0</v>
      </c>
      <c r="UE7" s="1">
        <v>0</v>
      </c>
      <c r="UF7" s="1">
        <v>0</v>
      </c>
      <c r="UG7" s="1">
        <v>0</v>
      </c>
      <c r="UH7" s="1">
        <v>0</v>
      </c>
      <c r="UI7" s="1">
        <v>0</v>
      </c>
      <c r="UJ7" s="1">
        <v>0</v>
      </c>
      <c r="UK7" s="1">
        <v>0</v>
      </c>
      <c r="UL7" s="1">
        <v>0</v>
      </c>
      <c r="UM7" s="1">
        <v>0</v>
      </c>
      <c r="UN7" s="1">
        <v>0</v>
      </c>
      <c r="UO7" s="1">
        <v>0</v>
      </c>
      <c r="UP7" s="1">
        <v>0</v>
      </c>
      <c r="UQ7" s="1">
        <v>0</v>
      </c>
      <c r="UR7" s="1">
        <v>2</v>
      </c>
      <c r="US7" s="1">
        <v>0</v>
      </c>
      <c r="UT7" s="1">
        <v>4</v>
      </c>
      <c r="UU7" s="1">
        <v>0</v>
      </c>
      <c r="UV7" s="1">
        <v>0</v>
      </c>
      <c r="UW7" s="1">
        <v>0</v>
      </c>
      <c r="UX7" s="1">
        <v>0</v>
      </c>
      <c r="UY7" s="1">
        <v>0</v>
      </c>
      <c r="UZ7" s="1">
        <v>0</v>
      </c>
      <c r="VA7" s="1">
        <v>0</v>
      </c>
      <c r="VB7" s="1">
        <v>2</v>
      </c>
      <c r="VC7" s="1">
        <v>0</v>
      </c>
      <c r="VD7" s="1">
        <v>0</v>
      </c>
      <c r="VE7" s="1">
        <v>10</v>
      </c>
      <c r="VF7" s="1">
        <v>0</v>
      </c>
      <c r="VG7" s="1">
        <v>0</v>
      </c>
      <c r="VH7" s="1">
        <v>0</v>
      </c>
      <c r="VI7" s="1">
        <v>0</v>
      </c>
      <c r="VJ7" s="1">
        <v>0</v>
      </c>
      <c r="VK7" s="1">
        <v>0</v>
      </c>
      <c r="VL7" s="1">
        <v>0</v>
      </c>
      <c r="VM7" s="1">
        <v>0</v>
      </c>
      <c r="VN7" s="1">
        <v>1</v>
      </c>
      <c r="VO7" s="1">
        <v>1</v>
      </c>
      <c r="VP7" s="1">
        <v>0</v>
      </c>
      <c r="VQ7" s="1">
        <v>0</v>
      </c>
      <c r="VR7" s="1">
        <v>0</v>
      </c>
      <c r="VS7" s="1">
        <v>0</v>
      </c>
      <c r="VT7" s="1">
        <v>0</v>
      </c>
      <c r="VU7" s="1">
        <v>0</v>
      </c>
      <c r="VV7" s="1">
        <v>0</v>
      </c>
      <c r="VW7" s="1">
        <v>0</v>
      </c>
      <c r="VX7" s="1">
        <v>0</v>
      </c>
      <c r="VY7" s="1">
        <v>1</v>
      </c>
      <c r="VZ7" s="1">
        <v>0</v>
      </c>
      <c r="WA7" s="1">
        <v>0</v>
      </c>
      <c r="WB7" s="1">
        <v>0</v>
      </c>
      <c r="WC7" s="1">
        <v>0</v>
      </c>
      <c r="WD7" s="1">
        <v>0</v>
      </c>
      <c r="WE7" s="1">
        <v>0</v>
      </c>
      <c r="WF7" s="1">
        <v>0</v>
      </c>
      <c r="WG7" s="1">
        <v>0</v>
      </c>
      <c r="WH7" s="1">
        <v>0</v>
      </c>
      <c r="WI7" s="1">
        <v>0</v>
      </c>
      <c r="WJ7" s="1">
        <v>0</v>
      </c>
      <c r="WK7" s="1">
        <v>0</v>
      </c>
      <c r="WL7" s="1">
        <v>0</v>
      </c>
      <c r="WM7" s="1">
        <v>0</v>
      </c>
      <c r="WN7" s="1">
        <v>0</v>
      </c>
      <c r="WO7" s="1">
        <v>0</v>
      </c>
      <c r="WP7" s="1">
        <v>0</v>
      </c>
      <c r="WQ7" s="1">
        <v>0</v>
      </c>
      <c r="WR7" s="1">
        <v>0</v>
      </c>
      <c r="WS7" s="1">
        <v>0</v>
      </c>
      <c r="WT7" s="1">
        <v>0</v>
      </c>
      <c r="WU7" s="1">
        <v>0</v>
      </c>
      <c r="WV7" s="1">
        <v>0</v>
      </c>
      <c r="WW7" s="1">
        <v>0</v>
      </c>
      <c r="WX7" s="1">
        <v>1</v>
      </c>
      <c r="WY7" s="1">
        <v>0</v>
      </c>
      <c r="WZ7" s="1">
        <v>0</v>
      </c>
      <c r="XA7" s="1">
        <v>0</v>
      </c>
      <c r="XB7" s="1">
        <v>0</v>
      </c>
      <c r="XC7" s="1">
        <v>0</v>
      </c>
      <c r="XD7" s="1">
        <v>1</v>
      </c>
      <c r="XE7" s="1">
        <v>0</v>
      </c>
      <c r="XF7" s="1">
        <v>4</v>
      </c>
      <c r="XG7" s="1">
        <v>0</v>
      </c>
      <c r="XH7" s="1">
        <v>1</v>
      </c>
      <c r="XI7" s="1">
        <v>0</v>
      </c>
      <c r="XJ7" s="1">
        <v>1</v>
      </c>
      <c r="XK7" s="1">
        <v>0</v>
      </c>
      <c r="XL7" s="1">
        <v>0</v>
      </c>
      <c r="XM7" s="1">
        <v>0</v>
      </c>
      <c r="XN7" s="1">
        <v>0</v>
      </c>
      <c r="XO7" s="1">
        <v>0</v>
      </c>
      <c r="XP7" s="1">
        <v>0</v>
      </c>
      <c r="XQ7" s="1">
        <v>0</v>
      </c>
      <c r="XR7" s="1">
        <v>1</v>
      </c>
      <c r="XS7" s="1">
        <v>0</v>
      </c>
      <c r="XT7" s="1">
        <v>0</v>
      </c>
      <c r="XU7" s="1">
        <v>0</v>
      </c>
      <c r="XV7" s="1">
        <v>0</v>
      </c>
      <c r="XW7" s="1">
        <v>0</v>
      </c>
      <c r="XX7" s="1">
        <v>0</v>
      </c>
      <c r="XY7" s="1">
        <v>0</v>
      </c>
      <c r="XZ7" s="1">
        <v>0</v>
      </c>
      <c r="YA7" s="1">
        <v>0</v>
      </c>
      <c r="YB7" s="1">
        <v>0</v>
      </c>
      <c r="YC7" s="1">
        <v>0</v>
      </c>
      <c r="YD7" s="1">
        <v>0</v>
      </c>
      <c r="YE7" s="1">
        <v>0</v>
      </c>
      <c r="YF7" s="1">
        <v>0</v>
      </c>
      <c r="YG7" s="1">
        <v>0</v>
      </c>
      <c r="YH7" s="1">
        <v>0</v>
      </c>
      <c r="YI7" s="1">
        <v>0</v>
      </c>
      <c r="YJ7" s="1">
        <v>0</v>
      </c>
      <c r="YK7" s="1">
        <v>0</v>
      </c>
      <c r="YL7" s="1">
        <v>0</v>
      </c>
      <c r="YM7" s="1">
        <v>0</v>
      </c>
      <c r="YN7" s="1">
        <v>0</v>
      </c>
      <c r="YO7" s="1">
        <v>0</v>
      </c>
      <c r="YP7" s="1">
        <v>0</v>
      </c>
      <c r="YQ7" s="1">
        <v>0</v>
      </c>
      <c r="YR7" s="1">
        <v>0</v>
      </c>
      <c r="YS7" s="1">
        <v>0</v>
      </c>
      <c r="YT7" s="1">
        <v>0</v>
      </c>
      <c r="YU7" s="1">
        <v>0</v>
      </c>
      <c r="YV7" s="1">
        <v>0</v>
      </c>
      <c r="YW7" s="1">
        <v>0</v>
      </c>
      <c r="YX7" s="1">
        <v>0</v>
      </c>
      <c r="YY7" s="1">
        <v>0</v>
      </c>
      <c r="YZ7" s="1">
        <v>0</v>
      </c>
      <c r="ZA7" s="1">
        <v>0</v>
      </c>
      <c r="ZB7" s="1">
        <v>0</v>
      </c>
      <c r="ZC7" s="1">
        <v>0</v>
      </c>
      <c r="ZD7" s="1">
        <v>0</v>
      </c>
      <c r="ZE7" s="1">
        <v>0</v>
      </c>
      <c r="ZF7" s="1">
        <v>0</v>
      </c>
      <c r="ZG7" s="1">
        <v>0</v>
      </c>
      <c r="ZH7" s="1">
        <v>0</v>
      </c>
      <c r="ZI7" s="1">
        <v>0</v>
      </c>
      <c r="ZJ7" s="1">
        <v>0</v>
      </c>
      <c r="ZK7" s="1">
        <v>0</v>
      </c>
      <c r="ZL7" s="1">
        <v>0</v>
      </c>
      <c r="ZM7" s="1">
        <v>11</v>
      </c>
      <c r="ZN7" s="1">
        <v>4</v>
      </c>
      <c r="ZO7" s="1">
        <v>0</v>
      </c>
      <c r="ZP7" s="1">
        <v>0</v>
      </c>
      <c r="ZQ7" s="1">
        <v>0</v>
      </c>
      <c r="ZR7" s="1">
        <v>0</v>
      </c>
      <c r="ZS7" s="1">
        <v>0</v>
      </c>
      <c r="ZT7" s="1">
        <v>0</v>
      </c>
      <c r="ZU7" s="1">
        <v>1</v>
      </c>
      <c r="ZV7" s="1">
        <v>0</v>
      </c>
      <c r="ZW7" s="1">
        <v>0</v>
      </c>
      <c r="ZX7" s="1">
        <v>0</v>
      </c>
      <c r="ZY7" s="1">
        <v>0</v>
      </c>
      <c r="ZZ7" s="1">
        <v>0</v>
      </c>
      <c r="AAA7" s="1">
        <v>0</v>
      </c>
      <c r="AAB7" s="1">
        <v>0</v>
      </c>
      <c r="AAC7" s="1">
        <v>0</v>
      </c>
      <c r="AAD7" s="1">
        <v>0</v>
      </c>
      <c r="AAE7" s="1">
        <v>0</v>
      </c>
      <c r="AAF7" s="1">
        <v>0</v>
      </c>
      <c r="AAG7" s="1">
        <v>0</v>
      </c>
      <c r="AAH7" s="1">
        <v>0</v>
      </c>
      <c r="AAI7" s="1">
        <v>0</v>
      </c>
      <c r="AAJ7" s="1">
        <v>0</v>
      </c>
      <c r="AAK7" s="1">
        <v>0</v>
      </c>
      <c r="AAL7" s="1">
        <v>0</v>
      </c>
      <c r="AAM7" s="1">
        <v>1</v>
      </c>
      <c r="AAN7" s="1">
        <v>0</v>
      </c>
      <c r="AAO7" s="1">
        <v>1</v>
      </c>
      <c r="AAP7" s="1">
        <v>0</v>
      </c>
      <c r="AAQ7" s="1">
        <v>0</v>
      </c>
      <c r="AAR7" s="1">
        <v>2</v>
      </c>
      <c r="AAS7" s="1">
        <v>0</v>
      </c>
      <c r="AAT7" s="1">
        <v>0</v>
      </c>
      <c r="AAU7" s="1">
        <v>0</v>
      </c>
      <c r="AAV7" s="1">
        <v>0</v>
      </c>
      <c r="AAW7" s="1">
        <v>0</v>
      </c>
      <c r="AAX7" s="1">
        <v>0</v>
      </c>
      <c r="AAY7" s="1">
        <v>11</v>
      </c>
      <c r="AAZ7" s="1">
        <v>0</v>
      </c>
      <c r="ABA7" s="1">
        <v>0</v>
      </c>
      <c r="ABB7" s="1">
        <v>0</v>
      </c>
      <c r="ABC7" s="1">
        <v>0</v>
      </c>
      <c r="ABD7" s="1">
        <v>3</v>
      </c>
      <c r="ABE7" s="1">
        <v>0</v>
      </c>
      <c r="ABF7" s="1">
        <v>4</v>
      </c>
      <c r="ABG7" s="1">
        <v>0</v>
      </c>
      <c r="ABH7" s="1">
        <v>0</v>
      </c>
      <c r="ABI7" s="1">
        <v>0</v>
      </c>
      <c r="ABJ7" s="1">
        <v>0</v>
      </c>
      <c r="ABK7" s="1">
        <v>3</v>
      </c>
      <c r="ABL7" s="1">
        <v>0</v>
      </c>
      <c r="ABM7" s="1">
        <v>0</v>
      </c>
      <c r="ABN7" s="1">
        <v>0</v>
      </c>
      <c r="ABO7" s="1">
        <v>0</v>
      </c>
      <c r="ABP7" s="1">
        <v>1</v>
      </c>
      <c r="ABQ7" s="1">
        <v>0</v>
      </c>
      <c r="ABR7" s="1">
        <v>0</v>
      </c>
      <c r="ABS7" s="1">
        <v>0</v>
      </c>
      <c r="ABT7" s="1">
        <v>0</v>
      </c>
      <c r="ABU7" s="1">
        <v>0</v>
      </c>
      <c r="ABV7" s="1">
        <v>0</v>
      </c>
      <c r="ABW7" s="1">
        <v>0</v>
      </c>
      <c r="ABX7" s="1">
        <v>0</v>
      </c>
      <c r="ABY7" s="1">
        <v>0</v>
      </c>
      <c r="ABZ7" s="1">
        <v>0</v>
      </c>
      <c r="ACA7" s="1">
        <v>0</v>
      </c>
      <c r="ACB7" s="1">
        <v>0</v>
      </c>
      <c r="ACC7" s="1">
        <v>0</v>
      </c>
      <c r="ACD7" s="1">
        <v>0</v>
      </c>
      <c r="ACE7" s="1">
        <v>0</v>
      </c>
      <c r="ACF7" s="1">
        <v>0</v>
      </c>
      <c r="ACG7" s="1">
        <v>0</v>
      </c>
      <c r="ACH7" s="1">
        <v>0</v>
      </c>
      <c r="ACI7" s="1">
        <v>0</v>
      </c>
      <c r="ACJ7" s="1">
        <v>0</v>
      </c>
      <c r="ACK7" s="1">
        <v>0</v>
      </c>
      <c r="ACL7" s="1">
        <v>0</v>
      </c>
      <c r="ACM7" s="1">
        <v>0</v>
      </c>
      <c r="ACN7" s="1">
        <v>0</v>
      </c>
      <c r="ACO7" s="1">
        <v>0</v>
      </c>
      <c r="ACP7" s="1">
        <v>0</v>
      </c>
      <c r="ACQ7" s="1">
        <v>1</v>
      </c>
      <c r="ACR7" s="1">
        <v>1</v>
      </c>
      <c r="ACS7" s="1">
        <v>0</v>
      </c>
      <c r="ACT7" s="1">
        <v>0</v>
      </c>
      <c r="ACU7" s="1">
        <v>1</v>
      </c>
      <c r="ACV7" s="1">
        <v>0</v>
      </c>
      <c r="ACW7" s="1">
        <v>0</v>
      </c>
      <c r="ACX7" s="1">
        <v>1</v>
      </c>
      <c r="ACY7" s="1">
        <v>1</v>
      </c>
      <c r="ACZ7" s="1">
        <v>1</v>
      </c>
      <c r="ADA7" s="1">
        <v>0</v>
      </c>
      <c r="ADB7" s="1">
        <v>0</v>
      </c>
      <c r="ADC7" s="1">
        <v>0</v>
      </c>
      <c r="ADD7" s="1">
        <v>0</v>
      </c>
      <c r="ADE7" s="1">
        <v>0</v>
      </c>
      <c r="ADF7" s="1">
        <v>0</v>
      </c>
      <c r="ADG7" s="1">
        <v>0</v>
      </c>
      <c r="ADH7" s="1">
        <v>1</v>
      </c>
      <c r="ADI7" s="1">
        <v>0</v>
      </c>
      <c r="ADJ7" s="1">
        <v>0</v>
      </c>
      <c r="ADK7" s="1">
        <v>0</v>
      </c>
      <c r="ADL7" s="1">
        <v>0</v>
      </c>
      <c r="ADM7" s="1">
        <v>0</v>
      </c>
      <c r="ADN7" s="1">
        <v>1</v>
      </c>
      <c r="ADO7" s="1">
        <v>0</v>
      </c>
      <c r="ADP7" s="1">
        <v>0</v>
      </c>
      <c r="ADQ7" s="1">
        <v>1</v>
      </c>
      <c r="ADR7" s="1">
        <v>1</v>
      </c>
      <c r="ADS7" s="1">
        <v>0</v>
      </c>
      <c r="ADT7" s="1">
        <v>0</v>
      </c>
      <c r="ADU7" s="1">
        <v>0</v>
      </c>
      <c r="ADV7" s="1">
        <v>0</v>
      </c>
      <c r="ADW7" s="1">
        <v>0</v>
      </c>
      <c r="ADX7" s="1">
        <v>1</v>
      </c>
      <c r="ADY7" s="1">
        <v>0</v>
      </c>
      <c r="ADZ7" s="1">
        <v>1</v>
      </c>
      <c r="AEA7" s="1">
        <v>0</v>
      </c>
      <c r="AEB7" s="1">
        <v>1</v>
      </c>
      <c r="AEC7" s="1">
        <v>0</v>
      </c>
      <c r="AED7" s="1">
        <v>0</v>
      </c>
      <c r="AEE7" s="1">
        <v>0</v>
      </c>
      <c r="AEF7" s="1">
        <v>0</v>
      </c>
      <c r="AEG7" s="1">
        <v>0</v>
      </c>
      <c r="AEH7" s="1">
        <v>0</v>
      </c>
      <c r="AEI7" s="1">
        <v>0</v>
      </c>
      <c r="AEJ7" s="1">
        <v>0</v>
      </c>
      <c r="AEK7" s="1">
        <v>0</v>
      </c>
      <c r="AEL7" s="1">
        <v>0</v>
      </c>
      <c r="AEM7" s="1">
        <v>0</v>
      </c>
      <c r="AEN7" s="1">
        <v>0</v>
      </c>
      <c r="AEO7" s="1">
        <v>0</v>
      </c>
      <c r="AEP7" s="1">
        <v>0</v>
      </c>
      <c r="AEQ7" s="1">
        <v>0</v>
      </c>
      <c r="AER7" s="1">
        <v>0</v>
      </c>
      <c r="AES7" s="1">
        <v>0</v>
      </c>
      <c r="AET7" s="1">
        <v>0</v>
      </c>
      <c r="AEU7" s="1">
        <v>0</v>
      </c>
      <c r="AEV7" s="1">
        <v>0</v>
      </c>
      <c r="AEW7" s="1">
        <v>0</v>
      </c>
      <c r="AEX7" s="1">
        <v>1</v>
      </c>
      <c r="AEY7" s="1">
        <v>0</v>
      </c>
      <c r="AEZ7" s="1">
        <v>0</v>
      </c>
      <c r="AFA7" s="1">
        <v>0</v>
      </c>
      <c r="AFB7" s="1">
        <v>0</v>
      </c>
      <c r="AFC7" s="1">
        <v>0</v>
      </c>
      <c r="AFD7" s="1">
        <v>0</v>
      </c>
      <c r="AFE7" s="1">
        <v>0</v>
      </c>
      <c r="AFF7" s="1">
        <v>0</v>
      </c>
      <c r="AFG7" s="1">
        <v>0</v>
      </c>
      <c r="AFH7" s="1">
        <v>0</v>
      </c>
      <c r="AFI7" s="1">
        <v>0</v>
      </c>
      <c r="AFJ7" s="1">
        <v>0</v>
      </c>
      <c r="AFK7" s="1">
        <v>0</v>
      </c>
      <c r="AFL7" s="1">
        <v>0</v>
      </c>
      <c r="AFM7" s="1">
        <v>0</v>
      </c>
      <c r="AFN7" s="1">
        <v>0</v>
      </c>
      <c r="AFO7" s="1">
        <v>0</v>
      </c>
      <c r="AFP7" s="1">
        <v>0</v>
      </c>
      <c r="AFQ7" s="1">
        <v>0</v>
      </c>
      <c r="AFR7" s="1">
        <v>0</v>
      </c>
      <c r="AFS7" s="1">
        <v>0</v>
      </c>
      <c r="AFT7" s="1">
        <v>0</v>
      </c>
      <c r="AFU7" s="1">
        <v>0</v>
      </c>
      <c r="AFV7" s="1">
        <v>0</v>
      </c>
      <c r="AFW7" s="1">
        <v>0</v>
      </c>
      <c r="AFX7" s="1">
        <v>0</v>
      </c>
      <c r="AFY7" s="1">
        <v>0</v>
      </c>
      <c r="AFZ7" s="1">
        <v>0</v>
      </c>
      <c r="AGA7" s="1">
        <v>0</v>
      </c>
      <c r="AGB7" s="1">
        <v>0</v>
      </c>
      <c r="AGC7" s="1">
        <v>0</v>
      </c>
      <c r="AGD7" s="1">
        <v>0</v>
      </c>
      <c r="AGE7" s="1">
        <v>0</v>
      </c>
      <c r="AGF7" s="1">
        <v>0</v>
      </c>
      <c r="AGG7" s="1">
        <v>0</v>
      </c>
      <c r="AGH7" s="1">
        <v>0</v>
      </c>
      <c r="AGI7" s="1">
        <v>0</v>
      </c>
      <c r="AGJ7" s="1">
        <v>0</v>
      </c>
      <c r="AGK7" s="1">
        <v>0</v>
      </c>
      <c r="AGL7" s="1">
        <v>0</v>
      </c>
      <c r="AGM7" s="1">
        <v>0</v>
      </c>
      <c r="AGN7" s="1">
        <v>0</v>
      </c>
      <c r="AGO7" s="1">
        <v>3</v>
      </c>
      <c r="AGP7" s="1">
        <v>4</v>
      </c>
      <c r="AGQ7" s="1">
        <v>0</v>
      </c>
      <c r="AGR7" s="1">
        <v>0</v>
      </c>
      <c r="AGS7" s="1">
        <v>0</v>
      </c>
      <c r="AGT7" s="1">
        <v>0</v>
      </c>
      <c r="AGU7" s="1">
        <v>0</v>
      </c>
      <c r="AGV7" s="1">
        <v>0</v>
      </c>
      <c r="AGW7" s="1">
        <v>0</v>
      </c>
      <c r="AGX7" s="1">
        <v>0</v>
      </c>
      <c r="AGY7" s="1">
        <v>0</v>
      </c>
      <c r="AGZ7" s="1">
        <v>0</v>
      </c>
      <c r="AHA7" s="1">
        <v>0</v>
      </c>
      <c r="AHB7" s="1">
        <v>0</v>
      </c>
    </row>
    <row r="8" spans="1:886" x14ac:dyDescent="0.35">
      <c r="A8" s="1" t="s">
        <v>159</v>
      </c>
      <c r="B8" s="1" t="s">
        <v>412</v>
      </c>
      <c r="C8" s="1" t="s">
        <v>301</v>
      </c>
      <c r="D8" s="1" t="s">
        <v>22</v>
      </c>
      <c r="E8" s="83">
        <v>44973</v>
      </c>
      <c r="F8" s="84">
        <v>0.29236111111111113</v>
      </c>
      <c r="G8" s="1" t="s">
        <v>399</v>
      </c>
      <c r="H8" s="1" t="s">
        <v>11</v>
      </c>
      <c r="I8" s="1" t="s">
        <v>398</v>
      </c>
      <c r="J8" s="1">
        <v>207</v>
      </c>
      <c r="K8" s="1">
        <v>99</v>
      </c>
      <c r="L8" s="1">
        <v>4.2823062284655702</v>
      </c>
      <c r="M8" s="1">
        <v>0.93192481766066304</v>
      </c>
      <c r="N8" s="1">
        <v>74.440556209399503</v>
      </c>
      <c r="O8" s="1">
        <v>7.3222497347011002</v>
      </c>
      <c r="P8" s="1">
        <v>0</v>
      </c>
      <c r="Q8" s="1">
        <v>6</v>
      </c>
      <c r="R8" s="1">
        <v>0</v>
      </c>
      <c r="S8" s="1">
        <v>3</v>
      </c>
      <c r="T8" s="1">
        <v>5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1</v>
      </c>
      <c r="AM8" s="1">
        <v>0</v>
      </c>
      <c r="AN8" s="1">
        <v>0</v>
      </c>
      <c r="AO8" s="1">
        <v>1</v>
      </c>
      <c r="AP8" s="1">
        <v>0</v>
      </c>
      <c r="AQ8" s="1">
        <v>1</v>
      </c>
      <c r="AR8" s="1">
        <v>0</v>
      </c>
      <c r="AS8" s="1">
        <v>0</v>
      </c>
      <c r="AT8" s="1">
        <v>0</v>
      </c>
      <c r="AU8" s="1">
        <v>1</v>
      </c>
      <c r="AV8" s="1">
        <v>0</v>
      </c>
      <c r="AW8" s="1">
        <v>1</v>
      </c>
      <c r="AX8" s="1">
        <v>0</v>
      </c>
      <c r="AY8" s="1">
        <v>3</v>
      </c>
      <c r="AZ8" s="1">
        <v>3</v>
      </c>
      <c r="BA8" s="1">
        <v>0</v>
      </c>
      <c r="BB8" s="1">
        <v>0</v>
      </c>
      <c r="BC8" s="1">
        <v>0</v>
      </c>
      <c r="BD8" s="1">
        <v>1</v>
      </c>
      <c r="BE8" s="1">
        <v>0</v>
      </c>
      <c r="BF8" s="1">
        <v>0</v>
      </c>
      <c r="BG8" s="1">
        <v>0</v>
      </c>
      <c r="BH8" s="1">
        <v>0</v>
      </c>
      <c r="BI8" s="1">
        <v>5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2</v>
      </c>
      <c r="BS8" s="1">
        <v>0</v>
      </c>
      <c r="BT8" s="1">
        <v>0</v>
      </c>
      <c r="BU8" s="1">
        <v>0</v>
      </c>
      <c r="BV8" s="1">
        <v>2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2</v>
      </c>
      <c r="CS8" s="1">
        <v>0</v>
      </c>
      <c r="CT8" s="1">
        <v>0</v>
      </c>
      <c r="CU8" s="1">
        <v>0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1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1</v>
      </c>
      <c r="DR8" s="1">
        <v>0</v>
      </c>
      <c r="DS8" s="1">
        <v>0</v>
      </c>
      <c r="DT8" s="1">
        <v>0</v>
      </c>
      <c r="DU8" s="1">
        <v>5</v>
      </c>
      <c r="DV8" s="1">
        <v>1</v>
      </c>
      <c r="DW8" s="1">
        <v>1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2</v>
      </c>
      <c r="EE8" s="1">
        <v>0</v>
      </c>
      <c r="EF8" s="1">
        <v>0</v>
      </c>
      <c r="EG8" s="1">
        <v>1</v>
      </c>
      <c r="EH8" s="1">
        <v>1</v>
      </c>
      <c r="EI8" s="1">
        <v>0</v>
      </c>
      <c r="EJ8" s="1">
        <v>1</v>
      </c>
      <c r="EK8" s="1">
        <v>0</v>
      </c>
      <c r="EL8" s="1">
        <v>0</v>
      </c>
      <c r="EM8" s="1">
        <v>4</v>
      </c>
      <c r="EN8" s="1">
        <v>3</v>
      </c>
      <c r="EO8" s="1">
        <v>0</v>
      </c>
      <c r="EP8" s="1">
        <v>0</v>
      </c>
      <c r="EQ8" s="1">
        <v>6</v>
      </c>
      <c r="ER8" s="1">
        <v>0</v>
      </c>
      <c r="ES8" s="1">
        <v>0</v>
      </c>
      <c r="ET8" s="1">
        <v>0</v>
      </c>
      <c r="EU8" s="1">
        <v>4</v>
      </c>
      <c r="EV8" s="1">
        <v>0</v>
      </c>
      <c r="EW8" s="1">
        <v>0</v>
      </c>
      <c r="EX8" s="1">
        <v>5</v>
      </c>
      <c r="EY8" s="1">
        <v>0</v>
      </c>
      <c r="EZ8" s="1">
        <v>1</v>
      </c>
      <c r="FA8" s="1">
        <v>0</v>
      </c>
      <c r="FB8" s="1">
        <v>0</v>
      </c>
      <c r="FC8" s="1">
        <v>1</v>
      </c>
      <c r="FD8" s="1">
        <v>0</v>
      </c>
      <c r="FE8" s="1">
        <v>0</v>
      </c>
      <c r="FF8" s="1">
        <v>0</v>
      </c>
      <c r="FG8" s="1">
        <v>3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1</v>
      </c>
      <c r="GI8" s="1">
        <v>0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0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>
        <v>0</v>
      </c>
      <c r="HK8" s="1">
        <v>0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>
        <v>0</v>
      </c>
      <c r="HX8" s="1">
        <v>1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0</v>
      </c>
      <c r="IE8" s="1">
        <v>0</v>
      </c>
      <c r="IF8" s="1">
        <v>0</v>
      </c>
      <c r="IG8" s="1">
        <v>0</v>
      </c>
      <c r="IH8" s="1">
        <v>0</v>
      </c>
      <c r="II8" s="1">
        <v>0</v>
      </c>
      <c r="IJ8" s="1">
        <v>0</v>
      </c>
      <c r="IK8" s="1">
        <v>0</v>
      </c>
      <c r="IL8" s="1">
        <v>0</v>
      </c>
      <c r="IM8" s="1">
        <v>0</v>
      </c>
      <c r="IN8" s="1">
        <v>0</v>
      </c>
      <c r="IO8" s="1">
        <v>0</v>
      </c>
      <c r="IP8" s="1">
        <v>0</v>
      </c>
      <c r="IQ8" s="1">
        <v>0</v>
      </c>
      <c r="IR8" s="1">
        <v>0</v>
      </c>
      <c r="IS8" s="1">
        <v>0</v>
      </c>
      <c r="IT8" s="1">
        <v>0</v>
      </c>
      <c r="IU8" s="1">
        <v>0</v>
      </c>
      <c r="IV8" s="1">
        <v>0</v>
      </c>
      <c r="IW8" s="1">
        <v>0</v>
      </c>
      <c r="IX8" s="1">
        <v>0</v>
      </c>
      <c r="IY8" s="1">
        <v>1</v>
      </c>
      <c r="IZ8" s="1">
        <v>0</v>
      </c>
      <c r="JA8" s="1">
        <v>0</v>
      </c>
      <c r="JB8" s="1">
        <v>0</v>
      </c>
      <c r="JC8" s="1">
        <v>0</v>
      </c>
      <c r="JD8" s="1">
        <v>0</v>
      </c>
      <c r="JE8" s="1">
        <v>0</v>
      </c>
      <c r="JF8" s="1">
        <v>0</v>
      </c>
      <c r="JG8" s="1">
        <v>0</v>
      </c>
      <c r="JH8" s="1">
        <v>0</v>
      </c>
      <c r="JI8" s="1">
        <v>0</v>
      </c>
      <c r="JJ8" s="1">
        <v>1</v>
      </c>
      <c r="JK8" s="1">
        <v>1</v>
      </c>
      <c r="JL8" s="1">
        <v>1</v>
      </c>
      <c r="JM8" s="1">
        <v>1</v>
      </c>
      <c r="JN8" s="1">
        <v>1</v>
      </c>
      <c r="JO8" s="1">
        <v>0</v>
      </c>
      <c r="JP8" s="1">
        <v>0</v>
      </c>
      <c r="JQ8" s="1">
        <v>0</v>
      </c>
      <c r="JR8" s="1">
        <v>0</v>
      </c>
      <c r="JS8" s="1">
        <v>0</v>
      </c>
      <c r="JT8" s="1">
        <v>0</v>
      </c>
      <c r="JU8" s="1">
        <v>0</v>
      </c>
      <c r="JV8" s="1">
        <v>0</v>
      </c>
      <c r="JW8" s="1">
        <v>0</v>
      </c>
      <c r="JX8" s="1">
        <v>0</v>
      </c>
      <c r="JY8" s="1">
        <v>0</v>
      </c>
      <c r="JZ8" s="1">
        <v>0</v>
      </c>
      <c r="KA8" s="1">
        <v>0</v>
      </c>
      <c r="KB8" s="1">
        <v>0</v>
      </c>
      <c r="KC8" s="1">
        <v>0</v>
      </c>
      <c r="KD8" s="1">
        <v>0</v>
      </c>
      <c r="KE8" s="1">
        <v>0</v>
      </c>
      <c r="KF8" s="1">
        <v>0</v>
      </c>
      <c r="KG8" s="1">
        <v>0</v>
      </c>
      <c r="KH8" s="1">
        <v>0</v>
      </c>
      <c r="KI8" s="1">
        <v>0</v>
      </c>
      <c r="KJ8" s="1">
        <v>0</v>
      </c>
      <c r="KK8" s="1">
        <v>0</v>
      </c>
      <c r="KL8" s="1">
        <v>0</v>
      </c>
      <c r="KM8" s="1">
        <v>0</v>
      </c>
      <c r="KN8" s="1">
        <v>0</v>
      </c>
      <c r="KO8" s="1">
        <v>0</v>
      </c>
      <c r="KP8" s="1">
        <v>0</v>
      </c>
      <c r="KQ8" s="1">
        <v>0</v>
      </c>
      <c r="KR8" s="1">
        <v>0</v>
      </c>
      <c r="KS8" s="1">
        <v>0</v>
      </c>
      <c r="KT8" s="1">
        <v>0</v>
      </c>
      <c r="KU8" s="1">
        <v>0</v>
      </c>
      <c r="KV8" s="1">
        <v>0</v>
      </c>
      <c r="KW8" s="1">
        <v>0</v>
      </c>
      <c r="KX8" s="1">
        <v>0</v>
      </c>
      <c r="KY8" s="1">
        <v>0</v>
      </c>
      <c r="KZ8" s="1">
        <v>0</v>
      </c>
      <c r="LA8" s="1">
        <v>0</v>
      </c>
      <c r="LB8" s="1">
        <v>0</v>
      </c>
      <c r="LC8" s="1">
        <v>0</v>
      </c>
      <c r="LD8" s="1">
        <v>0</v>
      </c>
      <c r="LE8" s="1">
        <v>0</v>
      </c>
      <c r="LF8" s="1">
        <v>0</v>
      </c>
      <c r="LG8" s="1">
        <v>0</v>
      </c>
      <c r="LH8" s="1">
        <v>0</v>
      </c>
      <c r="LI8" s="1">
        <v>0</v>
      </c>
      <c r="LJ8" s="1">
        <v>1</v>
      </c>
      <c r="LK8" s="1">
        <v>0</v>
      </c>
      <c r="LL8" s="1">
        <v>0</v>
      </c>
      <c r="LM8" s="1">
        <v>0</v>
      </c>
      <c r="LN8" s="1">
        <v>0</v>
      </c>
      <c r="LO8" s="1">
        <v>0</v>
      </c>
      <c r="LP8" s="1">
        <v>0</v>
      </c>
      <c r="LQ8" s="1">
        <v>0</v>
      </c>
      <c r="LR8" s="1">
        <v>0</v>
      </c>
      <c r="LS8" s="1">
        <v>0</v>
      </c>
      <c r="LT8" s="1">
        <v>0</v>
      </c>
      <c r="LU8" s="1">
        <v>0</v>
      </c>
      <c r="LV8" s="1">
        <v>0</v>
      </c>
      <c r="LW8" s="1">
        <v>0</v>
      </c>
      <c r="LX8" s="1">
        <v>0</v>
      </c>
      <c r="LY8" s="1">
        <v>0</v>
      </c>
      <c r="LZ8" s="1">
        <v>0</v>
      </c>
      <c r="MA8" s="1">
        <v>0</v>
      </c>
      <c r="MB8" s="1">
        <v>0</v>
      </c>
      <c r="MC8" s="1">
        <v>0</v>
      </c>
      <c r="MD8" s="1">
        <v>0</v>
      </c>
      <c r="ME8" s="1">
        <v>0</v>
      </c>
      <c r="MF8" s="1">
        <v>0</v>
      </c>
      <c r="MG8" s="1">
        <v>0</v>
      </c>
      <c r="MH8" s="1">
        <v>0</v>
      </c>
      <c r="MI8" s="1">
        <v>0</v>
      </c>
      <c r="MJ8" s="1">
        <v>1</v>
      </c>
      <c r="MK8" s="1">
        <v>0</v>
      </c>
      <c r="ML8" s="1">
        <v>0</v>
      </c>
      <c r="MM8" s="1">
        <v>0</v>
      </c>
      <c r="MN8" s="1">
        <v>0</v>
      </c>
      <c r="MO8" s="1">
        <v>0</v>
      </c>
      <c r="MP8" s="1">
        <v>0</v>
      </c>
      <c r="MQ8" s="1">
        <v>0</v>
      </c>
      <c r="MR8" s="1">
        <v>0</v>
      </c>
      <c r="MS8" s="1">
        <v>0</v>
      </c>
      <c r="MT8" s="1">
        <v>0</v>
      </c>
      <c r="MU8" s="1">
        <v>0</v>
      </c>
      <c r="MV8" s="1">
        <v>0</v>
      </c>
      <c r="MW8" s="1">
        <v>0</v>
      </c>
      <c r="MX8" s="1">
        <v>0</v>
      </c>
      <c r="MY8" s="1">
        <v>0</v>
      </c>
      <c r="MZ8" s="1">
        <v>0</v>
      </c>
      <c r="NA8" s="1">
        <v>0</v>
      </c>
      <c r="NB8" s="1">
        <v>0</v>
      </c>
      <c r="NC8" s="1">
        <v>0</v>
      </c>
      <c r="ND8" s="1">
        <v>0</v>
      </c>
      <c r="NE8" s="1">
        <v>0</v>
      </c>
      <c r="NF8" s="1">
        <v>0</v>
      </c>
      <c r="NG8" s="1">
        <v>0</v>
      </c>
      <c r="NH8" s="1">
        <v>0</v>
      </c>
      <c r="NI8" s="1">
        <v>0</v>
      </c>
      <c r="NJ8" s="1">
        <v>0</v>
      </c>
      <c r="NK8" s="1">
        <v>0</v>
      </c>
      <c r="NL8" s="1">
        <v>0</v>
      </c>
      <c r="NM8" s="1">
        <v>13</v>
      </c>
      <c r="NN8" s="1">
        <v>0</v>
      </c>
      <c r="NO8" s="1">
        <v>0</v>
      </c>
      <c r="NP8" s="1">
        <v>0</v>
      </c>
      <c r="NQ8" s="1">
        <v>0</v>
      </c>
      <c r="NR8" s="1">
        <v>0</v>
      </c>
      <c r="NS8" s="1">
        <v>0</v>
      </c>
      <c r="NT8" s="1">
        <v>0</v>
      </c>
      <c r="NU8" s="1">
        <v>0</v>
      </c>
      <c r="NV8" s="1">
        <v>0</v>
      </c>
      <c r="NW8" s="1">
        <v>0</v>
      </c>
      <c r="NX8" s="1">
        <v>0</v>
      </c>
      <c r="NY8" s="1">
        <v>0</v>
      </c>
      <c r="NZ8" s="1">
        <v>0</v>
      </c>
      <c r="OA8" s="1">
        <v>0</v>
      </c>
      <c r="OB8" s="1">
        <v>0</v>
      </c>
      <c r="OC8" s="1">
        <v>0</v>
      </c>
      <c r="OD8" s="1">
        <v>0</v>
      </c>
      <c r="OE8" s="1">
        <v>0</v>
      </c>
      <c r="OF8" s="1">
        <v>0</v>
      </c>
      <c r="OG8" s="1">
        <v>0</v>
      </c>
      <c r="OH8" s="1">
        <v>0</v>
      </c>
      <c r="OI8" s="1">
        <v>0</v>
      </c>
      <c r="OJ8" s="1">
        <v>1</v>
      </c>
      <c r="OK8" s="1">
        <v>1</v>
      </c>
      <c r="OL8" s="1">
        <v>4</v>
      </c>
      <c r="OM8" s="1">
        <v>0</v>
      </c>
      <c r="ON8" s="1">
        <v>0</v>
      </c>
      <c r="OO8" s="1">
        <v>0</v>
      </c>
      <c r="OP8" s="1">
        <v>0</v>
      </c>
      <c r="OQ8" s="1">
        <v>0</v>
      </c>
      <c r="OR8" s="1">
        <v>0</v>
      </c>
      <c r="OS8" s="1">
        <v>0</v>
      </c>
      <c r="OT8" s="1">
        <v>0</v>
      </c>
      <c r="OU8" s="1">
        <v>0</v>
      </c>
      <c r="OV8" s="1">
        <v>0</v>
      </c>
      <c r="OW8" s="1">
        <v>0</v>
      </c>
      <c r="OX8" s="1">
        <v>0</v>
      </c>
      <c r="OY8" s="1">
        <v>0</v>
      </c>
      <c r="OZ8" s="1">
        <v>0</v>
      </c>
      <c r="PA8" s="1">
        <v>0</v>
      </c>
      <c r="PB8" s="1">
        <v>0</v>
      </c>
      <c r="PC8" s="1">
        <v>0</v>
      </c>
      <c r="PD8" s="1">
        <v>0</v>
      </c>
      <c r="PE8" s="1">
        <v>0</v>
      </c>
      <c r="PF8" s="1">
        <v>0</v>
      </c>
      <c r="PG8" s="1">
        <v>0</v>
      </c>
      <c r="PH8" s="1">
        <v>0</v>
      </c>
      <c r="PI8" s="1">
        <v>0</v>
      </c>
      <c r="PJ8" s="1">
        <v>0</v>
      </c>
      <c r="PK8" s="1">
        <v>0</v>
      </c>
      <c r="PL8" s="1">
        <v>0</v>
      </c>
      <c r="PM8" s="1">
        <v>0</v>
      </c>
      <c r="PN8" s="1">
        <v>0</v>
      </c>
      <c r="PO8" s="1">
        <v>0</v>
      </c>
      <c r="PP8" s="1">
        <v>0</v>
      </c>
      <c r="PQ8" s="1">
        <v>0</v>
      </c>
      <c r="PR8" s="1">
        <v>0</v>
      </c>
      <c r="PS8" s="1">
        <v>0</v>
      </c>
      <c r="PT8" s="1">
        <v>0</v>
      </c>
      <c r="PU8" s="1">
        <v>0</v>
      </c>
      <c r="PV8" s="1">
        <v>0</v>
      </c>
      <c r="PW8" s="1">
        <v>0</v>
      </c>
      <c r="PX8" s="1">
        <v>0</v>
      </c>
      <c r="PY8" s="1">
        <v>0</v>
      </c>
      <c r="PZ8" s="1">
        <v>5</v>
      </c>
      <c r="QA8" s="1">
        <v>8</v>
      </c>
      <c r="QB8" s="1">
        <v>5</v>
      </c>
      <c r="QC8" s="1">
        <v>0</v>
      </c>
      <c r="QD8" s="1">
        <v>0</v>
      </c>
      <c r="QE8" s="1">
        <v>0</v>
      </c>
      <c r="QF8" s="1">
        <v>0</v>
      </c>
      <c r="QG8" s="1">
        <v>1</v>
      </c>
      <c r="QH8" s="1">
        <v>0</v>
      </c>
      <c r="QI8" s="1">
        <v>0</v>
      </c>
      <c r="QJ8" s="1">
        <v>0</v>
      </c>
      <c r="QK8" s="1">
        <v>0</v>
      </c>
      <c r="QL8" s="1">
        <v>0</v>
      </c>
      <c r="QM8" s="1">
        <v>0</v>
      </c>
      <c r="QN8" s="1">
        <v>0</v>
      </c>
      <c r="QO8" s="1">
        <v>1</v>
      </c>
      <c r="QP8" s="1">
        <v>0</v>
      </c>
      <c r="QQ8" s="1">
        <v>0</v>
      </c>
      <c r="QR8" s="1">
        <v>0</v>
      </c>
      <c r="QS8" s="1">
        <v>0</v>
      </c>
      <c r="QT8" s="1">
        <v>1</v>
      </c>
      <c r="QU8" s="1">
        <v>0</v>
      </c>
      <c r="QV8" s="1">
        <v>0</v>
      </c>
      <c r="QW8" s="1">
        <v>0</v>
      </c>
      <c r="QX8" s="1">
        <v>0</v>
      </c>
      <c r="QY8" s="1">
        <v>0</v>
      </c>
      <c r="QZ8" s="1">
        <v>0</v>
      </c>
      <c r="RA8" s="1">
        <v>0</v>
      </c>
      <c r="RB8" s="1">
        <v>0</v>
      </c>
      <c r="RC8" s="1">
        <v>0</v>
      </c>
      <c r="RD8" s="1">
        <v>2</v>
      </c>
      <c r="RE8" s="1">
        <v>0</v>
      </c>
      <c r="RF8" s="1">
        <v>0</v>
      </c>
      <c r="RG8" s="1">
        <v>0</v>
      </c>
      <c r="RH8" s="1">
        <v>0</v>
      </c>
      <c r="RI8" s="1">
        <v>0</v>
      </c>
      <c r="RJ8" s="1">
        <v>0</v>
      </c>
      <c r="RK8" s="1">
        <v>0</v>
      </c>
      <c r="RL8" s="1">
        <v>0</v>
      </c>
      <c r="RM8" s="1">
        <v>0</v>
      </c>
      <c r="RN8" s="1">
        <v>0</v>
      </c>
      <c r="RO8" s="1">
        <v>0</v>
      </c>
      <c r="RP8" s="1">
        <v>0</v>
      </c>
      <c r="RQ8" s="1">
        <v>0</v>
      </c>
      <c r="RR8" s="1">
        <v>1</v>
      </c>
      <c r="RS8" s="1">
        <v>0</v>
      </c>
      <c r="RT8" s="1">
        <v>0</v>
      </c>
      <c r="RU8" s="1">
        <v>0</v>
      </c>
      <c r="RV8" s="1">
        <v>0</v>
      </c>
      <c r="RW8" s="1">
        <v>0</v>
      </c>
      <c r="RX8" s="1">
        <v>0</v>
      </c>
      <c r="RY8" s="1">
        <v>0</v>
      </c>
      <c r="RZ8" s="1">
        <v>0</v>
      </c>
      <c r="SA8" s="1">
        <v>0</v>
      </c>
      <c r="SB8" s="1">
        <v>0</v>
      </c>
      <c r="SC8" s="1">
        <v>0</v>
      </c>
      <c r="SD8" s="1">
        <v>0</v>
      </c>
      <c r="SE8" s="1">
        <v>0</v>
      </c>
      <c r="SF8" s="1">
        <v>0</v>
      </c>
      <c r="SG8" s="1">
        <v>0</v>
      </c>
      <c r="SH8" s="1">
        <v>0</v>
      </c>
      <c r="SI8" s="1">
        <v>0</v>
      </c>
      <c r="SJ8" s="1">
        <v>0</v>
      </c>
      <c r="SK8" s="1">
        <v>0</v>
      </c>
      <c r="SL8" s="1">
        <v>0</v>
      </c>
      <c r="SM8" s="1">
        <v>0</v>
      </c>
      <c r="SN8" s="1">
        <v>0</v>
      </c>
      <c r="SO8" s="1">
        <v>0</v>
      </c>
      <c r="SP8" s="1">
        <v>0</v>
      </c>
      <c r="SQ8" s="1">
        <v>0</v>
      </c>
      <c r="SR8" s="1">
        <v>0</v>
      </c>
      <c r="SS8" s="1">
        <v>0</v>
      </c>
      <c r="ST8" s="1">
        <v>0</v>
      </c>
      <c r="SU8" s="1">
        <v>0</v>
      </c>
      <c r="SV8" s="1">
        <v>0</v>
      </c>
      <c r="SW8" s="1">
        <v>0</v>
      </c>
      <c r="SX8" s="1">
        <v>0</v>
      </c>
      <c r="SY8" s="1">
        <v>0</v>
      </c>
      <c r="SZ8" s="1">
        <v>0</v>
      </c>
      <c r="TA8" s="1">
        <v>0</v>
      </c>
      <c r="TB8" s="1">
        <v>0</v>
      </c>
      <c r="TC8" s="1">
        <v>0</v>
      </c>
      <c r="TD8" s="1">
        <v>0</v>
      </c>
      <c r="TE8" s="1">
        <v>0</v>
      </c>
      <c r="TF8" s="1">
        <v>0</v>
      </c>
      <c r="TG8" s="1">
        <v>0</v>
      </c>
      <c r="TH8" s="1">
        <v>1</v>
      </c>
      <c r="TI8" s="1">
        <v>0</v>
      </c>
      <c r="TJ8" s="1">
        <v>0</v>
      </c>
      <c r="TK8" s="1">
        <v>0</v>
      </c>
      <c r="TL8" s="1">
        <v>0</v>
      </c>
      <c r="TM8" s="1">
        <v>0</v>
      </c>
      <c r="TN8" s="1">
        <v>0</v>
      </c>
      <c r="TO8" s="1">
        <v>0</v>
      </c>
      <c r="TP8" s="1">
        <v>0</v>
      </c>
      <c r="TQ8" s="1">
        <v>0</v>
      </c>
      <c r="TR8" s="1">
        <v>1</v>
      </c>
      <c r="TS8" s="1">
        <v>0</v>
      </c>
      <c r="TT8" s="1">
        <v>0</v>
      </c>
      <c r="TU8" s="1">
        <v>0</v>
      </c>
      <c r="TV8" s="1">
        <v>0</v>
      </c>
      <c r="TW8" s="1">
        <v>0</v>
      </c>
      <c r="TX8" s="1">
        <v>0</v>
      </c>
      <c r="TY8" s="1">
        <v>0</v>
      </c>
      <c r="TZ8" s="1">
        <v>0</v>
      </c>
      <c r="UA8" s="1">
        <v>0</v>
      </c>
      <c r="UB8" s="1">
        <v>1</v>
      </c>
      <c r="UC8" s="1">
        <v>0</v>
      </c>
      <c r="UD8" s="1">
        <v>0</v>
      </c>
      <c r="UE8" s="1">
        <v>0</v>
      </c>
      <c r="UF8" s="1">
        <v>0</v>
      </c>
      <c r="UG8" s="1">
        <v>0</v>
      </c>
      <c r="UH8" s="1">
        <v>0</v>
      </c>
      <c r="UI8" s="1">
        <v>0</v>
      </c>
      <c r="UJ8" s="1">
        <v>0</v>
      </c>
      <c r="UK8" s="1">
        <v>0</v>
      </c>
      <c r="UL8" s="1">
        <v>0</v>
      </c>
      <c r="UM8" s="1">
        <v>0</v>
      </c>
      <c r="UN8" s="1">
        <v>0</v>
      </c>
      <c r="UO8" s="1">
        <v>0</v>
      </c>
      <c r="UP8" s="1">
        <v>0</v>
      </c>
      <c r="UQ8" s="1">
        <v>0</v>
      </c>
      <c r="UR8" s="1">
        <v>0</v>
      </c>
      <c r="US8" s="1">
        <v>0</v>
      </c>
      <c r="UT8" s="1">
        <v>1</v>
      </c>
      <c r="UU8" s="1">
        <v>4</v>
      </c>
      <c r="UV8" s="1">
        <v>0</v>
      </c>
      <c r="UW8" s="1">
        <v>0</v>
      </c>
      <c r="UX8" s="1">
        <v>0</v>
      </c>
      <c r="UY8" s="1">
        <v>0</v>
      </c>
      <c r="UZ8" s="1">
        <v>0</v>
      </c>
      <c r="VA8" s="1">
        <v>1</v>
      </c>
      <c r="VB8" s="1">
        <v>1</v>
      </c>
      <c r="VC8" s="1">
        <v>0</v>
      </c>
      <c r="VD8" s="1">
        <v>0</v>
      </c>
      <c r="VE8" s="1">
        <v>5</v>
      </c>
      <c r="VF8" s="1">
        <v>0</v>
      </c>
      <c r="VG8" s="1">
        <v>0</v>
      </c>
      <c r="VH8" s="1">
        <v>0</v>
      </c>
      <c r="VI8" s="1">
        <v>0</v>
      </c>
      <c r="VJ8" s="1">
        <v>0</v>
      </c>
      <c r="VK8" s="1">
        <v>0</v>
      </c>
      <c r="VL8" s="1">
        <v>0</v>
      </c>
      <c r="VM8" s="1">
        <v>0</v>
      </c>
      <c r="VN8" s="1">
        <v>0</v>
      </c>
      <c r="VO8" s="1">
        <v>1</v>
      </c>
      <c r="VP8" s="1">
        <v>0</v>
      </c>
      <c r="VQ8" s="1">
        <v>0</v>
      </c>
      <c r="VR8" s="1">
        <v>0</v>
      </c>
      <c r="VS8" s="1">
        <v>0</v>
      </c>
      <c r="VT8" s="1">
        <v>0</v>
      </c>
      <c r="VU8" s="1">
        <v>0</v>
      </c>
      <c r="VV8" s="1">
        <v>0</v>
      </c>
      <c r="VW8" s="1">
        <v>0</v>
      </c>
      <c r="VX8" s="1">
        <v>0</v>
      </c>
      <c r="VY8" s="1">
        <v>2</v>
      </c>
      <c r="VZ8" s="1">
        <v>0</v>
      </c>
      <c r="WA8" s="1">
        <v>0</v>
      </c>
      <c r="WB8" s="1">
        <v>0</v>
      </c>
      <c r="WC8" s="1">
        <v>0</v>
      </c>
      <c r="WD8" s="1">
        <v>0</v>
      </c>
      <c r="WE8" s="1">
        <v>0</v>
      </c>
      <c r="WF8" s="1">
        <v>0</v>
      </c>
      <c r="WG8" s="1">
        <v>0</v>
      </c>
      <c r="WH8" s="1">
        <v>0</v>
      </c>
      <c r="WI8" s="1">
        <v>0</v>
      </c>
      <c r="WJ8" s="1">
        <v>0</v>
      </c>
      <c r="WK8" s="1">
        <v>0</v>
      </c>
      <c r="WL8" s="1">
        <v>0</v>
      </c>
      <c r="WM8" s="1">
        <v>1</v>
      </c>
      <c r="WN8" s="1">
        <v>0</v>
      </c>
      <c r="WO8" s="1">
        <v>0</v>
      </c>
      <c r="WP8" s="1">
        <v>0</v>
      </c>
      <c r="WQ8" s="1">
        <v>0</v>
      </c>
      <c r="WR8" s="1">
        <v>0</v>
      </c>
      <c r="WS8" s="1">
        <v>0</v>
      </c>
      <c r="WT8" s="1">
        <v>0</v>
      </c>
      <c r="WU8" s="1">
        <v>0</v>
      </c>
      <c r="WV8" s="1">
        <v>0</v>
      </c>
      <c r="WW8" s="1">
        <v>0</v>
      </c>
      <c r="WX8" s="1">
        <v>1</v>
      </c>
      <c r="WY8" s="1">
        <v>0</v>
      </c>
      <c r="WZ8" s="1">
        <v>0</v>
      </c>
      <c r="XA8" s="1">
        <v>0</v>
      </c>
      <c r="XB8" s="1">
        <v>0</v>
      </c>
      <c r="XC8" s="1">
        <v>0</v>
      </c>
      <c r="XD8" s="1">
        <v>0</v>
      </c>
      <c r="XE8" s="1">
        <v>0</v>
      </c>
      <c r="XF8" s="1">
        <v>2</v>
      </c>
      <c r="XG8" s="1">
        <v>0</v>
      </c>
      <c r="XH8" s="1">
        <v>1</v>
      </c>
      <c r="XI8" s="1">
        <v>0</v>
      </c>
      <c r="XJ8" s="1">
        <v>0</v>
      </c>
      <c r="XK8" s="1">
        <v>0</v>
      </c>
      <c r="XL8" s="1">
        <v>0</v>
      </c>
      <c r="XM8" s="1">
        <v>0</v>
      </c>
      <c r="XN8" s="1">
        <v>0</v>
      </c>
      <c r="XO8" s="1">
        <v>0</v>
      </c>
      <c r="XP8" s="1">
        <v>1</v>
      </c>
      <c r="XQ8" s="1">
        <v>0</v>
      </c>
      <c r="XR8" s="1">
        <v>0</v>
      </c>
      <c r="XS8" s="1">
        <v>0</v>
      </c>
      <c r="XT8" s="1">
        <v>0</v>
      </c>
      <c r="XU8" s="1">
        <v>0</v>
      </c>
      <c r="XV8" s="1">
        <v>0</v>
      </c>
      <c r="XW8" s="1">
        <v>0</v>
      </c>
      <c r="XX8" s="1">
        <v>0</v>
      </c>
      <c r="XY8" s="1">
        <v>0</v>
      </c>
      <c r="XZ8" s="1">
        <v>0</v>
      </c>
      <c r="YA8" s="1">
        <v>0</v>
      </c>
      <c r="YB8" s="1">
        <v>0</v>
      </c>
      <c r="YC8" s="1">
        <v>0</v>
      </c>
      <c r="YD8" s="1">
        <v>0</v>
      </c>
      <c r="YE8" s="1">
        <v>0</v>
      </c>
      <c r="YF8" s="1">
        <v>0</v>
      </c>
      <c r="YG8" s="1">
        <v>0</v>
      </c>
      <c r="YH8" s="1">
        <v>0</v>
      </c>
      <c r="YI8" s="1">
        <v>0</v>
      </c>
      <c r="YJ8" s="1">
        <v>0</v>
      </c>
      <c r="YK8" s="1">
        <v>0</v>
      </c>
      <c r="YL8" s="1">
        <v>0</v>
      </c>
      <c r="YM8" s="1">
        <v>0</v>
      </c>
      <c r="YN8" s="1">
        <v>0</v>
      </c>
      <c r="YO8" s="1">
        <v>0</v>
      </c>
      <c r="YP8" s="1">
        <v>0</v>
      </c>
      <c r="YQ8" s="1">
        <v>0</v>
      </c>
      <c r="YR8" s="1">
        <v>0</v>
      </c>
      <c r="YS8" s="1">
        <v>0</v>
      </c>
      <c r="YT8" s="1">
        <v>0</v>
      </c>
      <c r="YU8" s="1">
        <v>0</v>
      </c>
      <c r="YV8" s="1">
        <v>0</v>
      </c>
      <c r="YW8" s="1">
        <v>0</v>
      </c>
      <c r="YX8" s="1">
        <v>0</v>
      </c>
      <c r="YY8" s="1">
        <v>0</v>
      </c>
      <c r="YZ8" s="1">
        <v>0</v>
      </c>
      <c r="ZA8" s="1">
        <v>0</v>
      </c>
      <c r="ZB8" s="1">
        <v>1</v>
      </c>
      <c r="ZC8" s="1">
        <v>0</v>
      </c>
      <c r="ZD8" s="1">
        <v>0</v>
      </c>
      <c r="ZE8" s="1">
        <v>0</v>
      </c>
      <c r="ZF8" s="1">
        <v>0</v>
      </c>
      <c r="ZG8" s="1">
        <v>0</v>
      </c>
      <c r="ZH8" s="1">
        <v>0</v>
      </c>
      <c r="ZI8" s="1">
        <v>0</v>
      </c>
      <c r="ZJ8" s="1">
        <v>0</v>
      </c>
      <c r="ZK8" s="1">
        <v>0</v>
      </c>
      <c r="ZL8" s="1">
        <v>1</v>
      </c>
      <c r="ZM8" s="1">
        <v>5</v>
      </c>
      <c r="ZN8" s="1">
        <v>0</v>
      </c>
      <c r="ZO8" s="1">
        <v>0</v>
      </c>
      <c r="ZP8" s="1">
        <v>0</v>
      </c>
      <c r="ZQ8" s="1">
        <v>0</v>
      </c>
      <c r="ZR8" s="1">
        <v>2</v>
      </c>
      <c r="ZS8" s="1">
        <v>0</v>
      </c>
      <c r="ZT8" s="1">
        <v>0</v>
      </c>
      <c r="ZU8" s="1">
        <v>0</v>
      </c>
      <c r="ZV8" s="1">
        <v>0</v>
      </c>
      <c r="ZW8" s="1">
        <v>0</v>
      </c>
      <c r="ZX8" s="1">
        <v>0</v>
      </c>
      <c r="ZY8" s="1">
        <v>0</v>
      </c>
      <c r="ZZ8" s="1">
        <v>0</v>
      </c>
      <c r="AAA8" s="1">
        <v>0</v>
      </c>
      <c r="AAB8" s="1">
        <v>0</v>
      </c>
      <c r="AAC8" s="1">
        <v>0</v>
      </c>
      <c r="AAD8" s="1">
        <v>0</v>
      </c>
      <c r="AAE8" s="1">
        <v>1</v>
      </c>
      <c r="AAF8" s="1">
        <v>0</v>
      </c>
      <c r="AAG8" s="1">
        <v>0</v>
      </c>
      <c r="AAH8" s="1">
        <v>0</v>
      </c>
      <c r="AAI8" s="1">
        <v>0</v>
      </c>
      <c r="AAJ8" s="1">
        <v>0</v>
      </c>
      <c r="AAK8" s="1">
        <v>0</v>
      </c>
      <c r="AAL8" s="1">
        <v>0</v>
      </c>
      <c r="AAM8" s="1">
        <v>0</v>
      </c>
      <c r="AAN8" s="1">
        <v>1</v>
      </c>
      <c r="AAO8" s="1">
        <v>0</v>
      </c>
      <c r="AAP8" s="1">
        <v>0</v>
      </c>
      <c r="AAQ8" s="1">
        <v>0</v>
      </c>
      <c r="AAR8" s="1">
        <v>0</v>
      </c>
      <c r="AAS8" s="1">
        <v>0</v>
      </c>
      <c r="AAT8" s="1">
        <v>0</v>
      </c>
      <c r="AAU8" s="1">
        <v>0</v>
      </c>
      <c r="AAV8" s="1">
        <v>0</v>
      </c>
      <c r="AAW8" s="1">
        <v>0</v>
      </c>
      <c r="AAX8" s="1">
        <v>0</v>
      </c>
      <c r="AAY8" s="1">
        <v>2</v>
      </c>
      <c r="AAZ8" s="1">
        <v>0</v>
      </c>
      <c r="ABA8" s="1">
        <v>0</v>
      </c>
      <c r="ABB8" s="1">
        <v>0</v>
      </c>
      <c r="ABC8" s="1">
        <v>0</v>
      </c>
      <c r="ABD8" s="1">
        <v>7</v>
      </c>
      <c r="ABE8" s="1">
        <v>0</v>
      </c>
      <c r="ABF8" s="1">
        <v>1</v>
      </c>
      <c r="ABG8" s="1">
        <v>3</v>
      </c>
      <c r="ABH8" s="1">
        <v>0</v>
      </c>
      <c r="ABI8" s="1">
        <v>3</v>
      </c>
      <c r="ABJ8" s="1">
        <v>0</v>
      </c>
      <c r="ABK8" s="1">
        <v>0</v>
      </c>
      <c r="ABL8" s="1">
        <v>0</v>
      </c>
      <c r="ABM8" s="1">
        <v>0</v>
      </c>
      <c r="ABN8" s="1">
        <v>0</v>
      </c>
      <c r="ABO8" s="1">
        <v>0</v>
      </c>
      <c r="ABP8" s="1">
        <v>3</v>
      </c>
      <c r="ABQ8" s="1">
        <v>0</v>
      </c>
      <c r="ABR8" s="1">
        <v>0</v>
      </c>
      <c r="ABS8" s="1">
        <v>0</v>
      </c>
      <c r="ABT8" s="1">
        <v>1</v>
      </c>
      <c r="ABU8" s="1">
        <v>0</v>
      </c>
      <c r="ABV8" s="1">
        <v>0</v>
      </c>
      <c r="ABW8" s="1">
        <v>0</v>
      </c>
      <c r="ABX8" s="1">
        <v>0</v>
      </c>
      <c r="ABY8" s="1">
        <v>0</v>
      </c>
      <c r="ABZ8" s="1">
        <v>0</v>
      </c>
      <c r="ACA8" s="1">
        <v>0</v>
      </c>
      <c r="ACB8" s="1">
        <v>0</v>
      </c>
      <c r="ACC8" s="1">
        <v>0</v>
      </c>
      <c r="ACD8" s="1">
        <v>0</v>
      </c>
      <c r="ACE8" s="1">
        <v>0</v>
      </c>
      <c r="ACF8" s="1">
        <v>0</v>
      </c>
      <c r="ACG8" s="1">
        <v>0</v>
      </c>
      <c r="ACH8" s="1">
        <v>0</v>
      </c>
      <c r="ACI8" s="1">
        <v>0</v>
      </c>
      <c r="ACJ8" s="1">
        <v>1</v>
      </c>
      <c r="ACK8" s="1">
        <v>0</v>
      </c>
      <c r="ACL8" s="1">
        <v>0</v>
      </c>
      <c r="ACM8" s="1">
        <v>0</v>
      </c>
      <c r="ACN8" s="1">
        <v>0</v>
      </c>
      <c r="ACO8" s="1">
        <v>0</v>
      </c>
      <c r="ACP8" s="1">
        <v>0</v>
      </c>
      <c r="ACQ8" s="1">
        <v>1</v>
      </c>
      <c r="ACR8" s="1">
        <v>1</v>
      </c>
      <c r="ACS8" s="1">
        <v>0</v>
      </c>
      <c r="ACT8" s="1">
        <v>0</v>
      </c>
      <c r="ACU8" s="1">
        <v>0</v>
      </c>
      <c r="ACV8" s="1">
        <v>0</v>
      </c>
      <c r="ACW8" s="1">
        <v>0</v>
      </c>
      <c r="ACX8" s="1">
        <v>1</v>
      </c>
      <c r="ACY8" s="1">
        <v>4</v>
      </c>
      <c r="ACZ8" s="1">
        <v>1</v>
      </c>
      <c r="ADA8" s="1">
        <v>0</v>
      </c>
      <c r="ADB8" s="1">
        <v>0</v>
      </c>
      <c r="ADC8" s="1">
        <v>0</v>
      </c>
      <c r="ADD8" s="1">
        <v>0</v>
      </c>
      <c r="ADE8" s="1">
        <v>0</v>
      </c>
      <c r="ADF8" s="1">
        <v>0</v>
      </c>
      <c r="ADG8" s="1">
        <v>0</v>
      </c>
      <c r="ADH8" s="1">
        <v>0</v>
      </c>
      <c r="ADI8" s="1">
        <v>0</v>
      </c>
      <c r="ADJ8" s="1">
        <v>0</v>
      </c>
      <c r="ADK8" s="1">
        <v>0</v>
      </c>
      <c r="ADL8" s="1">
        <v>0</v>
      </c>
      <c r="ADM8" s="1">
        <v>0</v>
      </c>
      <c r="ADN8" s="1">
        <v>1</v>
      </c>
      <c r="ADO8" s="1">
        <v>0</v>
      </c>
      <c r="ADP8" s="1">
        <v>0</v>
      </c>
      <c r="ADQ8" s="1">
        <v>1</v>
      </c>
      <c r="ADR8" s="1">
        <v>0</v>
      </c>
      <c r="ADS8" s="1">
        <v>0</v>
      </c>
      <c r="ADT8" s="1">
        <v>0</v>
      </c>
      <c r="ADU8" s="1">
        <v>0</v>
      </c>
      <c r="ADV8" s="1">
        <v>0</v>
      </c>
      <c r="ADW8" s="1">
        <v>0</v>
      </c>
      <c r="ADX8" s="1">
        <v>1</v>
      </c>
      <c r="ADY8" s="1">
        <v>0</v>
      </c>
      <c r="ADZ8" s="1">
        <v>1</v>
      </c>
      <c r="AEA8" s="1">
        <v>0</v>
      </c>
      <c r="AEB8" s="1">
        <v>1</v>
      </c>
      <c r="AEC8" s="1">
        <v>0</v>
      </c>
      <c r="AED8" s="1">
        <v>0</v>
      </c>
      <c r="AEE8" s="1">
        <v>0</v>
      </c>
      <c r="AEF8" s="1">
        <v>0</v>
      </c>
      <c r="AEG8" s="1">
        <v>0</v>
      </c>
      <c r="AEH8" s="1">
        <v>0</v>
      </c>
      <c r="AEI8" s="1">
        <v>0</v>
      </c>
      <c r="AEJ8" s="1">
        <v>0</v>
      </c>
      <c r="AEK8" s="1">
        <v>0</v>
      </c>
      <c r="AEL8" s="1">
        <v>0</v>
      </c>
      <c r="AEM8" s="1">
        <v>0</v>
      </c>
      <c r="AEN8" s="1">
        <v>0</v>
      </c>
      <c r="AEO8" s="1">
        <v>0</v>
      </c>
      <c r="AEP8" s="1">
        <v>0</v>
      </c>
      <c r="AEQ8" s="1">
        <v>0</v>
      </c>
      <c r="AER8" s="1">
        <v>0</v>
      </c>
      <c r="AES8" s="1">
        <v>0</v>
      </c>
      <c r="AET8" s="1">
        <v>0</v>
      </c>
      <c r="AEU8" s="1">
        <v>0</v>
      </c>
      <c r="AEV8" s="1">
        <v>0</v>
      </c>
      <c r="AEW8" s="1">
        <v>0</v>
      </c>
      <c r="AEX8" s="1">
        <v>1</v>
      </c>
      <c r="AEY8" s="1">
        <v>0</v>
      </c>
      <c r="AEZ8" s="1">
        <v>0</v>
      </c>
      <c r="AFA8" s="1">
        <v>0</v>
      </c>
      <c r="AFB8" s="1">
        <v>0</v>
      </c>
      <c r="AFC8" s="1">
        <v>0</v>
      </c>
      <c r="AFD8" s="1">
        <v>0</v>
      </c>
      <c r="AFE8" s="1">
        <v>0</v>
      </c>
      <c r="AFF8" s="1">
        <v>0</v>
      </c>
      <c r="AFG8" s="1">
        <v>0</v>
      </c>
      <c r="AFH8" s="1">
        <v>0</v>
      </c>
      <c r="AFI8" s="1">
        <v>0</v>
      </c>
      <c r="AFJ8" s="1">
        <v>0</v>
      </c>
      <c r="AFK8" s="1">
        <v>0</v>
      </c>
      <c r="AFL8" s="1">
        <v>0</v>
      </c>
      <c r="AFM8" s="1">
        <v>0</v>
      </c>
      <c r="AFN8" s="1">
        <v>0</v>
      </c>
      <c r="AFO8" s="1">
        <v>0</v>
      </c>
      <c r="AFP8" s="1">
        <v>0</v>
      </c>
      <c r="AFQ8" s="1">
        <v>0</v>
      </c>
      <c r="AFR8" s="1">
        <v>0</v>
      </c>
      <c r="AFS8" s="1">
        <v>0</v>
      </c>
      <c r="AFT8" s="1">
        <v>0</v>
      </c>
      <c r="AFU8" s="1">
        <v>0</v>
      </c>
      <c r="AFV8" s="1">
        <v>0</v>
      </c>
      <c r="AFW8" s="1">
        <v>0</v>
      </c>
      <c r="AFX8" s="1">
        <v>0</v>
      </c>
      <c r="AFY8" s="1">
        <v>0</v>
      </c>
      <c r="AFZ8" s="1">
        <v>0</v>
      </c>
      <c r="AGA8" s="1">
        <v>0</v>
      </c>
      <c r="AGB8" s="1">
        <v>1</v>
      </c>
      <c r="AGC8" s="1">
        <v>0</v>
      </c>
      <c r="AGD8" s="1">
        <v>0</v>
      </c>
      <c r="AGE8" s="1">
        <v>0</v>
      </c>
      <c r="AGF8" s="1">
        <v>0</v>
      </c>
      <c r="AGG8" s="1">
        <v>0</v>
      </c>
      <c r="AGH8" s="1">
        <v>0</v>
      </c>
      <c r="AGI8" s="1">
        <v>0</v>
      </c>
      <c r="AGJ8" s="1">
        <v>0</v>
      </c>
      <c r="AGK8" s="1">
        <v>0</v>
      </c>
      <c r="AGL8" s="1">
        <v>0</v>
      </c>
      <c r="AGM8" s="1">
        <v>0</v>
      </c>
      <c r="AGN8" s="1">
        <v>0</v>
      </c>
      <c r="AGO8" s="1">
        <v>1</v>
      </c>
      <c r="AGP8" s="1">
        <v>2</v>
      </c>
      <c r="AGQ8" s="1">
        <v>0</v>
      </c>
      <c r="AGR8" s="1">
        <v>0</v>
      </c>
      <c r="AGS8" s="1">
        <v>0</v>
      </c>
      <c r="AGT8" s="1">
        <v>0</v>
      </c>
      <c r="AGU8" s="1">
        <v>0</v>
      </c>
      <c r="AGV8" s="1">
        <v>0</v>
      </c>
      <c r="AGW8" s="1">
        <v>0</v>
      </c>
      <c r="AGX8" s="1">
        <v>0</v>
      </c>
      <c r="AGY8" s="1">
        <v>0</v>
      </c>
      <c r="AGZ8" s="1">
        <v>0</v>
      </c>
      <c r="AHA8" s="1">
        <v>0</v>
      </c>
      <c r="AHB8" s="1">
        <v>0</v>
      </c>
    </row>
    <row r="9" spans="1:886" x14ac:dyDescent="0.35">
      <c r="A9" s="1" t="s">
        <v>159</v>
      </c>
      <c r="B9" s="1" t="s">
        <v>413</v>
      </c>
      <c r="C9" s="1" t="s">
        <v>72</v>
      </c>
      <c r="D9" s="1" t="s">
        <v>22</v>
      </c>
      <c r="E9" s="83">
        <v>44989</v>
      </c>
      <c r="F9" s="84">
        <v>0.61805555555555558</v>
      </c>
      <c r="G9" s="1" t="s">
        <v>400</v>
      </c>
      <c r="H9" s="1" t="s">
        <v>11</v>
      </c>
      <c r="I9" s="1" t="s">
        <v>398</v>
      </c>
      <c r="J9" s="1">
        <v>705</v>
      </c>
      <c r="K9" s="1">
        <v>182</v>
      </c>
      <c r="L9" s="1">
        <v>4.5689279271446797</v>
      </c>
      <c r="M9" s="1">
        <v>0.877963500410325</v>
      </c>
      <c r="N9" s="1">
        <v>79.501036506904796</v>
      </c>
      <c r="O9" s="1">
        <v>24.938096922532701</v>
      </c>
      <c r="P9" s="1">
        <v>2</v>
      </c>
      <c r="Q9" s="1">
        <v>3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1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6</v>
      </c>
      <c r="AY9" s="1">
        <v>17</v>
      </c>
      <c r="AZ9" s="1">
        <v>0</v>
      </c>
      <c r="BA9" s="1">
        <v>0</v>
      </c>
      <c r="BB9" s="1">
        <v>1</v>
      </c>
      <c r="BC9" s="1">
        <v>0</v>
      </c>
      <c r="BD9" s="1">
        <v>14</v>
      </c>
      <c r="BE9" s="1">
        <v>8</v>
      </c>
      <c r="BF9" s="1">
        <v>0</v>
      </c>
      <c r="BG9" s="1">
        <v>0</v>
      </c>
      <c r="BH9" s="1">
        <v>0</v>
      </c>
      <c r="BI9" s="1">
        <v>5</v>
      </c>
      <c r="BJ9" s="1">
        <v>0</v>
      </c>
      <c r="BK9" s="1">
        <v>0</v>
      </c>
      <c r="BL9" s="1">
        <v>5</v>
      </c>
      <c r="BM9" s="1">
        <v>0</v>
      </c>
      <c r="BN9" s="1">
        <v>1</v>
      </c>
      <c r="BO9" s="1">
        <v>0</v>
      </c>
      <c r="BP9" s="1">
        <v>3</v>
      </c>
      <c r="BQ9" s="1">
        <v>16</v>
      </c>
      <c r="BR9" s="1">
        <v>2</v>
      </c>
      <c r="BS9" s="1">
        <v>1</v>
      </c>
      <c r="BT9" s="1">
        <v>2</v>
      </c>
      <c r="BU9" s="1">
        <v>0</v>
      </c>
      <c r="BV9" s="1">
        <v>5</v>
      </c>
      <c r="BW9" s="1">
        <v>1</v>
      </c>
      <c r="BX9" s="1">
        <v>2</v>
      </c>
      <c r="BY9" s="1">
        <v>1</v>
      </c>
      <c r="BZ9" s="1">
        <v>0</v>
      </c>
      <c r="CA9" s="1">
        <v>4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7</v>
      </c>
      <c r="DJ9" s="1">
        <v>1</v>
      </c>
      <c r="DK9" s="1">
        <v>2</v>
      </c>
      <c r="DL9" s="1">
        <v>6</v>
      </c>
      <c r="DM9" s="1">
        <v>1</v>
      </c>
      <c r="DN9" s="1">
        <v>1</v>
      </c>
      <c r="DO9" s="1">
        <v>1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3</v>
      </c>
      <c r="EC9" s="1">
        <v>0</v>
      </c>
      <c r="ED9" s="1">
        <v>3</v>
      </c>
      <c r="EE9" s="1">
        <v>6</v>
      </c>
      <c r="EF9" s="1">
        <v>2</v>
      </c>
      <c r="EG9" s="1">
        <v>0</v>
      </c>
      <c r="EH9" s="1">
        <v>3</v>
      </c>
      <c r="EI9" s="1">
        <v>1</v>
      </c>
      <c r="EJ9" s="1">
        <v>5</v>
      </c>
      <c r="EK9" s="1">
        <v>0</v>
      </c>
      <c r="EL9" s="1">
        <v>0</v>
      </c>
      <c r="EM9" s="1">
        <v>8</v>
      </c>
      <c r="EN9" s="1">
        <v>0</v>
      </c>
      <c r="EO9" s="1">
        <v>3</v>
      </c>
      <c r="EP9" s="1">
        <v>5</v>
      </c>
      <c r="EQ9" s="1">
        <v>6</v>
      </c>
      <c r="ER9" s="1">
        <v>0</v>
      </c>
      <c r="ES9" s="1">
        <v>1</v>
      </c>
      <c r="ET9" s="1">
        <v>0</v>
      </c>
      <c r="EU9" s="1">
        <v>3</v>
      </c>
      <c r="EV9" s="1">
        <v>1</v>
      </c>
      <c r="EW9" s="1">
        <v>2</v>
      </c>
      <c r="EX9" s="1">
        <v>4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3</v>
      </c>
      <c r="FH9" s="1">
        <v>1</v>
      </c>
      <c r="FI9" s="1">
        <v>1</v>
      </c>
      <c r="FJ9" s="1">
        <v>1</v>
      </c>
      <c r="FK9" s="1">
        <v>1</v>
      </c>
      <c r="FL9" s="1">
        <v>1</v>
      </c>
      <c r="FM9" s="1">
        <v>2</v>
      </c>
      <c r="FN9" s="1">
        <v>1</v>
      </c>
      <c r="FO9" s="1">
        <v>1</v>
      </c>
      <c r="FP9" s="1">
        <v>1</v>
      </c>
      <c r="FQ9" s="1">
        <v>1</v>
      </c>
      <c r="FR9" s="1">
        <v>1</v>
      </c>
      <c r="FS9" s="1">
        <v>1</v>
      </c>
      <c r="FT9" s="1">
        <v>1</v>
      </c>
      <c r="FU9" s="1">
        <v>0</v>
      </c>
      <c r="FV9" s="1">
        <v>1</v>
      </c>
      <c r="FW9" s="1">
        <v>1</v>
      </c>
      <c r="FX9" s="1">
        <v>1</v>
      </c>
      <c r="FY9" s="1">
        <v>1</v>
      </c>
      <c r="FZ9" s="1">
        <v>1</v>
      </c>
      <c r="GA9" s="1">
        <v>0</v>
      </c>
      <c r="GB9" s="1">
        <v>1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>
        <v>0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0</v>
      </c>
      <c r="IF9" s="1">
        <v>0</v>
      </c>
      <c r="IG9" s="1">
        <v>0</v>
      </c>
      <c r="IH9" s="1">
        <v>0</v>
      </c>
      <c r="II9" s="1">
        <v>0</v>
      </c>
      <c r="IJ9" s="1">
        <v>0</v>
      </c>
      <c r="IK9" s="1">
        <v>0</v>
      </c>
      <c r="IL9" s="1">
        <v>0</v>
      </c>
      <c r="IM9" s="1">
        <v>0</v>
      </c>
      <c r="IN9" s="1">
        <v>0</v>
      </c>
      <c r="IO9" s="1">
        <v>0</v>
      </c>
      <c r="IP9" s="1">
        <v>0</v>
      </c>
      <c r="IQ9" s="1">
        <v>0</v>
      </c>
      <c r="IR9" s="1">
        <v>0</v>
      </c>
      <c r="IS9" s="1">
        <v>0</v>
      </c>
      <c r="IT9" s="1">
        <v>0</v>
      </c>
      <c r="IU9" s="1">
        <v>0</v>
      </c>
      <c r="IV9" s="1">
        <v>0</v>
      </c>
      <c r="IW9" s="1">
        <v>0</v>
      </c>
      <c r="IX9" s="1">
        <v>0</v>
      </c>
      <c r="IY9" s="1">
        <v>0</v>
      </c>
      <c r="IZ9" s="1">
        <v>0</v>
      </c>
      <c r="JA9" s="1">
        <v>0</v>
      </c>
      <c r="JB9" s="1">
        <v>0</v>
      </c>
      <c r="JC9" s="1">
        <v>0</v>
      </c>
      <c r="JD9" s="1">
        <v>0</v>
      </c>
      <c r="JE9" s="1">
        <v>0</v>
      </c>
      <c r="JF9" s="1">
        <v>0</v>
      </c>
      <c r="JG9" s="1">
        <v>0</v>
      </c>
      <c r="JH9" s="1">
        <v>0</v>
      </c>
      <c r="JI9" s="1">
        <v>0</v>
      </c>
      <c r="JJ9" s="1">
        <v>0</v>
      </c>
      <c r="JK9" s="1">
        <v>0</v>
      </c>
      <c r="JL9" s="1">
        <v>0</v>
      </c>
      <c r="JM9" s="1">
        <v>0</v>
      </c>
      <c r="JN9" s="1">
        <v>0</v>
      </c>
      <c r="JO9" s="1">
        <v>0</v>
      </c>
      <c r="JP9" s="1">
        <v>0</v>
      </c>
      <c r="JQ9" s="1">
        <v>0</v>
      </c>
      <c r="JR9" s="1">
        <v>0</v>
      </c>
      <c r="JS9" s="1">
        <v>0</v>
      </c>
      <c r="JT9" s="1">
        <v>0</v>
      </c>
      <c r="JU9" s="1">
        <v>0</v>
      </c>
      <c r="JV9" s="1">
        <v>0</v>
      </c>
      <c r="JW9" s="1">
        <v>0</v>
      </c>
      <c r="JX9" s="1">
        <v>0</v>
      </c>
      <c r="JY9" s="1">
        <v>0</v>
      </c>
      <c r="JZ9" s="1">
        <v>5</v>
      </c>
      <c r="KA9" s="1">
        <v>0</v>
      </c>
      <c r="KB9" s="1">
        <v>0</v>
      </c>
      <c r="KC9" s="1">
        <v>0</v>
      </c>
      <c r="KD9" s="1">
        <v>0</v>
      </c>
      <c r="KE9" s="1">
        <v>0</v>
      </c>
      <c r="KF9" s="1">
        <v>15</v>
      </c>
      <c r="KG9" s="1">
        <v>0</v>
      </c>
      <c r="KH9" s="1">
        <v>17</v>
      </c>
      <c r="KI9" s="1">
        <v>3</v>
      </c>
      <c r="KJ9" s="1">
        <v>0</v>
      </c>
      <c r="KK9" s="1">
        <v>0</v>
      </c>
      <c r="KL9" s="1">
        <v>3</v>
      </c>
      <c r="KM9" s="1">
        <v>0</v>
      </c>
      <c r="KN9" s="1">
        <v>1</v>
      </c>
      <c r="KO9" s="1">
        <v>2</v>
      </c>
      <c r="KP9" s="1">
        <v>2</v>
      </c>
      <c r="KQ9" s="1">
        <v>1</v>
      </c>
      <c r="KR9" s="1">
        <v>8</v>
      </c>
      <c r="KS9" s="1">
        <v>1</v>
      </c>
      <c r="KT9" s="1">
        <v>1</v>
      </c>
      <c r="KU9" s="1">
        <v>0</v>
      </c>
      <c r="KV9" s="1">
        <v>1</v>
      </c>
      <c r="KW9" s="1">
        <v>1</v>
      </c>
      <c r="KX9" s="1">
        <v>7</v>
      </c>
      <c r="KY9" s="1">
        <v>1</v>
      </c>
      <c r="KZ9" s="1">
        <v>0</v>
      </c>
      <c r="LA9" s="1">
        <v>0</v>
      </c>
      <c r="LB9" s="1">
        <v>0</v>
      </c>
      <c r="LC9" s="1">
        <v>0</v>
      </c>
      <c r="LD9" s="1">
        <v>0</v>
      </c>
      <c r="LE9" s="1">
        <v>0</v>
      </c>
      <c r="LF9" s="1">
        <v>0</v>
      </c>
      <c r="LG9" s="1">
        <v>0</v>
      </c>
      <c r="LH9" s="1">
        <v>0</v>
      </c>
      <c r="LI9" s="1">
        <v>0</v>
      </c>
      <c r="LJ9" s="1">
        <v>0</v>
      </c>
      <c r="LK9" s="1">
        <v>0</v>
      </c>
      <c r="LL9" s="1">
        <v>0</v>
      </c>
      <c r="LM9" s="1">
        <v>0</v>
      </c>
      <c r="LN9" s="1">
        <v>0</v>
      </c>
      <c r="LO9" s="1">
        <v>0</v>
      </c>
      <c r="LP9" s="1">
        <v>0</v>
      </c>
      <c r="LQ9" s="1">
        <v>0</v>
      </c>
      <c r="LR9" s="1">
        <v>0</v>
      </c>
      <c r="LS9" s="1">
        <v>0</v>
      </c>
      <c r="LT9" s="1">
        <v>0</v>
      </c>
      <c r="LU9" s="1">
        <v>0</v>
      </c>
      <c r="LV9" s="1">
        <v>0</v>
      </c>
      <c r="LW9" s="1">
        <v>0</v>
      </c>
      <c r="LX9" s="1">
        <v>0</v>
      </c>
      <c r="LY9" s="1">
        <v>0</v>
      </c>
      <c r="LZ9" s="1">
        <v>0</v>
      </c>
      <c r="MA9" s="1">
        <v>0</v>
      </c>
      <c r="MB9" s="1">
        <v>0</v>
      </c>
      <c r="MC9" s="1">
        <v>0</v>
      </c>
      <c r="MD9" s="1">
        <v>0</v>
      </c>
      <c r="ME9" s="1">
        <v>0</v>
      </c>
      <c r="MF9" s="1">
        <v>0</v>
      </c>
      <c r="MG9" s="1">
        <v>0</v>
      </c>
      <c r="MH9" s="1">
        <v>0</v>
      </c>
      <c r="MI9" s="1">
        <v>0</v>
      </c>
      <c r="MJ9" s="1">
        <v>0</v>
      </c>
      <c r="MK9" s="1">
        <v>0</v>
      </c>
      <c r="ML9" s="1">
        <v>0</v>
      </c>
      <c r="MM9" s="1">
        <v>0</v>
      </c>
      <c r="MN9" s="1">
        <v>0</v>
      </c>
      <c r="MO9" s="1">
        <v>0</v>
      </c>
      <c r="MP9" s="1">
        <v>0</v>
      </c>
      <c r="MQ9" s="1">
        <v>0</v>
      </c>
      <c r="MR9" s="1">
        <v>0</v>
      </c>
      <c r="MS9" s="1">
        <v>0</v>
      </c>
      <c r="MT9" s="1">
        <v>0</v>
      </c>
      <c r="MU9" s="1">
        <v>0</v>
      </c>
      <c r="MV9" s="1">
        <v>0</v>
      </c>
      <c r="MW9" s="1">
        <v>0</v>
      </c>
      <c r="MX9" s="1">
        <v>0</v>
      </c>
      <c r="MY9" s="1">
        <v>0</v>
      </c>
      <c r="MZ9" s="1">
        <v>0</v>
      </c>
      <c r="NA9" s="1">
        <v>0</v>
      </c>
      <c r="NB9" s="1">
        <v>0</v>
      </c>
      <c r="NC9" s="1">
        <v>0</v>
      </c>
      <c r="ND9" s="1">
        <v>0</v>
      </c>
      <c r="NE9" s="1">
        <v>0</v>
      </c>
      <c r="NF9" s="1">
        <v>0</v>
      </c>
      <c r="NG9" s="1">
        <v>6</v>
      </c>
      <c r="NH9" s="1">
        <v>4</v>
      </c>
      <c r="NI9" s="1">
        <v>15</v>
      </c>
      <c r="NJ9" s="1">
        <v>1</v>
      </c>
      <c r="NK9" s="1">
        <v>19</v>
      </c>
      <c r="NL9" s="1">
        <v>0</v>
      </c>
      <c r="NM9" s="1">
        <v>32</v>
      </c>
      <c r="NN9" s="1">
        <v>3</v>
      </c>
      <c r="NO9" s="1">
        <v>0</v>
      </c>
      <c r="NP9" s="1">
        <v>6</v>
      </c>
      <c r="NQ9" s="1">
        <v>0</v>
      </c>
      <c r="NR9" s="1">
        <v>0</v>
      </c>
      <c r="NS9" s="1">
        <v>0</v>
      </c>
      <c r="NT9" s="1">
        <v>12</v>
      </c>
      <c r="NU9" s="1">
        <v>16</v>
      </c>
      <c r="NV9" s="1">
        <v>6</v>
      </c>
      <c r="NW9" s="1">
        <v>2</v>
      </c>
      <c r="NX9" s="1">
        <v>45</v>
      </c>
      <c r="NY9" s="1">
        <v>7</v>
      </c>
      <c r="NZ9" s="1">
        <v>32</v>
      </c>
      <c r="OA9" s="1">
        <v>7</v>
      </c>
      <c r="OB9" s="1">
        <v>7</v>
      </c>
      <c r="OC9" s="1">
        <v>3</v>
      </c>
      <c r="OD9" s="1">
        <v>4</v>
      </c>
      <c r="OE9" s="1">
        <v>1</v>
      </c>
      <c r="OF9" s="1">
        <v>31</v>
      </c>
      <c r="OG9" s="1">
        <v>1</v>
      </c>
      <c r="OH9" s="1">
        <v>6</v>
      </c>
      <c r="OI9" s="1">
        <v>2</v>
      </c>
      <c r="OJ9" s="1">
        <v>10</v>
      </c>
      <c r="OK9" s="1">
        <v>0</v>
      </c>
      <c r="OL9" s="1">
        <v>0</v>
      </c>
      <c r="OM9" s="1">
        <v>0</v>
      </c>
      <c r="ON9" s="1">
        <v>0</v>
      </c>
      <c r="OO9" s="1">
        <v>0</v>
      </c>
      <c r="OP9" s="1">
        <v>0</v>
      </c>
      <c r="OQ9" s="1">
        <v>0</v>
      </c>
      <c r="OR9" s="1">
        <v>0</v>
      </c>
      <c r="OS9" s="1">
        <v>0</v>
      </c>
      <c r="OT9" s="1">
        <v>0</v>
      </c>
      <c r="OU9" s="1">
        <v>0</v>
      </c>
      <c r="OV9" s="1">
        <v>0</v>
      </c>
      <c r="OW9" s="1">
        <v>0</v>
      </c>
      <c r="OX9" s="1">
        <v>0</v>
      </c>
      <c r="OY9" s="1">
        <v>0</v>
      </c>
      <c r="OZ9" s="1">
        <v>0</v>
      </c>
      <c r="PA9" s="1">
        <v>0</v>
      </c>
      <c r="PB9" s="1">
        <v>0</v>
      </c>
      <c r="PC9" s="1">
        <v>0</v>
      </c>
      <c r="PD9" s="1">
        <v>0</v>
      </c>
      <c r="PE9" s="1">
        <v>0</v>
      </c>
      <c r="PF9" s="1">
        <v>0</v>
      </c>
      <c r="PG9" s="1">
        <v>0</v>
      </c>
      <c r="PH9" s="1">
        <v>0</v>
      </c>
      <c r="PI9" s="1">
        <v>0</v>
      </c>
      <c r="PJ9" s="1">
        <v>0</v>
      </c>
      <c r="PK9" s="1">
        <v>0</v>
      </c>
      <c r="PL9" s="1">
        <v>0</v>
      </c>
      <c r="PM9" s="1">
        <v>0</v>
      </c>
      <c r="PN9" s="1">
        <v>0</v>
      </c>
      <c r="PO9" s="1">
        <v>0</v>
      </c>
      <c r="PP9" s="1">
        <v>0</v>
      </c>
      <c r="PQ9" s="1">
        <v>0</v>
      </c>
      <c r="PR9" s="1">
        <v>0</v>
      </c>
      <c r="PS9" s="1">
        <v>0</v>
      </c>
      <c r="PT9" s="1">
        <v>0</v>
      </c>
      <c r="PU9" s="1">
        <v>0</v>
      </c>
      <c r="PV9" s="1">
        <v>0</v>
      </c>
      <c r="PW9" s="1">
        <v>0</v>
      </c>
      <c r="PX9" s="1">
        <v>0</v>
      </c>
      <c r="PY9" s="1">
        <v>0</v>
      </c>
      <c r="PZ9" s="1">
        <v>2</v>
      </c>
      <c r="QA9" s="1">
        <v>1</v>
      </c>
      <c r="QB9" s="1">
        <v>4</v>
      </c>
      <c r="QC9" s="1">
        <v>5</v>
      </c>
      <c r="QD9" s="1">
        <v>0</v>
      </c>
      <c r="QE9" s="1">
        <v>0</v>
      </c>
      <c r="QF9" s="1">
        <v>0</v>
      </c>
      <c r="QG9" s="1">
        <v>1</v>
      </c>
      <c r="QH9" s="1">
        <v>0</v>
      </c>
      <c r="QI9" s="1">
        <v>0</v>
      </c>
      <c r="QJ9" s="1">
        <v>0</v>
      </c>
      <c r="QK9" s="1">
        <v>0</v>
      </c>
      <c r="QL9" s="1">
        <v>0</v>
      </c>
      <c r="QM9" s="1">
        <v>0</v>
      </c>
      <c r="QN9" s="1">
        <v>1</v>
      </c>
      <c r="QO9" s="1">
        <v>1</v>
      </c>
      <c r="QP9" s="1">
        <v>1</v>
      </c>
      <c r="QQ9" s="1">
        <v>0</v>
      </c>
      <c r="QR9" s="1">
        <v>0</v>
      </c>
      <c r="QS9" s="1">
        <v>0</v>
      </c>
      <c r="QT9" s="1">
        <v>0</v>
      </c>
      <c r="QU9" s="1">
        <v>0</v>
      </c>
      <c r="QV9" s="1">
        <v>0</v>
      </c>
      <c r="QW9" s="1">
        <v>0</v>
      </c>
      <c r="QX9" s="1">
        <v>0</v>
      </c>
      <c r="QY9" s="1">
        <v>0</v>
      </c>
      <c r="QZ9" s="1">
        <v>0</v>
      </c>
      <c r="RA9" s="1">
        <v>1</v>
      </c>
      <c r="RB9" s="1">
        <v>1</v>
      </c>
      <c r="RC9" s="1">
        <v>0</v>
      </c>
      <c r="RD9" s="1">
        <v>1</v>
      </c>
      <c r="RE9" s="1">
        <v>0</v>
      </c>
      <c r="RF9" s="1">
        <v>0</v>
      </c>
      <c r="RG9" s="1">
        <v>0</v>
      </c>
      <c r="RH9" s="1">
        <v>1</v>
      </c>
      <c r="RI9" s="1">
        <v>0</v>
      </c>
      <c r="RJ9" s="1">
        <v>0</v>
      </c>
      <c r="RK9" s="1">
        <v>0</v>
      </c>
      <c r="RL9" s="1">
        <v>0</v>
      </c>
      <c r="RM9" s="1">
        <v>0</v>
      </c>
      <c r="RN9" s="1">
        <v>0</v>
      </c>
      <c r="RO9" s="1">
        <v>0</v>
      </c>
      <c r="RP9" s="1">
        <v>0</v>
      </c>
      <c r="RQ9" s="1">
        <v>0</v>
      </c>
      <c r="RR9" s="1">
        <v>0</v>
      </c>
      <c r="RS9" s="1">
        <v>0</v>
      </c>
      <c r="RT9" s="1">
        <v>0</v>
      </c>
      <c r="RU9" s="1">
        <v>0</v>
      </c>
      <c r="RV9" s="1">
        <v>0</v>
      </c>
      <c r="RW9" s="1">
        <v>0</v>
      </c>
      <c r="RX9" s="1">
        <v>0</v>
      </c>
      <c r="RY9" s="1">
        <v>0</v>
      </c>
      <c r="RZ9" s="1">
        <v>0</v>
      </c>
      <c r="SA9" s="1">
        <v>0</v>
      </c>
      <c r="SB9" s="1">
        <v>0</v>
      </c>
      <c r="SC9" s="1">
        <v>0</v>
      </c>
      <c r="SD9" s="1">
        <v>0</v>
      </c>
      <c r="SE9" s="1">
        <v>0</v>
      </c>
      <c r="SF9" s="1">
        <v>0</v>
      </c>
      <c r="SG9" s="1">
        <v>0</v>
      </c>
      <c r="SH9" s="1">
        <v>0</v>
      </c>
      <c r="SI9" s="1">
        <v>0</v>
      </c>
      <c r="SJ9" s="1">
        <v>0</v>
      </c>
      <c r="SK9" s="1">
        <v>0</v>
      </c>
      <c r="SL9" s="1">
        <v>0</v>
      </c>
      <c r="SM9" s="1">
        <v>0</v>
      </c>
      <c r="SN9" s="1">
        <v>0</v>
      </c>
      <c r="SO9" s="1">
        <v>0</v>
      </c>
      <c r="SP9" s="1">
        <v>0</v>
      </c>
      <c r="SQ9" s="1">
        <v>0</v>
      </c>
      <c r="SR9" s="1">
        <v>0</v>
      </c>
      <c r="SS9" s="1">
        <v>0</v>
      </c>
      <c r="ST9" s="1">
        <v>0</v>
      </c>
      <c r="SU9" s="1">
        <v>0</v>
      </c>
      <c r="SV9" s="1">
        <v>0</v>
      </c>
      <c r="SW9" s="1">
        <v>0</v>
      </c>
      <c r="SX9" s="1">
        <v>0</v>
      </c>
      <c r="SY9" s="1">
        <v>0</v>
      </c>
      <c r="SZ9" s="1">
        <v>0</v>
      </c>
      <c r="TA9" s="1">
        <v>0</v>
      </c>
      <c r="TB9" s="1">
        <v>0</v>
      </c>
      <c r="TC9" s="1">
        <v>0</v>
      </c>
      <c r="TD9" s="1">
        <v>0</v>
      </c>
      <c r="TE9" s="1">
        <v>0</v>
      </c>
      <c r="TF9" s="1">
        <v>0</v>
      </c>
      <c r="TG9" s="1">
        <v>0</v>
      </c>
      <c r="TH9" s="1">
        <v>0</v>
      </c>
      <c r="TI9" s="1">
        <v>0</v>
      </c>
      <c r="TJ9" s="1">
        <v>0</v>
      </c>
      <c r="TK9" s="1">
        <v>0</v>
      </c>
      <c r="TL9" s="1">
        <v>0</v>
      </c>
      <c r="TM9" s="1">
        <v>0</v>
      </c>
      <c r="TN9" s="1">
        <v>0</v>
      </c>
      <c r="TO9" s="1">
        <v>1</v>
      </c>
      <c r="TP9" s="1">
        <v>0</v>
      </c>
      <c r="TQ9" s="1">
        <v>0</v>
      </c>
      <c r="TR9" s="1">
        <v>1</v>
      </c>
      <c r="TS9" s="1">
        <v>1</v>
      </c>
      <c r="TT9" s="1">
        <v>1</v>
      </c>
      <c r="TU9" s="1">
        <v>2</v>
      </c>
      <c r="TV9" s="1">
        <v>0</v>
      </c>
      <c r="TW9" s="1">
        <v>0</v>
      </c>
      <c r="TX9" s="1">
        <v>0</v>
      </c>
      <c r="TY9" s="1">
        <v>0</v>
      </c>
      <c r="TZ9" s="1">
        <v>0</v>
      </c>
      <c r="UA9" s="1">
        <v>0</v>
      </c>
      <c r="UB9" s="1">
        <v>0</v>
      </c>
      <c r="UC9" s="1">
        <v>0</v>
      </c>
      <c r="UD9" s="1">
        <v>0</v>
      </c>
      <c r="UE9" s="1">
        <v>0</v>
      </c>
      <c r="UF9" s="1">
        <v>0</v>
      </c>
      <c r="UG9" s="1">
        <v>0</v>
      </c>
      <c r="UH9" s="1">
        <v>0</v>
      </c>
      <c r="UI9" s="1">
        <v>0</v>
      </c>
      <c r="UJ9" s="1">
        <v>0</v>
      </c>
      <c r="UK9" s="1">
        <v>0</v>
      </c>
      <c r="UL9" s="1">
        <v>0</v>
      </c>
      <c r="UM9" s="1">
        <v>0</v>
      </c>
      <c r="UN9" s="1">
        <v>1</v>
      </c>
      <c r="UO9" s="1">
        <v>0</v>
      </c>
      <c r="UP9" s="1">
        <v>0</v>
      </c>
      <c r="UQ9" s="1">
        <v>0</v>
      </c>
      <c r="UR9" s="1">
        <v>0</v>
      </c>
      <c r="US9" s="1">
        <v>0</v>
      </c>
      <c r="UT9" s="1">
        <v>7</v>
      </c>
      <c r="UU9" s="1">
        <v>2</v>
      </c>
      <c r="UV9" s="1">
        <v>3</v>
      </c>
      <c r="UW9" s="1">
        <v>0</v>
      </c>
      <c r="UX9" s="1">
        <v>0</v>
      </c>
      <c r="UY9" s="1">
        <v>3</v>
      </c>
      <c r="UZ9" s="1">
        <v>0</v>
      </c>
      <c r="VA9" s="1">
        <v>2</v>
      </c>
      <c r="VB9" s="1">
        <v>6</v>
      </c>
      <c r="VC9" s="1">
        <v>6</v>
      </c>
      <c r="VD9" s="1">
        <v>1</v>
      </c>
      <c r="VE9" s="1">
        <v>1</v>
      </c>
      <c r="VF9" s="1">
        <v>0</v>
      </c>
      <c r="VG9" s="1">
        <v>1</v>
      </c>
      <c r="VH9" s="1">
        <v>2</v>
      </c>
      <c r="VI9" s="1">
        <v>1</v>
      </c>
      <c r="VJ9" s="1">
        <v>1</v>
      </c>
      <c r="VK9" s="1">
        <v>0</v>
      </c>
      <c r="VL9" s="1">
        <v>0</v>
      </c>
      <c r="VM9" s="1">
        <v>0</v>
      </c>
      <c r="VN9" s="1">
        <v>0</v>
      </c>
      <c r="VO9" s="1">
        <v>0</v>
      </c>
      <c r="VP9" s="1">
        <v>0</v>
      </c>
      <c r="VQ9" s="1">
        <v>0</v>
      </c>
      <c r="VR9" s="1">
        <v>0</v>
      </c>
      <c r="VS9" s="1">
        <v>0</v>
      </c>
      <c r="VT9" s="1">
        <v>0</v>
      </c>
      <c r="VU9" s="1">
        <v>0</v>
      </c>
      <c r="VV9" s="1">
        <v>0</v>
      </c>
      <c r="VW9" s="1">
        <v>0</v>
      </c>
      <c r="VX9" s="1">
        <v>0</v>
      </c>
      <c r="VY9" s="1">
        <v>0</v>
      </c>
      <c r="VZ9" s="1">
        <v>0</v>
      </c>
      <c r="WA9" s="1">
        <v>0</v>
      </c>
      <c r="WB9" s="1">
        <v>0</v>
      </c>
      <c r="WC9" s="1">
        <v>0</v>
      </c>
      <c r="WD9" s="1">
        <v>0</v>
      </c>
      <c r="WE9" s="1">
        <v>0</v>
      </c>
      <c r="WF9" s="1">
        <v>0</v>
      </c>
      <c r="WG9" s="1">
        <v>0</v>
      </c>
      <c r="WH9" s="1">
        <v>0</v>
      </c>
      <c r="WI9" s="1">
        <v>0</v>
      </c>
      <c r="WJ9" s="1">
        <v>0</v>
      </c>
      <c r="WK9" s="1">
        <v>0</v>
      </c>
      <c r="WL9" s="1">
        <v>0</v>
      </c>
      <c r="WM9" s="1">
        <v>0</v>
      </c>
      <c r="WN9" s="1">
        <v>0</v>
      </c>
      <c r="WO9" s="1">
        <v>0</v>
      </c>
      <c r="WP9" s="1">
        <v>0</v>
      </c>
      <c r="WQ9" s="1">
        <v>0</v>
      </c>
      <c r="WR9" s="1">
        <v>1</v>
      </c>
      <c r="WS9" s="1">
        <v>0</v>
      </c>
      <c r="WT9" s="1">
        <v>0</v>
      </c>
      <c r="WU9" s="1">
        <v>0</v>
      </c>
      <c r="WV9" s="1">
        <v>0</v>
      </c>
      <c r="WW9" s="1">
        <v>0</v>
      </c>
      <c r="WX9" s="1">
        <v>0</v>
      </c>
      <c r="WY9" s="1">
        <v>0</v>
      </c>
      <c r="WZ9" s="1">
        <v>0</v>
      </c>
      <c r="XA9" s="1">
        <v>0</v>
      </c>
      <c r="XB9" s="1">
        <v>0</v>
      </c>
      <c r="XC9" s="1">
        <v>0</v>
      </c>
      <c r="XD9" s="1">
        <v>0</v>
      </c>
      <c r="XE9" s="1">
        <v>0</v>
      </c>
      <c r="XF9" s="1">
        <v>2</v>
      </c>
      <c r="XG9" s="1">
        <v>2</v>
      </c>
      <c r="XH9" s="1">
        <v>1</v>
      </c>
      <c r="XI9" s="1">
        <v>1</v>
      </c>
      <c r="XJ9" s="1">
        <v>1</v>
      </c>
      <c r="XK9" s="1">
        <v>0</v>
      </c>
      <c r="XL9" s="1">
        <v>2</v>
      </c>
      <c r="XM9" s="1">
        <v>1</v>
      </c>
      <c r="XN9" s="1">
        <v>1</v>
      </c>
      <c r="XO9" s="1">
        <v>0</v>
      </c>
      <c r="XP9" s="1">
        <v>1</v>
      </c>
      <c r="XQ9" s="1">
        <v>1</v>
      </c>
      <c r="XR9" s="1">
        <v>0</v>
      </c>
      <c r="XS9" s="1">
        <v>0</v>
      </c>
      <c r="XT9" s="1">
        <v>0</v>
      </c>
      <c r="XU9" s="1">
        <v>0</v>
      </c>
      <c r="XV9" s="1">
        <v>0</v>
      </c>
      <c r="XW9" s="1">
        <v>0</v>
      </c>
      <c r="XX9" s="1">
        <v>0</v>
      </c>
      <c r="XY9" s="1">
        <v>0</v>
      </c>
      <c r="XZ9" s="1">
        <v>0</v>
      </c>
      <c r="YA9" s="1">
        <v>0</v>
      </c>
      <c r="YB9" s="1">
        <v>0</v>
      </c>
      <c r="YC9" s="1">
        <v>0</v>
      </c>
      <c r="YD9" s="1">
        <v>0</v>
      </c>
      <c r="YE9" s="1">
        <v>0</v>
      </c>
      <c r="YF9" s="1">
        <v>0</v>
      </c>
      <c r="YG9" s="1">
        <v>0</v>
      </c>
      <c r="YH9" s="1">
        <v>0</v>
      </c>
      <c r="YI9" s="1">
        <v>0</v>
      </c>
      <c r="YJ9" s="1">
        <v>0</v>
      </c>
      <c r="YK9" s="1">
        <v>0</v>
      </c>
      <c r="YL9" s="1">
        <v>0</v>
      </c>
      <c r="YM9" s="1">
        <v>0</v>
      </c>
      <c r="YN9" s="1">
        <v>0</v>
      </c>
      <c r="YO9" s="1">
        <v>0</v>
      </c>
      <c r="YP9" s="1">
        <v>0</v>
      </c>
      <c r="YQ9" s="1">
        <v>0</v>
      </c>
      <c r="YR9" s="1">
        <v>0</v>
      </c>
      <c r="YS9" s="1">
        <v>0</v>
      </c>
      <c r="YT9" s="1">
        <v>0</v>
      </c>
      <c r="YU9" s="1">
        <v>0</v>
      </c>
      <c r="YV9" s="1">
        <v>0</v>
      </c>
      <c r="YW9" s="1">
        <v>0</v>
      </c>
      <c r="YX9" s="1">
        <v>0</v>
      </c>
      <c r="YY9" s="1">
        <v>0</v>
      </c>
      <c r="YZ9" s="1">
        <v>0</v>
      </c>
      <c r="ZA9" s="1">
        <v>0</v>
      </c>
      <c r="ZB9" s="1">
        <v>0</v>
      </c>
      <c r="ZC9" s="1">
        <v>0</v>
      </c>
      <c r="ZD9" s="1">
        <v>0</v>
      </c>
      <c r="ZE9" s="1">
        <v>0</v>
      </c>
      <c r="ZF9" s="1">
        <v>0</v>
      </c>
      <c r="ZG9" s="1">
        <v>0</v>
      </c>
      <c r="ZH9" s="1">
        <v>0</v>
      </c>
      <c r="ZI9" s="1">
        <v>0</v>
      </c>
      <c r="ZJ9" s="1">
        <v>0</v>
      </c>
      <c r="ZK9" s="1">
        <v>0</v>
      </c>
      <c r="ZL9" s="1">
        <v>1</v>
      </c>
      <c r="ZM9" s="1">
        <v>3</v>
      </c>
      <c r="ZN9" s="1">
        <v>1</v>
      </c>
      <c r="ZO9" s="1">
        <v>1</v>
      </c>
      <c r="ZP9" s="1">
        <v>1</v>
      </c>
      <c r="ZQ9" s="1">
        <v>0</v>
      </c>
      <c r="ZR9" s="1">
        <v>0</v>
      </c>
      <c r="ZS9" s="1">
        <v>0</v>
      </c>
      <c r="ZT9" s="1">
        <v>0</v>
      </c>
      <c r="ZU9" s="1">
        <v>0</v>
      </c>
      <c r="ZV9" s="1">
        <v>0</v>
      </c>
      <c r="ZW9" s="1">
        <v>0</v>
      </c>
      <c r="ZX9" s="1">
        <v>0</v>
      </c>
      <c r="ZY9" s="1">
        <v>0</v>
      </c>
      <c r="ZZ9" s="1">
        <v>0</v>
      </c>
      <c r="AAA9" s="1">
        <v>0</v>
      </c>
      <c r="AAB9" s="1">
        <v>0</v>
      </c>
      <c r="AAC9" s="1">
        <v>0</v>
      </c>
      <c r="AAD9" s="1">
        <v>0</v>
      </c>
      <c r="AAE9" s="1">
        <v>0</v>
      </c>
      <c r="AAF9" s="1">
        <v>0</v>
      </c>
      <c r="AAG9" s="1">
        <v>0</v>
      </c>
      <c r="AAH9" s="1">
        <v>0</v>
      </c>
      <c r="AAI9" s="1">
        <v>0</v>
      </c>
      <c r="AAJ9" s="1">
        <v>0</v>
      </c>
      <c r="AAK9" s="1">
        <v>0</v>
      </c>
      <c r="AAL9" s="1">
        <v>0</v>
      </c>
      <c r="AAM9" s="1">
        <v>0</v>
      </c>
      <c r="AAN9" s="1">
        <v>0</v>
      </c>
      <c r="AAO9" s="1">
        <v>0</v>
      </c>
      <c r="AAP9" s="1">
        <v>0</v>
      </c>
      <c r="AAQ9" s="1">
        <v>0</v>
      </c>
      <c r="AAR9" s="1">
        <v>0</v>
      </c>
      <c r="AAS9" s="1">
        <v>0</v>
      </c>
      <c r="AAT9" s="1">
        <v>0</v>
      </c>
      <c r="AAU9" s="1">
        <v>0</v>
      </c>
      <c r="AAV9" s="1">
        <v>0</v>
      </c>
      <c r="AAW9" s="1">
        <v>0</v>
      </c>
      <c r="AAX9" s="1">
        <v>0</v>
      </c>
      <c r="AAY9" s="1">
        <v>4</v>
      </c>
      <c r="AAZ9" s="1">
        <v>0</v>
      </c>
      <c r="ABA9" s="1">
        <v>0</v>
      </c>
      <c r="ABB9" s="1">
        <v>5</v>
      </c>
      <c r="ABC9" s="1">
        <v>0</v>
      </c>
      <c r="ABD9" s="1">
        <v>0</v>
      </c>
      <c r="ABE9" s="1">
        <v>0</v>
      </c>
      <c r="ABF9" s="1">
        <v>3</v>
      </c>
      <c r="ABG9" s="1">
        <v>1</v>
      </c>
      <c r="ABH9" s="1">
        <v>0</v>
      </c>
      <c r="ABI9" s="1">
        <v>0</v>
      </c>
      <c r="ABJ9" s="1">
        <v>0</v>
      </c>
      <c r="ABK9" s="1">
        <v>0</v>
      </c>
      <c r="ABL9" s="1">
        <v>0</v>
      </c>
      <c r="ABM9" s="1">
        <v>0</v>
      </c>
      <c r="ABN9" s="1">
        <v>1</v>
      </c>
      <c r="ABO9" s="1">
        <v>1</v>
      </c>
      <c r="ABP9" s="1">
        <v>1</v>
      </c>
      <c r="ABQ9" s="1">
        <v>1</v>
      </c>
      <c r="ABR9" s="1">
        <v>2</v>
      </c>
      <c r="ABS9" s="1">
        <v>0</v>
      </c>
      <c r="ABT9" s="1">
        <v>0</v>
      </c>
      <c r="ABU9" s="1">
        <v>0</v>
      </c>
      <c r="ABV9" s="1">
        <v>0</v>
      </c>
      <c r="ABW9" s="1">
        <v>0</v>
      </c>
      <c r="ABX9" s="1">
        <v>0</v>
      </c>
      <c r="ABY9" s="1">
        <v>0</v>
      </c>
      <c r="ABZ9" s="1">
        <v>0</v>
      </c>
      <c r="ACA9" s="1">
        <v>0</v>
      </c>
      <c r="ACB9" s="1">
        <v>0</v>
      </c>
      <c r="ACC9" s="1">
        <v>0</v>
      </c>
      <c r="ACD9" s="1">
        <v>0</v>
      </c>
      <c r="ACE9" s="1">
        <v>0</v>
      </c>
      <c r="ACF9" s="1">
        <v>0</v>
      </c>
      <c r="ACG9" s="1">
        <v>0</v>
      </c>
      <c r="ACH9" s="1">
        <v>0</v>
      </c>
      <c r="ACI9" s="1">
        <v>0</v>
      </c>
      <c r="ACJ9" s="1">
        <v>0</v>
      </c>
      <c r="ACK9" s="1">
        <v>0</v>
      </c>
      <c r="ACL9" s="1">
        <v>0</v>
      </c>
      <c r="ACM9" s="1">
        <v>0</v>
      </c>
      <c r="ACN9" s="1">
        <v>0</v>
      </c>
      <c r="ACO9" s="1">
        <v>6</v>
      </c>
      <c r="ACP9" s="1">
        <v>5</v>
      </c>
      <c r="ACQ9" s="1">
        <v>2</v>
      </c>
      <c r="ACR9" s="1">
        <v>3</v>
      </c>
      <c r="ACS9" s="1">
        <v>0</v>
      </c>
      <c r="ACT9" s="1">
        <v>0</v>
      </c>
      <c r="ACU9" s="1">
        <v>0</v>
      </c>
      <c r="ACV9" s="1">
        <v>1</v>
      </c>
      <c r="ACW9" s="1">
        <v>0</v>
      </c>
      <c r="ACX9" s="1">
        <v>1</v>
      </c>
      <c r="ACY9" s="1">
        <v>2</v>
      </c>
      <c r="ACZ9" s="1">
        <v>0</v>
      </c>
      <c r="ADA9" s="1">
        <v>9</v>
      </c>
      <c r="ADB9" s="1">
        <v>3</v>
      </c>
      <c r="ADC9" s="1">
        <v>0</v>
      </c>
      <c r="ADD9" s="1">
        <v>0</v>
      </c>
      <c r="ADE9" s="1">
        <v>0</v>
      </c>
      <c r="ADF9" s="1">
        <v>0</v>
      </c>
      <c r="ADG9" s="1">
        <v>0</v>
      </c>
      <c r="ADH9" s="1">
        <v>0</v>
      </c>
      <c r="ADI9" s="1">
        <v>3</v>
      </c>
      <c r="ADJ9" s="1">
        <v>0</v>
      </c>
      <c r="ADK9" s="1">
        <v>0</v>
      </c>
      <c r="ADL9" s="1">
        <v>0</v>
      </c>
      <c r="ADM9" s="1">
        <v>1</v>
      </c>
      <c r="ADN9" s="1">
        <v>4</v>
      </c>
      <c r="ADO9" s="1">
        <v>1</v>
      </c>
      <c r="ADP9" s="1">
        <v>0</v>
      </c>
      <c r="ADQ9" s="1">
        <v>6</v>
      </c>
      <c r="ADR9" s="1">
        <v>0</v>
      </c>
      <c r="ADS9" s="1">
        <v>0</v>
      </c>
      <c r="ADT9" s="1">
        <v>0</v>
      </c>
      <c r="ADU9" s="1">
        <v>1</v>
      </c>
      <c r="ADV9" s="1">
        <v>1</v>
      </c>
      <c r="ADW9" s="1">
        <v>1</v>
      </c>
      <c r="ADX9" s="1">
        <v>1</v>
      </c>
      <c r="ADY9" s="1">
        <v>1</v>
      </c>
      <c r="ADZ9" s="1">
        <v>0</v>
      </c>
      <c r="AEA9" s="1">
        <v>0</v>
      </c>
      <c r="AEB9" s="1">
        <v>0</v>
      </c>
      <c r="AEC9" s="1">
        <v>0</v>
      </c>
      <c r="AED9" s="1">
        <v>0</v>
      </c>
      <c r="AEE9" s="1">
        <v>0</v>
      </c>
      <c r="AEF9" s="1">
        <v>0</v>
      </c>
      <c r="AEG9" s="1">
        <v>0</v>
      </c>
      <c r="AEH9" s="1">
        <v>0</v>
      </c>
      <c r="AEI9" s="1">
        <v>0</v>
      </c>
      <c r="AEJ9" s="1">
        <v>0</v>
      </c>
      <c r="AEK9" s="1">
        <v>0</v>
      </c>
      <c r="AEL9" s="1">
        <v>0</v>
      </c>
      <c r="AEM9" s="1">
        <v>0</v>
      </c>
      <c r="AEN9" s="1">
        <v>0</v>
      </c>
      <c r="AEO9" s="1">
        <v>0</v>
      </c>
      <c r="AEP9" s="1">
        <v>0</v>
      </c>
      <c r="AEQ9" s="1">
        <v>0</v>
      </c>
      <c r="AER9" s="1">
        <v>0</v>
      </c>
      <c r="AES9" s="1">
        <v>0</v>
      </c>
      <c r="AET9" s="1">
        <v>0</v>
      </c>
      <c r="AEU9" s="1">
        <v>0</v>
      </c>
      <c r="AEV9" s="1">
        <v>0</v>
      </c>
      <c r="AEW9" s="1">
        <v>0</v>
      </c>
      <c r="AEX9" s="1">
        <v>0</v>
      </c>
      <c r="AEY9" s="1">
        <v>0</v>
      </c>
      <c r="AEZ9" s="1">
        <v>0</v>
      </c>
      <c r="AFA9" s="1">
        <v>0</v>
      </c>
      <c r="AFB9" s="1">
        <v>0</v>
      </c>
      <c r="AFC9" s="1">
        <v>0</v>
      </c>
      <c r="AFD9" s="1">
        <v>0</v>
      </c>
      <c r="AFE9" s="1">
        <v>0</v>
      </c>
      <c r="AFF9" s="1">
        <v>0</v>
      </c>
      <c r="AFG9" s="1">
        <v>0</v>
      </c>
      <c r="AFH9" s="1">
        <v>0</v>
      </c>
      <c r="AFI9" s="1">
        <v>0</v>
      </c>
      <c r="AFJ9" s="1">
        <v>0</v>
      </c>
      <c r="AFK9" s="1">
        <v>0</v>
      </c>
      <c r="AFL9" s="1">
        <v>0</v>
      </c>
      <c r="AFM9" s="1">
        <v>0</v>
      </c>
      <c r="AFN9" s="1">
        <v>0</v>
      </c>
      <c r="AFO9" s="1">
        <v>0</v>
      </c>
      <c r="AFP9" s="1">
        <v>0</v>
      </c>
      <c r="AFQ9" s="1">
        <v>0</v>
      </c>
      <c r="AFR9" s="1">
        <v>0</v>
      </c>
      <c r="AFS9" s="1">
        <v>0</v>
      </c>
      <c r="AFT9" s="1">
        <v>0</v>
      </c>
      <c r="AFU9" s="1">
        <v>0</v>
      </c>
      <c r="AFV9" s="1">
        <v>0</v>
      </c>
      <c r="AFW9" s="1">
        <v>0</v>
      </c>
      <c r="AFX9" s="1">
        <v>0</v>
      </c>
      <c r="AFY9" s="1">
        <v>0</v>
      </c>
      <c r="AFZ9" s="1">
        <v>0</v>
      </c>
      <c r="AGA9" s="1">
        <v>0</v>
      </c>
      <c r="AGB9" s="1">
        <v>0</v>
      </c>
      <c r="AGC9" s="1">
        <v>0</v>
      </c>
      <c r="AGD9" s="1">
        <v>0</v>
      </c>
      <c r="AGE9" s="1">
        <v>0</v>
      </c>
      <c r="AGF9" s="1">
        <v>0</v>
      </c>
      <c r="AGG9" s="1">
        <v>0</v>
      </c>
      <c r="AGH9" s="1">
        <v>0</v>
      </c>
      <c r="AGI9" s="1">
        <v>0</v>
      </c>
      <c r="AGJ9" s="1">
        <v>0</v>
      </c>
      <c r="AGK9" s="1">
        <v>0</v>
      </c>
      <c r="AGL9" s="1">
        <v>0</v>
      </c>
      <c r="AGM9" s="1">
        <v>0</v>
      </c>
      <c r="AGN9" s="1">
        <v>0</v>
      </c>
      <c r="AGO9" s="1">
        <v>3</v>
      </c>
      <c r="AGP9" s="1">
        <v>2</v>
      </c>
      <c r="AGQ9" s="1">
        <v>0</v>
      </c>
      <c r="AGR9" s="1">
        <v>0</v>
      </c>
      <c r="AGS9" s="1">
        <v>0</v>
      </c>
      <c r="AGT9" s="1">
        <v>0</v>
      </c>
      <c r="AGU9" s="1">
        <v>0</v>
      </c>
      <c r="AGV9" s="1">
        <v>0</v>
      </c>
      <c r="AGW9" s="1">
        <v>0</v>
      </c>
      <c r="AGX9" s="1">
        <v>0</v>
      </c>
      <c r="AGY9" s="1">
        <v>0</v>
      </c>
      <c r="AGZ9" s="1">
        <v>0</v>
      </c>
      <c r="AHA9" s="1">
        <v>0</v>
      </c>
      <c r="AHB9" s="1">
        <v>0</v>
      </c>
    </row>
    <row r="10" spans="1:886" x14ac:dyDescent="0.35">
      <c r="A10" s="1" t="s">
        <v>159</v>
      </c>
      <c r="B10" s="1" t="s">
        <v>413</v>
      </c>
      <c r="C10" s="1" t="s">
        <v>72</v>
      </c>
      <c r="D10" s="1" t="s">
        <v>22</v>
      </c>
      <c r="E10" s="83">
        <v>44989</v>
      </c>
      <c r="F10" s="84">
        <v>0.62222222222222223</v>
      </c>
      <c r="G10" s="1" t="s">
        <v>397</v>
      </c>
      <c r="H10" s="1" t="s">
        <v>11</v>
      </c>
      <c r="I10" s="1" t="s">
        <v>398</v>
      </c>
      <c r="J10" s="1">
        <v>331</v>
      </c>
      <c r="K10" s="1">
        <v>125</v>
      </c>
      <c r="L10" s="1">
        <v>4.4510649517590002</v>
      </c>
      <c r="M10" s="1">
        <v>0.92186738350725295</v>
      </c>
      <c r="N10" s="1">
        <v>73.112508108830298</v>
      </c>
      <c r="O10" s="1">
        <v>11.7085249380969</v>
      </c>
      <c r="P10" s="1">
        <v>2</v>
      </c>
      <c r="Q10" s="1">
        <v>1</v>
      </c>
      <c r="R10" s="1">
        <v>0</v>
      </c>
      <c r="S10" s="1">
        <v>0</v>
      </c>
      <c r="T10" s="1">
        <v>3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1</v>
      </c>
      <c r="AB10" s="1">
        <v>0</v>
      </c>
      <c r="AC10" s="1">
        <v>0</v>
      </c>
      <c r="AD10" s="1">
        <v>0</v>
      </c>
      <c r="AE10" s="1">
        <v>2</v>
      </c>
      <c r="AF10" s="1">
        <v>2</v>
      </c>
      <c r="AG10" s="1">
        <v>1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13</v>
      </c>
      <c r="AY10" s="1">
        <v>6</v>
      </c>
      <c r="AZ10" s="1">
        <v>0</v>
      </c>
      <c r="BA10" s="1">
        <v>0</v>
      </c>
      <c r="BB10" s="1">
        <v>0</v>
      </c>
      <c r="BC10" s="1">
        <v>0</v>
      </c>
      <c r="BD10" s="1">
        <v>6</v>
      </c>
      <c r="BE10" s="1">
        <v>3</v>
      </c>
      <c r="BF10" s="1">
        <v>3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2</v>
      </c>
      <c r="BS10" s="1">
        <v>0</v>
      </c>
      <c r="BT10" s="1">
        <v>0</v>
      </c>
      <c r="BU10" s="1">
        <v>0</v>
      </c>
      <c r="BV10" s="1">
        <v>1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1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8</v>
      </c>
      <c r="DM10" s="1">
        <v>0</v>
      </c>
      <c r="DN10" s="1">
        <v>0</v>
      </c>
      <c r="DO10" s="1">
        <v>0</v>
      </c>
      <c r="DP10" s="1">
        <v>1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5</v>
      </c>
      <c r="EC10" s="1">
        <v>0</v>
      </c>
      <c r="ED10" s="1">
        <v>1</v>
      </c>
      <c r="EE10" s="1">
        <v>0</v>
      </c>
      <c r="EF10" s="1">
        <v>0</v>
      </c>
      <c r="EG10" s="1">
        <v>0</v>
      </c>
      <c r="EH10" s="1">
        <v>4</v>
      </c>
      <c r="EI10" s="1">
        <v>0</v>
      </c>
      <c r="EJ10" s="1">
        <v>1</v>
      </c>
      <c r="EK10" s="1">
        <v>0</v>
      </c>
      <c r="EL10" s="1">
        <v>0</v>
      </c>
      <c r="EM10" s="1">
        <v>11</v>
      </c>
      <c r="EN10" s="1">
        <v>2</v>
      </c>
      <c r="EO10" s="1">
        <v>1</v>
      </c>
      <c r="EP10" s="1">
        <v>1</v>
      </c>
      <c r="EQ10" s="1">
        <v>0</v>
      </c>
      <c r="ER10" s="1">
        <v>0</v>
      </c>
      <c r="ES10" s="1">
        <v>0</v>
      </c>
      <c r="ET10" s="1">
        <v>0</v>
      </c>
      <c r="EU10" s="1">
        <v>10</v>
      </c>
      <c r="EV10" s="1">
        <v>0</v>
      </c>
      <c r="EW10" s="1">
        <v>0</v>
      </c>
      <c r="EX10" s="1">
        <v>5</v>
      </c>
      <c r="EY10" s="1">
        <v>0</v>
      </c>
      <c r="EZ10" s="1">
        <v>1</v>
      </c>
      <c r="FA10" s="1">
        <v>0</v>
      </c>
      <c r="FB10" s="1">
        <v>0</v>
      </c>
      <c r="FC10" s="1">
        <v>0</v>
      </c>
      <c r="FD10" s="1">
        <v>1</v>
      </c>
      <c r="FE10" s="1">
        <v>0</v>
      </c>
      <c r="FF10" s="1">
        <v>0</v>
      </c>
      <c r="FG10" s="1">
        <v>1</v>
      </c>
      <c r="FH10" s="1">
        <v>1</v>
      </c>
      <c r="FI10" s="1">
        <v>0</v>
      </c>
      <c r="FJ10" s="1">
        <v>0</v>
      </c>
      <c r="FK10" s="1">
        <v>0</v>
      </c>
      <c r="FL10" s="1">
        <v>0</v>
      </c>
      <c r="FM10" s="1">
        <v>1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0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0</v>
      </c>
      <c r="GF10" s="1">
        <v>0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1</v>
      </c>
      <c r="GM10" s="1">
        <v>2</v>
      </c>
      <c r="GN10" s="1">
        <v>0</v>
      </c>
      <c r="GO10" s="1">
        <v>1</v>
      </c>
      <c r="GP10" s="1">
        <v>0</v>
      </c>
      <c r="GQ10" s="1">
        <v>2</v>
      </c>
      <c r="GR10" s="1">
        <v>2</v>
      </c>
      <c r="GS10" s="1">
        <v>0</v>
      </c>
      <c r="GT10" s="1">
        <v>0</v>
      </c>
      <c r="GU10" s="1">
        <v>0</v>
      </c>
      <c r="GV10" s="1">
        <v>2</v>
      </c>
      <c r="GW10" s="1">
        <v>1</v>
      </c>
      <c r="GX10" s="1">
        <v>0</v>
      </c>
      <c r="GY10" s="1">
        <v>0</v>
      </c>
      <c r="GZ10" s="1">
        <v>0</v>
      </c>
      <c r="HA10" s="1">
        <v>1</v>
      </c>
      <c r="HB10" s="1">
        <v>1</v>
      </c>
      <c r="HC10" s="1">
        <v>0</v>
      </c>
      <c r="HD10" s="1">
        <v>1</v>
      </c>
      <c r="HE10" s="1">
        <v>1</v>
      </c>
      <c r="HF10" s="1">
        <v>0</v>
      </c>
      <c r="HG10" s="1">
        <v>0</v>
      </c>
      <c r="HH10" s="1">
        <v>0</v>
      </c>
      <c r="HI10" s="1">
        <v>0</v>
      </c>
      <c r="HJ10" s="1">
        <v>0</v>
      </c>
      <c r="HK10" s="1">
        <v>0</v>
      </c>
      <c r="HL10" s="1">
        <v>0</v>
      </c>
      <c r="HM10" s="1">
        <v>0</v>
      </c>
      <c r="HN10" s="1">
        <v>0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>
        <v>0</v>
      </c>
      <c r="HX10" s="1">
        <v>0</v>
      </c>
      <c r="HY10" s="1">
        <v>0</v>
      </c>
      <c r="HZ10" s="1">
        <v>0</v>
      </c>
      <c r="IA10" s="1">
        <v>0</v>
      </c>
      <c r="IB10" s="1">
        <v>0</v>
      </c>
      <c r="IC10" s="1">
        <v>0</v>
      </c>
      <c r="ID10" s="1">
        <v>0</v>
      </c>
      <c r="IE10" s="1">
        <v>0</v>
      </c>
      <c r="IF10" s="1">
        <v>0</v>
      </c>
      <c r="IG10" s="1">
        <v>0</v>
      </c>
      <c r="IH10" s="1">
        <v>0</v>
      </c>
      <c r="II10" s="1">
        <v>0</v>
      </c>
      <c r="IJ10" s="1">
        <v>0</v>
      </c>
      <c r="IK10" s="1">
        <v>0</v>
      </c>
      <c r="IL10" s="1">
        <v>0</v>
      </c>
      <c r="IM10" s="1">
        <v>0</v>
      </c>
      <c r="IN10" s="1">
        <v>0</v>
      </c>
      <c r="IO10" s="1">
        <v>0</v>
      </c>
      <c r="IP10" s="1">
        <v>0</v>
      </c>
      <c r="IQ10" s="1">
        <v>0</v>
      </c>
      <c r="IR10" s="1">
        <v>0</v>
      </c>
      <c r="IS10" s="1">
        <v>0</v>
      </c>
      <c r="IT10" s="1">
        <v>0</v>
      </c>
      <c r="IU10" s="1">
        <v>0</v>
      </c>
      <c r="IV10" s="1">
        <v>0</v>
      </c>
      <c r="IW10" s="1">
        <v>0</v>
      </c>
      <c r="IX10" s="1">
        <v>0</v>
      </c>
      <c r="IY10" s="1">
        <v>0</v>
      </c>
      <c r="IZ10" s="1">
        <v>0</v>
      </c>
      <c r="JA10" s="1">
        <v>0</v>
      </c>
      <c r="JB10" s="1">
        <v>0</v>
      </c>
      <c r="JC10" s="1">
        <v>0</v>
      </c>
      <c r="JD10" s="1">
        <v>0</v>
      </c>
      <c r="JE10" s="1">
        <v>0</v>
      </c>
      <c r="JF10" s="1">
        <v>0</v>
      </c>
      <c r="JG10" s="1">
        <v>0</v>
      </c>
      <c r="JH10" s="1">
        <v>0</v>
      </c>
      <c r="JI10" s="1">
        <v>0</v>
      </c>
      <c r="JJ10" s="1">
        <v>0</v>
      </c>
      <c r="JK10" s="1">
        <v>0</v>
      </c>
      <c r="JL10" s="1">
        <v>0</v>
      </c>
      <c r="JM10" s="1">
        <v>0</v>
      </c>
      <c r="JN10" s="1">
        <v>0</v>
      </c>
      <c r="JO10" s="1">
        <v>0</v>
      </c>
      <c r="JP10" s="1">
        <v>0</v>
      </c>
      <c r="JQ10" s="1">
        <v>0</v>
      </c>
      <c r="JR10" s="1">
        <v>0</v>
      </c>
      <c r="JS10" s="1">
        <v>0</v>
      </c>
      <c r="JT10" s="1">
        <v>0</v>
      </c>
      <c r="JU10" s="1">
        <v>0</v>
      </c>
      <c r="JV10" s="1">
        <v>0</v>
      </c>
      <c r="JW10" s="1">
        <v>0</v>
      </c>
      <c r="JX10" s="1">
        <v>0</v>
      </c>
      <c r="JY10" s="1">
        <v>0</v>
      </c>
      <c r="JZ10" s="1">
        <v>0</v>
      </c>
      <c r="KA10" s="1">
        <v>0</v>
      </c>
      <c r="KB10" s="1">
        <v>0</v>
      </c>
      <c r="KC10" s="1">
        <v>0</v>
      </c>
      <c r="KD10" s="1">
        <v>0</v>
      </c>
      <c r="KE10" s="1">
        <v>0</v>
      </c>
      <c r="KF10" s="1">
        <v>0</v>
      </c>
      <c r="KG10" s="1">
        <v>0</v>
      </c>
      <c r="KH10" s="1">
        <v>0</v>
      </c>
      <c r="KI10" s="1">
        <v>0</v>
      </c>
      <c r="KJ10" s="1">
        <v>0</v>
      </c>
      <c r="KK10" s="1">
        <v>0</v>
      </c>
      <c r="KL10" s="1">
        <v>0</v>
      </c>
      <c r="KM10" s="1">
        <v>0</v>
      </c>
      <c r="KN10" s="1">
        <v>0</v>
      </c>
      <c r="KO10" s="1">
        <v>0</v>
      </c>
      <c r="KP10" s="1">
        <v>0</v>
      </c>
      <c r="KQ10" s="1">
        <v>0</v>
      </c>
      <c r="KR10" s="1">
        <v>3</v>
      </c>
      <c r="KS10" s="1">
        <v>0</v>
      </c>
      <c r="KT10" s="1">
        <v>0</v>
      </c>
      <c r="KU10" s="1">
        <v>0</v>
      </c>
      <c r="KV10" s="1">
        <v>0</v>
      </c>
      <c r="KW10" s="1">
        <v>0</v>
      </c>
      <c r="KX10" s="1">
        <v>0</v>
      </c>
      <c r="KY10" s="1">
        <v>0</v>
      </c>
      <c r="KZ10" s="1">
        <v>0</v>
      </c>
      <c r="LA10" s="1">
        <v>0</v>
      </c>
      <c r="LB10" s="1">
        <v>0</v>
      </c>
      <c r="LC10" s="1">
        <v>0</v>
      </c>
      <c r="LD10" s="1">
        <v>0</v>
      </c>
      <c r="LE10" s="1">
        <v>0</v>
      </c>
      <c r="LF10" s="1">
        <v>0</v>
      </c>
      <c r="LG10" s="1">
        <v>0</v>
      </c>
      <c r="LH10" s="1">
        <v>0</v>
      </c>
      <c r="LI10" s="1">
        <v>18</v>
      </c>
      <c r="LJ10" s="1">
        <v>0</v>
      </c>
      <c r="LK10" s="1">
        <v>0</v>
      </c>
      <c r="LL10" s="1">
        <v>0</v>
      </c>
      <c r="LM10" s="1">
        <v>3</v>
      </c>
      <c r="LN10" s="1">
        <v>0</v>
      </c>
      <c r="LO10" s="1">
        <v>0</v>
      </c>
      <c r="LP10" s="1">
        <v>0</v>
      </c>
      <c r="LQ10" s="1">
        <v>0</v>
      </c>
      <c r="LR10" s="1">
        <v>0</v>
      </c>
      <c r="LS10" s="1">
        <v>0</v>
      </c>
      <c r="LT10" s="1">
        <v>0</v>
      </c>
      <c r="LU10" s="1">
        <v>0</v>
      </c>
      <c r="LV10" s="1">
        <v>0</v>
      </c>
      <c r="LW10" s="1">
        <v>1</v>
      </c>
      <c r="LX10" s="1">
        <v>0</v>
      </c>
      <c r="LY10" s="1">
        <v>0</v>
      </c>
      <c r="LZ10" s="1">
        <v>0</v>
      </c>
      <c r="MA10" s="1">
        <v>0</v>
      </c>
      <c r="MB10" s="1">
        <v>0</v>
      </c>
      <c r="MC10" s="1">
        <v>1</v>
      </c>
      <c r="MD10" s="1">
        <v>0</v>
      </c>
      <c r="ME10" s="1">
        <v>0</v>
      </c>
      <c r="MF10" s="1">
        <v>0</v>
      </c>
      <c r="MG10" s="1">
        <v>0</v>
      </c>
      <c r="MH10" s="1">
        <v>0</v>
      </c>
      <c r="MI10" s="1">
        <v>0</v>
      </c>
      <c r="MJ10" s="1">
        <v>0</v>
      </c>
      <c r="MK10" s="1">
        <v>0</v>
      </c>
      <c r="ML10" s="1">
        <v>0</v>
      </c>
      <c r="MM10" s="1">
        <v>0</v>
      </c>
      <c r="MN10" s="1">
        <v>0</v>
      </c>
      <c r="MO10" s="1">
        <v>0</v>
      </c>
      <c r="MP10" s="1">
        <v>0</v>
      </c>
      <c r="MQ10" s="1">
        <v>0</v>
      </c>
      <c r="MR10" s="1">
        <v>0</v>
      </c>
      <c r="MS10" s="1">
        <v>0</v>
      </c>
      <c r="MT10" s="1">
        <v>0</v>
      </c>
      <c r="MU10" s="1">
        <v>0</v>
      </c>
      <c r="MV10" s="1">
        <v>0</v>
      </c>
      <c r="MW10" s="1">
        <v>0</v>
      </c>
      <c r="MX10" s="1">
        <v>0</v>
      </c>
      <c r="MY10" s="1">
        <v>0</v>
      </c>
      <c r="MZ10" s="1">
        <v>0</v>
      </c>
      <c r="NA10" s="1">
        <v>0</v>
      </c>
      <c r="NB10" s="1">
        <v>0</v>
      </c>
      <c r="NC10" s="1">
        <v>0</v>
      </c>
      <c r="ND10" s="1">
        <v>0</v>
      </c>
      <c r="NE10" s="1">
        <v>0</v>
      </c>
      <c r="NF10" s="1">
        <v>0</v>
      </c>
      <c r="NG10" s="1">
        <v>0</v>
      </c>
      <c r="NH10" s="1">
        <v>0</v>
      </c>
      <c r="NI10" s="1">
        <v>3</v>
      </c>
      <c r="NJ10" s="1">
        <v>0</v>
      </c>
      <c r="NK10" s="1">
        <v>3</v>
      </c>
      <c r="NL10" s="1">
        <v>0</v>
      </c>
      <c r="NM10" s="1">
        <v>5</v>
      </c>
      <c r="NN10" s="1">
        <v>0</v>
      </c>
      <c r="NO10" s="1">
        <v>0</v>
      </c>
      <c r="NP10" s="1">
        <v>0</v>
      </c>
      <c r="NQ10" s="1">
        <v>0</v>
      </c>
      <c r="NR10" s="1">
        <v>0</v>
      </c>
      <c r="NS10" s="1">
        <v>0</v>
      </c>
      <c r="NT10" s="1">
        <v>4</v>
      </c>
      <c r="NU10" s="1">
        <v>1</v>
      </c>
      <c r="NV10" s="1">
        <v>0</v>
      </c>
      <c r="NW10" s="1">
        <v>4</v>
      </c>
      <c r="NX10" s="1">
        <v>0</v>
      </c>
      <c r="NY10" s="1">
        <v>3</v>
      </c>
      <c r="NZ10" s="1">
        <v>4</v>
      </c>
      <c r="OA10" s="1">
        <v>0</v>
      </c>
      <c r="OB10" s="1">
        <v>0</v>
      </c>
      <c r="OC10" s="1">
        <v>6</v>
      </c>
      <c r="OD10" s="1">
        <v>2</v>
      </c>
      <c r="OE10" s="1">
        <v>0</v>
      </c>
      <c r="OF10" s="1">
        <v>1</v>
      </c>
      <c r="OG10" s="1">
        <v>0</v>
      </c>
      <c r="OH10" s="1">
        <v>5</v>
      </c>
      <c r="OI10" s="1">
        <v>0</v>
      </c>
      <c r="OJ10" s="1">
        <v>12</v>
      </c>
      <c r="OK10" s="1">
        <v>2</v>
      </c>
      <c r="OL10" s="1">
        <v>3</v>
      </c>
      <c r="OM10" s="1">
        <v>0</v>
      </c>
      <c r="ON10" s="1">
        <v>0</v>
      </c>
      <c r="OO10" s="1">
        <v>1</v>
      </c>
      <c r="OP10" s="1">
        <v>1</v>
      </c>
      <c r="OQ10" s="1">
        <v>0</v>
      </c>
      <c r="OR10" s="1">
        <v>0</v>
      </c>
      <c r="OS10" s="1">
        <v>0</v>
      </c>
      <c r="OT10" s="1">
        <v>0</v>
      </c>
      <c r="OU10" s="1">
        <v>0</v>
      </c>
      <c r="OV10" s="1">
        <v>0</v>
      </c>
      <c r="OW10" s="1">
        <v>0</v>
      </c>
      <c r="OX10" s="1">
        <v>0</v>
      </c>
      <c r="OY10" s="1">
        <v>0</v>
      </c>
      <c r="OZ10" s="1">
        <v>0</v>
      </c>
      <c r="PA10" s="1">
        <v>0</v>
      </c>
      <c r="PB10" s="1">
        <v>0</v>
      </c>
      <c r="PC10" s="1">
        <v>0</v>
      </c>
      <c r="PD10" s="1">
        <v>0</v>
      </c>
      <c r="PE10" s="1">
        <v>0</v>
      </c>
      <c r="PF10" s="1">
        <v>0</v>
      </c>
      <c r="PG10" s="1">
        <v>0</v>
      </c>
      <c r="PH10" s="1">
        <v>0</v>
      </c>
      <c r="PI10" s="1">
        <v>0</v>
      </c>
      <c r="PJ10" s="1">
        <v>0</v>
      </c>
      <c r="PK10" s="1">
        <v>0</v>
      </c>
      <c r="PL10" s="1">
        <v>0</v>
      </c>
      <c r="PM10" s="1">
        <v>0</v>
      </c>
      <c r="PN10" s="1">
        <v>0</v>
      </c>
      <c r="PO10" s="1">
        <v>0</v>
      </c>
      <c r="PP10" s="1">
        <v>0</v>
      </c>
      <c r="PQ10" s="1">
        <v>0</v>
      </c>
      <c r="PR10" s="1">
        <v>0</v>
      </c>
      <c r="PS10" s="1">
        <v>0</v>
      </c>
      <c r="PT10" s="1">
        <v>0</v>
      </c>
      <c r="PU10" s="1">
        <v>0</v>
      </c>
      <c r="PV10" s="1">
        <v>0</v>
      </c>
      <c r="PW10" s="1">
        <v>0</v>
      </c>
      <c r="PX10" s="1">
        <v>0</v>
      </c>
      <c r="PY10" s="1">
        <v>0</v>
      </c>
      <c r="PZ10" s="1">
        <v>0</v>
      </c>
      <c r="QA10" s="1">
        <v>6</v>
      </c>
      <c r="QB10" s="1">
        <v>1</v>
      </c>
      <c r="QC10" s="1">
        <v>6</v>
      </c>
      <c r="QD10" s="1">
        <v>0</v>
      </c>
      <c r="QE10" s="1">
        <v>0</v>
      </c>
      <c r="QF10" s="1">
        <v>0</v>
      </c>
      <c r="QG10" s="1">
        <v>2</v>
      </c>
      <c r="QH10" s="1">
        <v>0</v>
      </c>
      <c r="QI10" s="1">
        <v>0</v>
      </c>
      <c r="QJ10" s="1">
        <v>0</v>
      </c>
      <c r="QK10" s="1">
        <v>0</v>
      </c>
      <c r="QL10" s="1">
        <v>0</v>
      </c>
      <c r="QM10" s="1">
        <v>0</v>
      </c>
      <c r="QN10" s="1">
        <v>0</v>
      </c>
      <c r="QO10" s="1">
        <v>0</v>
      </c>
      <c r="QP10" s="1">
        <v>0</v>
      </c>
      <c r="QQ10" s="1">
        <v>0</v>
      </c>
      <c r="QR10" s="1">
        <v>0</v>
      </c>
      <c r="QS10" s="1">
        <v>1</v>
      </c>
      <c r="QT10" s="1">
        <v>1</v>
      </c>
      <c r="QU10" s="1">
        <v>0</v>
      </c>
      <c r="QV10" s="1">
        <v>0</v>
      </c>
      <c r="QW10" s="1">
        <v>0</v>
      </c>
      <c r="QX10" s="1">
        <v>0</v>
      </c>
      <c r="QY10" s="1">
        <v>0</v>
      </c>
      <c r="QZ10" s="1">
        <v>0</v>
      </c>
      <c r="RA10" s="1">
        <v>0</v>
      </c>
      <c r="RB10" s="1">
        <v>0</v>
      </c>
      <c r="RC10" s="1">
        <v>0</v>
      </c>
      <c r="RD10" s="1">
        <v>2</v>
      </c>
      <c r="RE10" s="1">
        <v>0</v>
      </c>
      <c r="RF10" s="1">
        <v>0</v>
      </c>
      <c r="RG10" s="1">
        <v>0</v>
      </c>
      <c r="RH10" s="1">
        <v>0</v>
      </c>
      <c r="RI10" s="1">
        <v>0</v>
      </c>
      <c r="RJ10" s="1">
        <v>0</v>
      </c>
      <c r="RK10" s="1">
        <v>3</v>
      </c>
      <c r="RL10" s="1">
        <v>0</v>
      </c>
      <c r="RM10" s="1">
        <v>0</v>
      </c>
      <c r="RN10" s="1">
        <v>0</v>
      </c>
      <c r="RO10" s="1">
        <v>0</v>
      </c>
      <c r="RP10" s="1">
        <v>0</v>
      </c>
      <c r="RQ10" s="1">
        <v>0</v>
      </c>
      <c r="RR10" s="1">
        <v>0</v>
      </c>
      <c r="RS10" s="1">
        <v>0</v>
      </c>
      <c r="RT10" s="1">
        <v>2</v>
      </c>
      <c r="RU10" s="1">
        <v>0</v>
      </c>
      <c r="RV10" s="1">
        <v>0</v>
      </c>
      <c r="RW10" s="1">
        <v>0</v>
      </c>
      <c r="RX10" s="1">
        <v>0</v>
      </c>
      <c r="RY10" s="1">
        <v>1</v>
      </c>
      <c r="RZ10" s="1">
        <v>1</v>
      </c>
      <c r="SA10" s="1">
        <v>0</v>
      </c>
      <c r="SB10" s="1">
        <v>0</v>
      </c>
      <c r="SC10" s="1">
        <v>0</v>
      </c>
      <c r="SD10" s="1">
        <v>0</v>
      </c>
      <c r="SE10" s="1">
        <v>0</v>
      </c>
      <c r="SF10" s="1">
        <v>0</v>
      </c>
      <c r="SG10" s="1">
        <v>0</v>
      </c>
      <c r="SH10" s="1">
        <v>0</v>
      </c>
      <c r="SI10" s="1">
        <v>0</v>
      </c>
      <c r="SJ10" s="1">
        <v>0</v>
      </c>
      <c r="SK10" s="1">
        <v>0</v>
      </c>
      <c r="SL10" s="1">
        <v>0</v>
      </c>
      <c r="SM10" s="1">
        <v>0</v>
      </c>
      <c r="SN10" s="1">
        <v>0</v>
      </c>
      <c r="SO10" s="1">
        <v>0</v>
      </c>
      <c r="SP10" s="1">
        <v>0</v>
      </c>
      <c r="SQ10" s="1">
        <v>0</v>
      </c>
      <c r="SR10" s="1">
        <v>0</v>
      </c>
      <c r="SS10" s="1">
        <v>0</v>
      </c>
      <c r="ST10" s="1">
        <v>0</v>
      </c>
      <c r="SU10" s="1">
        <v>0</v>
      </c>
      <c r="SV10" s="1">
        <v>0</v>
      </c>
      <c r="SW10" s="1">
        <v>0</v>
      </c>
      <c r="SX10" s="1">
        <v>0</v>
      </c>
      <c r="SY10" s="1">
        <v>0</v>
      </c>
      <c r="SZ10" s="1">
        <v>0</v>
      </c>
      <c r="TA10" s="1">
        <v>0</v>
      </c>
      <c r="TB10" s="1">
        <v>0</v>
      </c>
      <c r="TC10" s="1">
        <v>0</v>
      </c>
      <c r="TD10" s="1">
        <v>0</v>
      </c>
      <c r="TE10" s="1">
        <v>0</v>
      </c>
      <c r="TF10" s="1">
        <v>0</v>
      </c>
      <c r="TG10" s="1">
        <v>0</v>
      </c>
      <c r="TH10" s="1">
        <v>0</v>
      </c>
      <c r="TI10" s="1">
        <v>0</v>
      </c>
      <c r="TJ10" s="1">
        <v>0</v>
      </c>
      <c r="TK10" s="1">
        <v>0</v>
      </c>
      <c r="TL10" s="1">
        <v>0</v>
      </c>
      <c r="TM10" s="1">
        <v>0</v>
      </c>
      <c r="TN10" s="1">
        <v>0</v>
      </c>
      <c r="TO10" s="1">
        <v>0</v>
      </c>
      <c r="TP10" s="1">
        <v>0</v>
      </c>
      <c r="TQ10" s="1">
        <v>0</v>
      </c>
      <c r="TR10" s="1">
        <v>0</v>
      </c>
      <c r="TS10" s="1">
        <v>0</v>
      </c>
      <c r="TT10" s="1">
        <v>0</v>
      </c>
      <c r="TU10" s="1">
        <v>0</v>
      </c>
      <c r="TV10" s="1">
        <v>0</v>
      </c>
      <c r="TW10" s="1">
        <v>0</v>
      </c>
      <c r="TX10" s="1">
        <v>0</v>
      </c>
      <c r="TY10" s="1">
        <v>0</v>
      </c>
      <c r="TZ10" s="1">
        <v>0</v>
      </c>
      <c r="UA10" s="1">
        <v>0</v>
      </c>
      <c r="UB10" s="1">
        <v>0</v>
      </c>
      <c r="UC10" s="1">
        <v>0</v>
      </c>
      <c r="UD10" s="1">
        <v>0</v>
      </c>
      <c r="UE10" s="1">
        <v>0</v>
      </c>
      <c r="UF10" s="1">
        <v>0</v>
      </c>
      <c r="UG10" s="1">
        <v>0</v>
      </c>
      <c r="UH10" s="1">
        <v>0</v>
      </c>
      <c r="UI10" s="1">
        <v>0</v>
      </c>
      <c r="UJ10" s="1">
        <v>0</v>
      </c>
      <c r="UK10" s="1">
        <v>0</v>
      </c>
      <c r="UL10" s="1">
        <v>0</v>
      </c>
      <c r="UM10" s="1">
        <v>0</v>
      </c>
      <c r="UN10" s="1">
        <v>0</v>
      </c>
      <c r="UO10" s="1">
        <v>1</v>
      </c>
      <c r="UP10" s="1">
        <v>0</v>
      </c>
      <c r="UQ10" s="1">
        <v>0</v>
      </c>
      <c r="UR10" s="1">
        <v>0</v>
      </c>
      <c r="US10" s="1">
        <v>0</v>
      </c>
      <c r="UT10" s="1">
        <v>8</v>
      </c>
      <c r="UU10" s="1">
        <v>1</v>
      </c>
      <c r="UV10" s="1">
        <v>0</v>
      </c>
      <c r="UW10" s="1">
        <v>0</v>
      </c>
      <c r="UX10" s="1">
        <v>0</v>
      </c>
      <c r="UY10" s="1">
        <v>0</v>
      </c>
      <c r="UZ10" s="1">
        <v>0</v>
      </c>
      <c r="VA10" s="1">
        <v>3</v>
      </c>
      <c r="VB10" s="1">
        <v>1</v>
      </c>
      <c r="VC10" s="1">
        <v>1</v>
      </c>
      <c r="VD10" s="1">
        <v>0</v>
      </c>
      <c r="VE10" s="1">
        <v>0</v>
      </c>
      <c r="VF10" s="1">
        <v>0</v>
      </c>
      <c r="VG10" s="1">
        <v>0</v>
      </c>
      <c r="VH10" s="1">
        <v>0</v>
      </c>
      <c r="VI10" s="1">
        <v>0</v>
      </c>
      <c r="VJ10" s="1">
        <v>0</v>
      </c>
      <c r="VK10" s="1">
        <v>0</v>
      </c>
      <c r="VL10" s="1">
        <v>1</v>
      </c>
      <c r="VM10" s="1">
        <v>0</v>
      </c>
      <c r="VN10" s="1">
        <v>1</v>
      </c>
      <c r="VO10" s="1">
        <v>1</v>
      </c>
      <c r="VP10" s="1">
        <v>0</v>
      </c>
      <c r="VQ10" s="1">
        <v>0</v>
      </c>
      <c r="VR10" s="1">
        <v>0</v>
      </c>
      <c r="VS10" s="1">
        <v>0</v>
      </c>
      <c r="VT10" s="1">
        <v>0</v>
      </c>
      <c r="VU10" s="1">
        <v>0</v>
      </c>
      <c r="VV10" s="1">
        <v>0</v>
      </c>
      <c r="VW10" s="1">
        <v>0</v>
      </c>
      <c r="VX10" s="1">
        <v>0</v>
      </c>
      <c r="VY10" s="1">
        <v>0</v>
      </c>
      <c r="VZ10" s="1">
        <v>0</v>
      </c>
      <c r="WA10" s="1">
        <v>0</v>
      </c>
      <c r="WB10" s="1">
        <v>0</v>
      </c>
      <c r="WC10" s="1">
        <v>0</v>
      </c>
      <c r="WD10" s="1">
        <v>0</v>
      </c>
      <c r="WE10" s="1">
        <v>0</v>
      </c>
      <c r="WF10" s="1">
        <v>0</v>
      </c>
      <c r="WG10" s="1">
        <v>0</v>
      </c>
      <c r="WH10" s="1">
        <v>0</v>
      </c>
      <c r="WI10" s="1">
        <v>0</v>
      </c>
      <c r="WJ10" s="1">
        <v>0</v>
      </c>
      <c r="WK10" s="1">
        <v>0</v>
      </c>
      <c r="WL10" s="1">
        <v>0</v>
      </c>
      <c r="WM10" s="1">
        <v>0</v>
      </c>
      <c r="WN10" s="1">
        <v>0</v>
      </c>
      <c r="WO10" s="1">
        <v>0</v>
      </c>
      <c r="WP10" s="1">
        <v>0</v>
      </c>
      <c r="WQ10" s="1">
        <v>0</v>
      </c>
      <c r="WR10" s="1">
        <v>0</v>
      </c>
      <c r="WS10" s="1">
        <v>0</v>
      </c>
      <c r="WT10" s="1">
        <v>1</v>
      </c>
      <c r="WU10" s="1">
        <v>0</v>
      </c>
      <c r="WV10" s="1">
        <v>0</v>
      </c>
      <c r="WW10" s="1">
        <v>0</v>
      </c>
      <c r="WX10" s="1">
        <v>0</v>
      </c>
      <c r="WY10" s="1">
        <v>0</v>
      </c>
      <c r="WZ10" s="1">
        <v>0</v>
      </c>
      <c r="XA10" s="1">
        <v>0</v>
      </c>
      <c r="XB10" s="1">
        <v>0</v>
      </c>
      <c r="XC10" s="1">
        <v>0</v>
      </c>
      <c r="XD10" s="1">
        <v>0</v>
      </c>
      <c r="XE10" s="1">
        <v>0</v>
      </c>
      <c r="XF10" s="1">
        <v>6</v>
      </c>
      <c r="XG10" s="1">
        <v>0</v>
      </c>
      <c r="XH10" s="1">
        <v>2</v>
      </c>
      <c r="XI10" s="1">
        <v>1</v>
      </c>
      <c r="XJ10" s="1">
        <v>2</v>
      </c>
      <c r="XK10" s="1">
        <v>0</v>
      </c>
      <c r="XL10" s="1">
        <v>0</v>
      </c>
      <c r="XM10" s="1">
        <v>0</v>
      </c>
      <c r="XN10" s="1">
        <v>0</v>
      </c>
      <c r="XO10" s="1">
        <v>0</v>
      </c>
      <c r="XP10" s="1">
        <v>0</v>
      </c>
      <c r="XQ10" s="1">
        <v>0</v>
      </c>
      <c r="XR10" s="1">
        <v>1</v>
      </c>
      <c r="XS10" s="1">
        <v>0</v>
      </c>
      <c r="XT10" s="1">
        <v>0</v>
      </c>
      <c r="XU10" s="1">
        <v>0</v>
      </c>
      <c r="XV10" s="1">
        <v>1</v>
      </c>
      <c r="XW10" s="1">
        <v>1</v>
      </c>
      <c r="XX10" s="1">
        <v>1</v>
      </c>
      <c r="XY10" s="1">
        <v>0</v>
      </c>
      <c r="XZ10" s="1">
        <v>1</v>
      </c>
      <c r="YA10" s="1">
        <v>0</v>
      </c>
      <c r="YB10" s="1">
        <v>0</v>
      </c>
      <c r="YC10" s="1">
        <v>0</v>
      </c>
      <c r="YD10" s="1">
        <v>0</v>
      </c>
      <c r="YE10" s="1">
        <v>0</v>
      </c>
      <c r="YF10" s="1">
        <v>0</v>
      </c>
      <c r="YG10" s="1">
        <v>0</v>
      </c>
      <c r="YH10" s="1">
        <v>0</v>
      </c>
      <c r="YI10" s="1">
        <v>0</v>
      </c>
      <c r="YJ10" s="1">
        <v>0</v>
      </c>
      <c r="YK10" s="1">
        <v>0</v>
      </c>
      <c r="YL10" s="1">
        <v>0</v>
      </c>
      <c r="YM10" s="1">
        <v>0</v>
      </c>
      <c r="YN10" s="1">
        <v>0</v>
      </c>
      <c r="YO10" s="1">
        <v>0</v>
      </c>
      <c r="YP10" s="1">
        <v>0</v>
      </c>
      <c r="YQ10" s="1">
        <v>0</v>
      </c>
      <c r="YR10" s="1">
        <v>0</v>
      </c>
      <c r="YS10" s="1">
        <v>0</v>
      </c>
      <c r="YT10" s="1">
        <v>0</v>
      </c>
      <c r="YU10" s="1">
        <v>0</v>
      </c>
      <c r="YV10" s="1">
        <v>0</v>
      </c>
      <c r="YW10" s="1">
        <v>0</v>
      </c>
      <c r="YX10" s="1">
        <v>0</v>
      </c>
      <c r="YY10" s="1">
        <v>0</v>
      </c>
      <c r="YZ10" s="1">
        <v>0</v>
      </c>
      <c r="ZA10" s="1">
        <v>0</v>
      </c>
      <c r="ZB10" s="1">
        <v>0</v>
      </c>
      <c r="ZC10" s="1">
        <v>0</v>
      </c>
      <c r="ZD10" s="1">
        <v>0</v>
      </c>
      <c r="ZE10" s="1">
        <v>0</v>
      </c>
      <c r="ZF10" s="1">
        <v>0</v>
      </c>
      <c r="ZG10" s="1">
        <v>0</v>
      </c>
      <c r="ZH10" s="1">
        <v>0</v>
      </c>
      <c r="ZI10" s="1">
        <v>0</v>
      </c>
      <c r="ZJ10" s="1">
        <v>0</v>
      </c>
      <c r="ZK10" s="1">
        <v>0</v>
      </c>
      <c r="ZL10" s="1">
        <v>0</v>
      </c>
      <c r="ZM10" s="1">
        <v>4</v>
      </c>
      <c r="ZN10" s="1">
        <v>0</v>
      </c>
      <c r="ZO10" s="1">
        <v>0</v>
      </c>
      <c r="ZP10" s="1">
        <v>0</v>
      </c>
      <c r="ZQ10" s="1">
        <v>0</v>
      </c>
      <c r="ZR10" s="1">
        <v>0</v>
      </c>
      <c r="ZS10" s="1">
        <v>2</v>
      </c>
      <c r="ZT10" s="1">
        <v>3</v>
      </c>
      <c r="ZU10" s="1">
        <v>0</v>
      </c>
      <c r="ZV10" s="1">
        <v>0</v>
      </c>
      <c r="ZW10" s="1">
        <v>0</v>
      </c>
      <c r="ZX10" s="1">
        <v>0</v>
      </c>
      <c r="ZY10" s="1">
        <v>0</v>
      </c>
      <c r="ZZ10" s="1">
        <v>0</v>
      </c>
      <c r="AAA10" s="1">
        <v>0</v>
      </c>
      <c r="AAB10" s="1">
        <v>0</v>
      </c>
      <c r="AAC10" s="1">
        <v>0</v>
      </c>
      <c r="AAD10" s="1">
        <v>0</v>
      </c>
      <c r="AAE10" s="1">
        <v>0</v>
      </c>
      <c r="AAF10" s="1">
        <v>0</v>
      </c>
      <c r="AAG10" s="1">
        <v>0</v>
      </c>
      <c r="AAH10" s="1">
        <v>0</v>
      </c>
      <c r="AAI10" s="1">
        <v>0</v>
      </c>
      <c r="AAJ10" s="1">
        <v>0</v>
      </c>
      <c r="AAK10" s="1">
        <v>0</v>
      </c>
      <c r="AAL10" s="1">
        <v>0</v>
      </c>
      <c r="AAM10" s="1">
        <v>0</v>
      </c>
      <c r="AAN10" s="1">
        <v>0</v>
      </c>
      <c r="AAO10" s="1">
        <v>0</v>
      </c>
      <c r="AAP10" s="1">
        <v>0</v>
      </c>
      <c r="AAQ10" s="1">
        <v>0</v>
      </c>
      <c r="AAR10" s="1">
        <v>0</v>
      </c>
      <c r="AAS10" s="1">
        <v>0</v>
      </c>
      <c r="AAT10" s="1">
        <v>0</v>
      </c>
      <c r="AAU10" s="1">
        <v>0</v>
      </c>
      <c r="AAV10" s="1">
        <v>0</v>
      </c>
      <c r="AAW10" s="1">
        <v>0</v>
      </c>
      <c r="AAX10" s="1">
        <v>0</v>
      </c>
      <c r="AAY10" s="1">
        <v>9</v>
      </c>
      <c r="AAZ10" s="1">
        <v>0</v>
      </c>
      <c r="ABA10" s="1">
        <v>1</v>
      </c>
      <c r="ABB10" s="1">
        <v>5</v>
      </c>
      <c r="ABC10" s="1">
        <v>0</v>
      </c>
      <c r="ABD10" s="1">
        <v>2</v>
      </c>
      <c r="ABE10" s="1">
        <v>0</v>
      </c>
      <c r="ABF10" s="1">
        <v>4</v>
      </c>
      <c r="ABG10" s="1">
        <v>1</v>
      </c>
      <c r="ABH10" s="1">
        <v>0</v>
      </c>
      <c r="ABI10" s="1">
        <v>1</v>
      </c>
      <c r="ABJ10" s="1">
        <v>0</v>
      </c>
      <c r="ABK10" s="1">
        <v>0</v>
      </c>
      <c r="ABL10" s="1">
        <v>0</v>
      </c>
      <c r="ABM10" s="1">
        <v>0</v>
      </c>
      <c r="ABN10" s="1">
        <v>0</v>
      </c>
      <c r="ABO10" s="1">
        <v>0</v>
      </c>
      <c r="ABP10" s="1">
        <v>0</v>
      </c>
      <c r="ABQ10" s="1">
        <v>0</v>
      </c>
      <c r="ABR10" s="1">
        <v>0</v>
      </c>
      <c r="ABS10" s="1">
        <v>0</v>
      </c>
      <c r="ABT10" s="1">
        <v>1</v>
      </c>
      <c r="ABU10" s="1">
        <v>0</v>
      </c>
      <c r="ABV10" s="1">
        <v>0</v>
      </c>
      <c r="ABW10" s="1">
        <v>0</v>
      </c>
      <c r="ABX10" s="1">
        <v>0</v>
      </c>
      <c r="ABY10" s="1">
        <v>0</v>
      </c>
      <c r="ABZ10" s="1">
        <v>0</v>
      </c>
      <c r="ACA10" s="1">
        <v>0</v>
      </c>
      <c r="ACB10" s="1">
        <v>0</v>
      </c>
      <c r="ACC10" s="1">
        <v>0</v>
      </c>
      <c r="ACD10" s="1">
        <v>0</v>
      </c>
      <c r="ACE10" s="1">
        <v>0</v>
      </c>
      <c r="ACF10" s="1">
        <v>0</v>
      </c>
      <c r="ACG10" s="1">
        <v>0</v>
      </c>
      <c r="ACH10" s="1">
        <v>0</v>
      </c>
      <c r="ACI10" s="1">
        <v>0</v>
      </c>
      <c r="ACJ10" s="1">
        <v>0</v>
      </c>
      <c r="ACK10" s="1">
        <v>0</v>
      </c>
      <c r="ACL10" s="1">
        <v>0</v>
      </c>
      <c r="ACM10" s="1">
        <v>0</v>
      </c>
      <c r="ACN10" s="1">
        <v>0</v>
      </c>
      <c r="ACO10" s="1">
        <v>1</v>
      </c>
      <c r="ACP10" s="1">
        <v>1</v>
      </c>
      <c r="ACQ10" s="1">
        <v>0</v>
      </c>
      <c r="ACR10" s="1">
        <v>0</v>
      </c>
      <c r="ACS10" s="1">
        <v>0</v>
      </c>
      <c r="ACT10" s="1">
        <v>0</v>
      </c>
      <c r="ACU10" s="1">
        <v>0</v>
      </c>
      <c r="ACV10" s="1">
        <v>4</v>
      </c>
      <c r="ACW10" s="1">
        <v>0</v>
      </c>
      <c r="ACX10" s="1">
        <v>3</v>
      </c>
      <c r="ACY10" s="1">
        <v>2</v>
      </c>
      <c r="ACZ10" s="1">
        <v>1</v>
      </c>
      <c r="ADA10" s="1">
        <v>0</v>
      </c>
      <c r="ADB10" s="1">
        <v>0</v>
      </c>
      <c r="ADC10" s="1">
        <v>0</v>
      </c>
      <c r="ADD10" s="1">
        <v>0</v>
      </c>
      <c r="ADE10" s="1">
        <v>0</v>
      </c>
      <c r="ADF10" s="1">
        <v>0</v>
      </c>
      <c r="ADG10" s="1">
        <v>0</v>
      </c>
      <c r="ADH10" s="1">
        <v>2</v>
      </c>
      <c r="ADI10" s="1">
        <v>0</v>
      </c>
      <c r="ADJ10" s="1">
        <v>0</v>
      </c>
      <c r="ADK10" s="1">
        <v>0</v>
      </c>
      <c r="ADL10" s="1">
        <v>0</v>
      </c>
      <c r="ADM10" s="1">
        <v>0</v>
      </c>
      <c r="ADN10" s="1">
        <v>1</v>
      </c>
      <c r="ADO10" s="1">
        <v>0</v>
      </c>
      <c r="ADP10" s="1">
        <v>2</v>
      </c>
      <c r="ADQ10" s="1">
        <v>1</v>
      </c>
      <c r="ADR10" s="1">
        <v>0</v>
      </c>
      <c r="ADS10" s="1">
        <v>0</v>
      </c>
      <c r="ADT10" s="1">
        <v>0</v>
      </c>
      <c r="ADU10" s="1">
        <v>0</v>
      </c>
      <c r="ADV10" s="1">
        <v>0</v>
      </c>
      <c r="ADW10" s="1">
        <v>0</v>
      </c>
      <c r="ADX10" s="1">
        <v>0</v>
      </c>
      <c r="ADY10" s="1">
        <v>0</v>
      </c>
      <c r="ADZ10" s="1">
        <v>1</v>
      </c>
      <c r="AEA10" s="1">
        <v>0</v>
      </c>
      <c r="AEB10" s="1">
        <v>1</v>
      </c>
      <c r="AEC10" s="1">
        <v>0</v>
      </c>
      <c r="AED10" s="1">
        <v>0</v>
      </c>
      <c r="AEE10" s="1">
        <v>0</v>
      </c>
      <c r="AEF10" s="1">
        <v>0</v>
      </c>
      <c r="AEG10" s="1">
        <v>1</v>
      </c>
      <c r="AEH10" s="1">
        <v>0</v>
      </c>
      <c r="AEI10" s="1">
        <v>0</v>
      </c>
      <c r="AEJ10" s="1">
        <v>0</v>
      </c>
      <c r="AEK10" s="1">
        <v>1</v>
      </c>
      <c r="AEL10" s="1">
        <v>1</v>
      </c>
      <c r="AEM10" s="1">
        <v>0</v>
      </c>
      <c r="AEN10" s="1">
        <v>0</v>
      </c>
      <c r="AEO10" s="1">
        <v>0</v>
      </c>
      <c r="AEP10" s="1">
        <v>0</v>
      </c>
      <c r="AEQ10" s="1">
        <v>0</v>
      </c>
      <c r="AER10" s="1">
        <v>0</v>
      </c>
      <c r="AES10" s="1">
        <v>0</v>
      </c>
      <c r="AET10" s="1">
        <v>1</v>
      </c>
      <c r="AEU10" s="1">
        <v>1</v>
      </c>
      <c r="AEV10" s="1">
        <v>0</v>
      </c>
      <c r="AEW10" s="1">
        <v>0</v>
      </c>
      <c r="AEX10" s="1">
        <v>0</v>
      </c>
      <c r="AEY10" s="1">
        <v>0</v>
      </c>
      <c r="AEZ10" s="1">
        <v>0</v>
      </c>
      <c r="AFA10" s="1">
        <v>0</v>
      </c>
      <c r="AFB10" s="1">
        <v>0</v>
      </c>
      <c r="AFC10" s="1">
        <v>0</v>
      </c>
      <c r="AFD10" s="1">
        <v>0</v>
      </c>
      <c r="AFE10" s="1">
        <v>0</v>
      </c>
      <c r="AFF10" s="1">
        <v>0</v>
      </c>
      <c r="AFG10" s="1">
        <v>0</v>
      </c>
      <c r="AFH10" s="1">
        <v>0</v>
      </c>
      <c r="AFI10" s="1">
        <v>0</v>
      </c>
      <c r="AFJ10" s="1">
        <v>0</v>
      </c>
      <c r="AFK10" s="1">
        <v>0</v>
      </c>
      <c r="AFL10" s="1">
        <v>0</v>
      </c>
      <c r="AFM10" s="1">
        <v>0</v>
      </c>
      <c r="AFN10" s="1">
        <v>0</v>
      </c>
      <c r="AFO10" s="1">
        <v>0</v>
      </c>
      <c r="AFP10" s="1">
        <v>0</v>
      </c>
      <c r="AFQ10" s="1">
        <v>0</v>
      </c>
      <c r="AFR10" s="1">
        <v>0</v>
      </c>
      <c r="AFS10" s="1">
        <v>0</v>
      </c>
      <c r="AFT10" s="1">
        <v>0</v>
      </c>
      <c r="AFU10" s="1">
        <v>0</v>
      </c>
      <c r="AFV10" s="1">
        <v>0</v>
      </c>
      <c r="AFW10" s="1">
        <v>0</v>
      </c>
      <c r="AFX10" s="1">
        <v>0</v>
      </c>
      <c r="AFY10" s="1">
        <v>0</v>
      </c>
      <c r="AFZ10" s="1">
        <v>0</v>
      </c>
      <c r="AGA10" s="1">
        <v>0</v>
      </c>
      <c r="AGB10" s="1">
        <v>0</v>
      </c>
      <c r="AGC10" s="1">
        <v>0</v>
      </c>
      <c r="AGD10" s="1">
        <v>0</v>
      </c>
      <c r="AGE10" s="1">
        <v>0</v>
      </c>
      <c r="AGF10" s="1">
        <v>0</v>
      </c>
      <c r="AGG10" s="1">
        <v>0</v>
      </c>
      <c r="AGH10" s="1">
        <v>0</v>
      </c>
      <c r="AGI10" s="1">
        <v>0</v>
      </c>
      <c r="AGJ10" s="1">
        <v>0</v>
      </c>
      <c r="AGK10" s="1">
        <v>0</v>
      </c>
      <c r="AGL10" s="1">
        <v>0</v>
      </c>
      <c r="AGM10" s="1">
        <v>0</v>
      </c>
      <c r="AGN10" s="1">
        <v>0</v>
      </c>
      <c r="AGO10" s="1">
        <v>3</v>
      </c>
      <c r="AGP10" s="1">
        <v>6</v>
      </c>
      <c r="AGQ10" s="1">
        <v>0</v>
      </c>
      <c r="AGR10" s="1">
        <v>0</v>
      </c>
      <c r="AGS10" s="1">
        <v>0</v>
      </c>
      <c r="AGT10" s="1">
        <v>0</v>
      </c>
      <c r="AGU10" s="1">
        <v>0</v>
      </c>
      <c r="AGV10" s="1">
        <v>0</v>
      </c>
      <c r="AGW10" s="1">
        <v>0</v>
      </c>
      <c r="AGX10" s="1">
        <v>0</v>
      </c>
      <c r="AGY10" s="1">
        <v>0</v>
      </c>
      <c r="AGZ10" s="1">
        <v>0</v>
      </c>
      <c r="AHA10" s="1">
        <v>0</v>
      </c>
      <c r="AHB10" s="1">
        <v>0</v>
      </c>
    </row>
    <row r="11" spans="1:886" x14ac:dyDescent="0.35">
      <c r="A11" s="1" t="s">
        <v>159</v>
      </c>
      <c r="B11" s="1" t="s">
        <v>413</v>
      </c>
      <c r="C11" s="1" t="s">
        <v>72</v>
      </c>
      <c r="D11" s="1" t="s">
        <v>22</v>
      </c>
      <c r="E11" s="83">
        <v>44989</v>
      </c>
      <c r="F11" s="84">
        <v>0.62430555555555556</v>
      </c>
      <c r="G11" s="1" t="s">
        <v>402</v>
      </c>
      <c r="H11" s="1" t="s">
        <v>11</v>
      </c>
      <c r="I11" s="1" t="s">
        <v>398</v>
      </c>
      <c r="J11" s="1">
        <v>78</v>
      </c>
      <c r="K11" s="1">
        <v>53</v>
      </c>
      <c r="L11" s="1">
        <v>3.8001543804831002</v>
      </c>
      <c r="M11" s="1">
        <v>0.95714734916889299</v>
      </c>
      <c r="N11" s="1">
        <v>72.725342298829304</v>
      </c>
      <c r="O11" s="1">
        <v>2.7591085956844701</v>
      </c>
      <c r="P11" s="1">
        <v>0</v>
      </c>
      <c r="Q11" s="1">
        <v>1</v>
      </c>
      <c r="R11" s="1">
        <v>0</v>
      </c>
      <c r="S11" s="1">
        <v>0</v>
      </c>
      <c r="T11" s="1">
        <v>1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1</v>
      </c>
      <c r="AK11" s="1">
        <v>0</v>
      </c>
      <c r="AL11" s="1">
        <v>1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1</v>
      </c>
      <c r="AY11" s="1">
        <v>2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1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1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1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2</v>
      </c>
      <c r="EC11" s="1">
        <v>2</v>
      </c>
      <c r="ED11" s="1">
        <v>0</v>
      </c>
      <c r="EE11" s="1">
        <v>4</v>
      </c>
      <c r="EF11" s="1">
        <v>1</v>
      </c>
      <c r="EG11" s="1">
        <v>0</v>
      </c>
      <c r="EH11" s="1">
        <v>0</v>
      </c>
      <c r="EI11" s="1">
        <v>0</v>
      </c>
      <c r="EJ11" s="1">
        <v>1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1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1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1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1</v>
      </c>
      <c r="MK11" s="1">
        <v>0</v>
      </c>
      <c r="ML11" s="1">
        <v>0</v>
      </c>
      <c r="MM11" s="1">
        <v>0</v>
      </c>
      <c r="MN11" s="1">
        <v>0</v>
      </c>
      <c r="MO11" s="1">
        <v>0</v>
      </c>
      <c r="MP11" s="1">
        <v>0</v>
      </c>
      <c r="MQ11" s="1">
        <v>0</v>
      </c>
      <c r="MR11" s="1">
        <v>0</v>
      </c>
      <c r="MS11" s="1">
        <v>0</v>
      </c>
      <c r="MT11" s="1">
        <v>0</v>
      </c>
      <c r="MU11" s="1">
        <v>0</v>
      </c>
      <c r="MV11" s="1">
        <v>0</v>
      </c>
      <c r="MW11" s="1">
        <v>0</v>
      </c>
      <c r="MX11" s="1">
        <v>0</v>
      </c>
      <c r="MY11" s="1">
        <v>0</v>
      </c>
      <c r="MZ11" s="1">
        <v>0</v>
      </c>
      <c r="NA11" s="1">
        <v>0</v>
      </c>
      <c r="NB11" s="1">
        <v>0</v>
      </c>
      <c r="NC11" s="1">
        <v>0</v>
      </c>
      <c r="ND11" s="1">
        <v>0</v>
      </c>
      <c r="NE11" s="1">
        <v>0</v>
      </c>
      <c r="NF11" s="1">
        <v>0</v>
      </c>
      <c r="NG11" s="1">
        <v>0</v>
      </c>
      <c r="NH11" s="1">
        <v>0</v>
      </c>
      <c r="NI11" s="1">
        <v>1</v>
      </c>
      <c r="NJ11" s="1">
        <v>0</v>
      </c>
      <c r="NK11" s="1">
        <v>1</v>
      </c>
      <c r="NL11" s="1">
        <v>0</v>
      </c>
      <c r="NM11" s="1">
        <v>3</v>
      </c>
      <c r="NN11" s="1">
        <v>0</v>
      </c>
      <c r="NO11" s="1">
        <v>0</v>
      </c>
      <c r="NP11" s="1">
        <v>0</v>
      </c>
      <c r="NQ11" s="1">
        <v>0</v>
      </c>
      <c r="NR11" s="1">
        <v>0</v>
      </c>
      <c r="NS11" s="1">
        <v>0</v>
      </c>
      <c r="NT11" s="1">
        <v>0</v>
      </c>
      <c r="NU11" s="1">
        <v>0</v>
      </c>
      <c r="NV11" s="1">
        <v>0</v>
      </c>
      <c r="NW11" s="1">
        <v>2</v>
      </c>
      <c r="NX11" s="1">
        <v>0</v>
      </c>
      <c r="NY11" s="1">
        <v>0</v>
      </c>
      <c r="NZ11" s="1">
        <v>0</v>
      </c>
      <c r="OA11" s="1">
        <v>0</v>
      </c>
      <c r="OB11" s="1">
        <v>0</v>
      </c>
      <c r="OC11" s="1">
        <v>1</v>
      </c>
      <c r="OD11" s="1">
        <v>1</v>
      </c>
      <c r="OE11" s="1">
        <v>2</v>
      </c>
      <c r="OF11" s="1">
        <v>0</v>
      </c>
      <c r="OG11" s="1">
        <v>0</v>
      </c>
      <c r="OH11" s="1">
        <v>1</v>
      </c>
      <c r="OI11" s="1">
        <v>0</v>
      </c>
      <c r="OJ11" s="1">
        <v>0</v>
      </c>
      <c r="OK11" s="1">
        <v>1</v>
      </c>
      <c r="OL11" s="1">
        <v>1</v>
      </c>
      <c r="OM11" s="1">
        <v>0</v>
      </c>
      <c r="ON11" s="1">
        <v>0</v>
      </c>
      <c r="OO11" s="1">
        <v>0</v>
      </c>
      <c r="OP11" s="1">
        <v>0</v>
      </c>
      <c r="OQ11" s="1">
        <v>0</v>
      </c>
      <c r="OR11" s="1">
        <v>0</v>
      </c>
      <c r="OS11" s="1">
        <v>0</v>
      </c>
      <c r="OT11" s="1">
        <v>0</v>
      </c>
      <c r="OU11" s="1">
        <v>0</v>
      </c>
      <c r="OV11" s="1">
        <v>0</v>
      </c>
      <c r="OW11" s="1">
        <v>0</v>
      </c>
      <c r="OX11" s="1">
        <v>0</v>
      </c>
      <c r="OY11" s="1">
        <v>0</v>
      </c>
      <c r="OZ11" s="1">
        <v>0</v>
      </c>
      <c r="PA11" s="1">
        <v>0</v>
      </c>
      <c r="PB11" s="1">
        <v>0</v>
      </c>
      <c r="PC11" s="1">
        <v>0</v>
      </c>
      <c r="PD11" s="1">
        <v>0</v>
      </c>
      <c r="PE11" s="1">
        <v>0</v>
      </c>
      <c r="PF11" s="1">
        <v>0</v>
      </c>
      <c r="PG11" s="1">
        <v>0</v>
      </c>
      <c r="PH11" s="1">
        <v>1</v>
      </c>
      <c r="PI11" s="1">
        <v>1</v>
      </c>
      <c r="PJ11" s="1">
        <v>2</v>
      </c>
      <c r="PK11" s="1">
        <v>0</v>
      </c>
      <c r="PL11" s="1">
        <v>0</v>
      </c>
      <c r="PM11" s="1">
        <v>0</v>
      </c>
      <c r="PN11" s="1">
        <v>0</v>
      </c>
      <c r="PO11" s="1">
        <v>0</v>
      </c>
      <c r="PP11" s="1">
        <v>0</v>
      </c>
      <c r="PQ11" s="1">
        <v>0</v>
      </c>
      <c r="PR11" s="1">
        <v>0</v>
      </c>
      <c r="PS11" s="1">
        <v>0</v>
      </c>
      <c r="PT11" s="1">
        <v>0</v>
      </c>
      <c r="PU11" s="1">
        <v>0</v>
      </c>
      <c r="PV11" s="1">
        <v>0</v>
      </c>
      <c r="PW11" s="1">
        <v>0</v>
      </c>
      <c r="PX11" s="1">
        <v>0</v>
      </c>
      <c r="PY11" s="1">
        <v>0</v>
      </c>
      <c r="PZ11" s="1">
        <v>0</v>
      </c>
      <c r="QA11" s="1">
        <v>0</v>
      </c>
      <c r="QB11" s="1">
        <v>0</v>
      </c>
      <c r="QC11" s="1">
        <v>0</v>
      </c>
      <c r="QD11" s="1">
        <v>0</v>
      </c>
      <c r="QE11" s="1">
        <v>0</v>
      </c>
      <c r="QF11" s="1">
        <v>0</v>
      </c>
      <c r="QG11" s="1">
        <v>2</v>
      </c>
      <c r="QH11" s="1">
        <v>0</v>
      </c>
      <c r="QI11" s="1">
        <v>0</v>
      </c>
      <c r="QJ11" s="1">
        <v>0</v>
      </c>
      <c r="QK11" s="1">
        <v>0</v>
      </c>
      <c r="QL11" s="1">
        <v>0</v>
      </c>
      <c r="QM11" s="1">
        <v>0</v>
      </c>
      <c r="QN11" s="1">
        <v>0</v>
      </c>
      <c r="QO11" s="1">
        <v>0</v>
      </c>
      <c r="QP11" s="1">
        <v>0</v>
      </c>
      <c r="QQ11" s="1">
        <v>0</v>
      </c>
      <c r="QR11" s="1">
        <v>0</v>
      </c>
      <c r="QS11" s="1">
        <v>0</v>
      </c>
      <c r="QT11" s="1">
        <v>0</v>
      </c>
      <c r="QU11" s="1">
        <v>0</v>
      </c>
      <c r="QV11" s="1">
        <v>0</v>
      </c>
      <c r="QW11" s="1">
        <v>0</v>
      </c>
      <c r="QX11" s="1">
        <v>0</v>
      </c>
      <c r="QY11" s="1">
        <v>0</v>
      </c>
      <c r="QZ11" s="1">
        <v>0</v>
      </c>
      <c r="RA11" s="1">
        <v>0</v>
      </c>
      <c r="RB11" s="1">
        <v>0</v>
      </c>
      <c r="RC11" s="1">
        <v>0</v>
      </c>
      <c r="RD11" s="1">
        <v>0</v>
      </c>
      <c r="RE11" s="1">
        <v>0</v>
      </c>
      <c r="RF11" s="1">
        <v>0</v>
      </c>
      <c r="RG11" s="1">
        <v>0</v>
      </c>
      <c r="RH11" s="1">
        <v>0</v>
      </c>
      <c r="RI11" s="1">
        <v>0</v>
      </c>
      <c r="RJ11" s="1">
        <v>0</v>
      </c>
      <c r="RK11" s="1">
        <v>0</v>
      </c>
      <c r="RL11" s="1">
        <v>0</v>
      </c>
      <c r="RM11" s="1">
        <v>0</v>
      </c>
      <c r="RN11" s="1">
        <v>0</v>
      </c>
      <c r="RO11" s="1">
        <v>0</v>
      </c>
      <c r="RP11" s="1">
        <v>0</v>
      </c>
      <c r="RQ11" s="1">
        <v>0</v>
      </c>
      <c r="RR11" s="1">
        <v>0</v>
      </c>
      <c r="RS11" s="1">
        <v>0</v>
      </c>
      <c r="RT11" s="1">
        <v>0</v>
      </c>
      <c r="RU11" s="1">
        <v>0</v>
      </c>
      <c r="RV11" s="1">
        <v>0</v>
      </c>
      <c r="RW11" s="1">
        <v>0</v>
      </c>
      <c r="RX11" s="1">
        <v>0</v>
      </c>
      <c r="RY11" s="1">
        <v>0</v>
      </c>
      <c r="RZ11" s="1">
        <v>0</v>
      </c>
      <c r="SA11" s="1">
        <v>0</v>
      </c>
      <c r="SB11" s="1">
        <v>0</v>
      </c>
      <c r="SC11" s="1">
        <v>0</v>
      </c>
      <c r="SD11" s="1">
        <v>0</v>
      </c>
      <c r="SE11" s="1">
        <v>0</v>
      </c>
      <c r="SF11" s="1">
        <v>0</v>
      </c>
      <c r="SG11" s="1">
        <v>0</v>
      </c>
      <c r="SH11" s="1">
        <v>0</v>
      </c>
      <c r="SI11" s="1">
        <v>0</v>
      </c>
      <c r="SJ11" s="1">
        <v>0</v>
      </c>
      <c r="SK11" s="1">
        <v>0</v>
      </c>
      <c r="SL11" s="1">
        <v>0</v>
      </c>
      <c r="SM11" s="1">
        <v>0</v>
      </c>
      <c r="SN11" s="1">
        <v>0</v>
      </c>
      <c r="SO11" s="1">
        <v>0</v>
      </c>
      <c r="SP11" s="1">
        <v>0</v>
      </c>
      <c r="SQ11" s="1">
        <v>0</v>
      </c>
      <c r="SR11" s="1">
        <v>0</v>
      </c>
      <c r="SS11" s="1">
        <v>0</v>
      </c>
      <c r="ST11" s="1">
        <v>0</v>
      </c>
      <c r="SU11" s="1">
        <v>0</v>
      </c>
      <c r="SV11" s="1">
        <v>0</v>
      </c>
      <c r="SW11" s="1">
        <v>0</v>
      </c>
      <c r="SX11" s="1">
        <v>0</v>
      </c>
      <c r="SY11" s="1">
        <v>0</v>
      </c>
      <c r="SZ11" s="1">
        <v>0</v>
      </c>
      <c r="TA11" s="1">
        <v>0</v>
      </c>
      <c r="TB11" s="1">
        <v>0</v>
      </c>
      <c r="TC11" s="1">
        <v>0</v>
      </c>
      <c r="TD11" s="1">
        <v>0</v>
      </c>
      <c r="TE11" s="1">
        <v>0</v>
      </c>
      <c r="TF11" s="1">
        <v>0</v>
      </c>
      <c r="TG11" s="1">
        <v>0</v>
      </c>
      <c r="TH11" s="1">
        <v>0</v>
      </c>
      <c r="TI11" s="1">
        <v>0</v>
      </c>
      <c r="TJ11" s="1">
        <v>0</v>
      </c>
      <c r="TK11" s="1">
        <v>0</v>
      </c>
      <c r="TL11" s="1">
        <v>0</v>
      </c>
      <c r="TM11" s="1">
        <v>0</v>
      </c>
      <c r="TN11" s="1">
        <v>0</v>
      </c>
      <c r="TO11" s="1">
        <v>0</v>
      </c>
      <c r="TP11" s="1">
        <v>0</v>
      </c>
      <c r="TQ11" s="1">
        <v>0</v>
      </c>
      <c r="TR11" s="1">
        <v>0</v>
      </c>
      <c r="TS11" s="1">
        <v>0</v>
      </c>
      <c r="TT11" s="1">
        <v>0</v>
      </c>
      <c r="TU11" s="1">
        <v>0</v>
      </c>
      <c r="TV11" s="1">
        <v>0</v>
      </c>
      <c r="TW11" s="1">
        <v>0</v>
      </c>
      <c r="TX11" s="1">
        <v>0</v>
      </c>
      <c r="TY11" s="1">
        <v>0</v>
      </c>
      <c r="TZ11" s="1">
        <v>0</v>
      </c>
      <c r="UA11" s="1">
        <v>0</v>
      </c>
      <c r="UB11" s="1">
        <v>0</v>
      </c>
      <c r="UC11" s="1">
        <v>0</v>
      </c>
      <c r="UD11" s="1">
        <v>0</v>
      </c>
      <c r="UE11" s="1">
        <v>0</v>
      </c>
      <c r="UF11" s="1">
        <v>0</v>
      </c>
      <c r="UG11" s="1">
        <v>0</v>
      </c>
      <c r="UH11" s="1">
        <v>0</v>
      </c>
      <c r="UI11" s="1">
        <v>0</v>
      </c>
      <c r="UJ11" s="1">
        <v>0</v>
      </c>
      <c r="UK11" s="1">
        <v>0</v>
      </c>
      <c r="UL11" s="1">
        <v>0</v>
      </c>
      <c r="UM11" s="1">
        <v>0</v>
      </c>
      <c r="UN11" s="1">
        <v>0</v>
      </c>
      <c r="UO11" s="1">
        <v>0</v>
      </c>
      <c r="UP11" s="1">
        <v>0</v>
      </c>
      <c r="UQ11" s="1">
        <v>0</v>
      </c>
      <c r="UR11" s="1">
        <v>0</v>
      </c>
      <c r="US11" s="1">
        <v>0</v>
      </c>
      <c r="UT11" s="1">
        <v>3</v>
      </c>
      <c r="UU11" s="1">
        <v>0</v>
      </c>
      <c r="UV11" s="1">
        <v>0</v>
      </c>
      <c r="UW11" s="1">
        <v>0</v>
      </c>
      <c r="UX11" s="1">
        <v>0</v>
      </c>
      <c r="UY11" s="1">
        <v>0</v>
      </c>
      <c r="UZ11" s="1">
        <v>0</v>
      </c>
      <c r="VA11" s="1">
        <v>6</v>
      </c>
      <c r="VB11" s="1">
        <v>0</v>
      </c>
      <c r="VC11" s="1">
        <v>0</v>
      </c>
      <c r="VD11" s="1">
        <v>0</v>
      </c>
      <c r="VE11" s="1">
        <v>0</v>
      </c>
      <c r="VF11" s="1">
        <v>0</v>
      </c>
      <c r="VG11" s="1">
        <v>0</v>
      </c>
      <c r="VH11" s="1">
        <v>0</v>
      </c>
      <c r="VI11" s="1">
        <v>0</v>
      </c>
      <c r="VJ11" s="1">
        <v>0</v>
      </c>
      <c r="VK11" s="1">
        <v>0</v>
      </c>
      <c r="VL11" s="1">
        <v>0</v>
      </c>
      <c r="VM11" s="1">
        <v>0</v>
      </c>
      <c r="VN11" s="1">
        <v>0</v>
      </c>
      <c r="VO11" s="1">
        <v>0</v>
      </c>
      <c r="VP11" s="1">
        <v>0</v>
      </c>
      <c r="VQ11" s="1">
        <v>0</v>
      </c>
      <c r="VR11" s="1">
        <v>0</v>
      </c>
      <c r="VS11" s="1">
        <v>0</v>
      </c>
      <c r="VT11" s="1">
        <v>0</v>
      </c>
      <c r="VU11" s="1">
        <v>0</v>
      </c>
      <c r="VV11" s="1">
        <v>0</v>
      </c>
      <c r="VW11" s="1">
        <v>0</v>
      </c>
      <c r="VX11" s="1">
        <v>0</v>
      </c>
      <c r="VY11" s="1">
        <v>0</v>
      </c>
      <c r="VZ11" s="1">
        <v>0</v>
      </c>
      <c r="WA11" s="1">
        <v>1</v>
      </c>
      <c r="WB11" s="1">
        <v>0</v>
      </c>
      <c r="WC11" s="1">
        <v>0</v>
      </c>
      <c r="WD11" s="1">
        <v>0</v>
      </c>
      <c r="WE11" s="1">
        <v>0</v>
      </c>
      <c r="WF11" s="1">
        <v>0</v>
      </c>
      <c r="WG11" s="1">
        <v>0</v>
      </c>
      <c r="WH11" s="1">
        <v>0</v>
      </c>
      <c r="WI11" s="1">
        <v>0</v>
      </c>
      <c r="WJ11" s="1">
        <v>0</v>
      </c>
      <c r="WK11" s="1">
        <v>0</v>
      </c>
      <c r="WL11" s="1">
        <v>0</v>
      </c>
      <c r="WM11" s="1">
        <v>0</v>
      </c>
      <c r="WN11" s="1">
        <v>0</v>
      </c>
      <c r="WO11" s="1">
        <v>0</v>
      </c>
      <c r="WP11" s="1">
        <v>0</v>
      </c>
      <c r="WQ11" s="1">
        <v>0</v>
      </c>
      <c r="WR11" s="1">
        <v>0</v>
      </c>
      <c r="WS11" s="1">
        <v>0</v>
      </c>
      <c r="WT11" s="1">
        <v>0</v>
      </c>
      <c r="WU11" s="1">
        <v>0</v>
      </c>
      <c r="WV11" s="1">
        <v>0</v>
      </c>
      <c r="WW11" s="1">
        <v>0</v>
      </c>
      <c r="WX11" s="1">
        <v>0</v>
      </c>
      <c r="WY11" s="1">
        <v>0</v>
      </c>
      <c r="WZ11" s="1">
        <v>0</v>
      </c>
      <c r="XA11" s="1">
        <v>0</v>
      </c>
      <c r="XB11" s="1">
        <v>0</v>
      </c>
      <c r="XC11" s="1">
        <v>0</v>
      </c>
      <c r="XD11" s="1">
        <v>0</v>
      </c>
      <c r="XE11" s="1">
        <v>0</v>
      </c>
      <c r="XF11" s="1">
        <v>5</v>
      </c>
      <c r="XG11" s="1">
        <v>0</v>
      </c>
      <c r="XH11" s="1">
        <v>0</v>
      </c>
      <c r="XI11" s="1">
        <v>0</v>
      </c>
      <c r="XJ11" s="1">
        <v>0</v>
      </c>
      <c r="XK11" s="1">
        <v>0</v>
      </c>
      <c r="XL11" s="1">
        <v>0</v>
      </c>
      <c r="XM11" s="1">
        <v>0</v>
      </c>
      <c r="XN11" s="1">
        <v>0</v>
      </c>
      <c r="XO11" s="1">
        <v>0</v>
      </c>
      <c r="XP11" s="1">
        <v>0</v>
      </c>
      <c r="XQ11" s="1">
        <v>0</v>
      </c>
      <c r="XR11" s="1">
        <v>0</v>
      </c>
      <c r="XS11" s="1">
        <v>0</v>
      </c>
      <c r="XT11" s="1">
        <v>0</v>
      </c>
      <c r="XU11" s="1">
        <v>0</v>
      </c>
      <c r="XV11" s="1">
        <v>0</v>
      </c>
      <c r="XW11" s="1">
        <v>0</v>
      </c>
      <c r="XX11" s="1">
        <v>0</v>
      </c>
      <c r="XY11" s="1">
        <v>0</v>
      </c>
      <c r="XZ11" s="1">
        <v>0</v>
      </c>
      <c r="YA11" s="1">
        <v>0</v>
      </c>
      <c r="YB11" s="1">
        <v>0</v>
      </c>
      <c r="YC11" s="1">
        <v>0</v>
      </c>
      <c r="YD11" s="1">
        <v>1</v>
      </c>
      <c r="YE11" s="1">
        <v>0</v>
      </c>
      <c r="YF11" s="1">
        <v>0</v>
      </c>
      <c r="YG11" s="1">
        <v>0</v>
      </c>
      <c r="YH11" s="1">
        <v>0</v>
      </c>
      <c r="YI11" s="1">
        <v>0</v>
      </c>
      <c r="YJ11" s="1">
        <v>0</v>
      </c>
      <c r="YK11" s="1">
        <v>0</v>
      </c>
      <c r="YL11" s="1">
        <v>0</v>
      </c>
      <c r="YM11" s="1">
        <v>0</v>
      </c>
      <c r="YN11" s="1">
        <v>0</v>
      </c>
      <c r="YO11" s="1">
        <v>0</v>
      </c>
      <c r="YP11" s="1">
        <v>0</v>
      </c>
      <c r="YQ11" s="1">
        <v>0</v>
      </c>
      <c r="YR11" s="1">
        <v>0</v>
      </c>
      <c r="YS11" s="1">
        <v>0</v>
      </c>
      <c r="YT11" s="1">
        <v>0</v>
      </c>
      <c r="YU11" s="1">
        <v>0</v>
      </c>
      <c r="YV11" s="1">
        <v>0</v>
      </c>
      <c r="YW11" s="1">
        <v>0</v>
      </c>
      <c r="YX11" s="1">
        <v>0</v>
      </c>
      <c r="YY11" s="1">
        <v>0</v>
      </c>
      <c r="YZ11" s="1">
        <v>0</v>
      </c>
      <c r="ZA11" s="1">
        <v>0</v>
      </c>
      <c r="ZB11" s="1">
        <v>0</v>
      </c>
      <c r="ZC11" s="1">
        <v>0</v>
      </c>
      <c r="ZD11" s="1">
        <v>0</v>
      </c>
      <c r="ZE11" s="1">
        <v>0</v>
      </c>
      <c r="ZF11" s="1">
        <v>0</v>
      </c>
      <c r="ZG11" s="1">
        <v>0</v>
      </c>
      <c r="ZH11" s="1">
        <v>0</v>
      </c>
      <c r="ZI11" s="1">
        <v>0</v>
      </c>
      <c r="ZJ11" s="1">
        <v>0</v>
      </c>
      <c r="ZK11" s="1">
        <v>0</v>
      </c>
      <c r="ZL11" s="1">
        <v>0</v>
      </c>
      <c r="ZM11" s="1">
        <v>1</v>
      </c>
      <c r="ZN11" s="1">
        <v>0</v>
      </c>
      <c r="ZO11" s="1">
        <v>0</v>
      </c>
      <c r="ZP11" s="1">
        <v>0</v>
      </c>
      <c r="ZQ11" s="1">
        <v>0</v>
      </c>
      <c r="ZR11" s="1">
        <v>0</v>
      </c>
      <c r="ZS11" s="1">
        <v>0</v>
      </c>
      <c r="ZT11" s="1">
        <v>0</v>
      </c>
      <c r="ZU11" s="1">
        <v>0</v>
      </c>
      <c r="ZV11" s="1">
        <v>0</v>
      </c>
      <c r="ZW11" s="1">
        <v>0</v>
      </c>
      <c r="ZX11" s="1">
        <v>0</v>
      </c>
      <c r="ZY11" s="1">
        <v>0</v>
      </c>
      <c r="ZZ11" s="1">
        <v>0</v>
      </c>
      <c r="AAA11" s="1">
        <v>0</v>
      </c>
      <c r="AAB11" s="1">
        <v>0</v>
      </c>
      <c r="AAC11" s="1">
        <v>0</v>
      </c>
      <c r="AAD11" s="1">
        <v>0</v>
      </c>
      <c r="AAE11" s="1">
        <v>0</v>
      </c>
      <c r="AAF11" s="1">
        <v>0</v>
      </c>
      <c r="AAG11" s="1">
        <v>0</v>
      </c>
      <c r="AAH11" s="1">
        <v>0</v>
      </c>
      <c r="AAI11" s="1">
        <v>0</v>
      </c>
      <c r="AAJ11" s="1">
        <v>0</v>
      </c>
      <c r="AAK11" s="1">
        <v>0</v>
      </c>
      <c r="AAL11" s="1">
        <v>0</v>
      </c>
      <c r="AAM11" s="1">
        <v>0</v>
      </c>
      <c r="AAN11" s="1">
        <v>0</v>
      </c>
      <c r="AAO11" s="1">
        <v>0</v>
      </c>
      <c r="AAP11" s="1">
        <v>0</v>
      </c>
      <c r="AAQ11" s="1">
        <v>0</v>
      </c>
      <c r="AAR11" s="1">
        <v>0</v>
      </c>
      <c r="AAS11" s="1">
        <v>1</v>
      </c>
      <c r="AAT11" s="1">
        <v>0</v>
      </c>
      <c r="AAU11" s="1">
        <v>0</v>
      </c>
      <c r="AAV11" s="1">
        <v>0</v>
      </c>
      <c r="AAW11" s="1">
        <v>0</v>
      </c>
      <c r="AAX11" s="1">
        <v>0</v>
      </c>
      <c r="AAY11" s="1">
        <v>0</v>
      </c>
      <c r="AAZ11" s="1">
        <v>0</v>
      </c>
      <c r="ABA11" s="1">
        <v>0</v>
      </c>
      <c r="ABB11" s="1">
        <v>0</v>
      </c>
      <c r="ABC11" s="1">
        <v>0</v>
      </c>
      <c r="ABD11" s="1">
        <v>0</v>
      </c>
      <c r="ABE11" s="1">
        <v>0</v>
      </c>
      <c r="ABF11" s="1">
        <v>0</v>
      </c>
      <c r="ABG11" s="1">
        <v>0</v>
      </c>
      <c r="ABH11" s="1">
        <v>0</v>
      </c>
      <c r="ABI11" s="1">
        <v>0</v>
      </c>
      <c r="ABJ11" s="1">
        <v>0</v>
      </c>
      <c r="ABK11" s="1">
        <v>0</v>
      </c>
      <c r="ABL11" s="1">
        <v>0</v>
      </c>
      <c r="ABM11" s="1">
        <v>0</v>
      </c>
      <c r="ABN11" s="1">
        <v>0</v>
      </c>
      <c r="ABO11" s="1">
        <v>0</v>
      </c>
      <c r="ABP11" s="1">
        <v>0</v>
      </c>
      <c r="ABQ11" s="1">
        <v>0</v>
      </c>
      <c r="ABR11" s="1">
        <v>0</v>
      </c>
      <c r="ABS11" s="1">
        <v>0</v>
      </c>
      <c r="ABT11" s="1">
        <v>0</v>
      </c>
      <c r="ABU11" s="1">
        <v>0</v>
      </c>
      <c r="ABV11" s="1">
        <v>0</v>
      </c>
      <c r="ABW11" s="1">
        <v>0</v>
      </c>
      <c r="ABX11" s="1">
        <v>0</v>
      </c>
      <c r="ABY11" s="1">
        <v>0</v>
      </c>
      <c r="ABZ11" s="1">
        <v>0</v>
      </c>
      <c r="ACA11" s="1">
        <v>0</v>
      </c>
      <c r="ACB11" s="1">
        <v>0</v>
      </c>
      <c r="ACC11" s="1">
        <v>0</v>
      </c>
      <c r="ACD11" s="1">
        <v>0</v>
      </c>
      <c r="ACE11" s="1">
        <v>0</v>
      </c>
      <c r="ACF11" s="1">
        <v>0</v>
      </c>
      <c r="ACG11" s="1">
        <v>0</v>
      </c>
      <c r="ACH11" s="1">
        <v>0</v>
      </c>
      <c r="ACI11" s="1">
        <v>0</v>
      </c>
      <c r="ACJ11" s="1">
        <v>0</v>
      </c>
      <c r="ACK11" s="1">
        <v>0</v>
      </c>
      <c r="ACL11" s="1">
        <v>0</v>
      </c>
      <c r="ACM11" s="1">
        <v>0</v>
      </c>
      <c r="ACN11" s="1">
        <v>0</v>
      </c>
      <c r="ACO11" s="1">
        <v>1</v>
      </c>
      <c r="ACP11" s="1">
        <v>0</v>
      </c>
      <c r="ACQ11" s="1">
        <v>0</v>
      </c>
      <c r="ACR11" s="1">
        <v>1</v>
      </c>
      <c r="ACS11" s="1">
        <v>0</v>
      </c>
      <c r="ACT11" s="1">
        <v>0</v>
      </c>
      <c r="ACU11" s="1">
        <v>0</v>
      </c>
      <c r="ACV11" s="1">
        <v>0</v>
      </c>
      <c r="ACW11" s="1">
        <v>0</v>
      </c>
      <c r="ACX11" s="1">
        <v>1</v>
      </c>
      <c r="ACY11" s="1">
        <v>2</v>
      </c>
      <c r="ACZ11" s="1">
        <v>1</v>
      </c>
      <c r="ADA11" s="1">
        <v>0</v>
      </c>
      <c r="ADB11" s="1">
        <v>0</v>
      </c>
      <c r="ADC11" s="1">
        <v>0</v>
      </c>
      <c r="ADD11" s="1">
        <v>0</v>
      </c>
      <c r="ADE11" s="1">
        <v>0</v>
      </c>
      <c r="ADF11" s="1">
        <v>0</v>
      </c>
      <c r="ADG11" s="1">
        <v>0</v>
      </c>
      <c r="ADH11" s="1">
        <v>1</v>
      </c>
      <c r="ADI11" s="1">
        <v>0</v>
      </c>
      <c r="ADJ11" s="1">
        <v>0</v>
      </c>
      <c r="ADK11" s="1">
        <v>0</v>
      </c>
      <c r="ADL11" s="1">
        <v>0</v>
      </c>
      <c r="ADM11" s="1">
        <v>0</v>
      </c>
      <c r="ADN11" s="1">
        <v>0</v>
      </c>
      <c r="ADO11" s="1">
        <v>0</v>
      </c>
      <c r="ADP11" s="1">
        <v>0</v>
      </c>
      <c r="ADQ11" s="1">
        <v>0</v>
      </c>
      <c r="ADR11" s="1">
        <v>0</v>
      </c>
      <c r="ADS11" s="1">
        <v>0</v>
      </c>
      <c r="ADT11" s="1">
        <v>0</v>
      </c>
      <c r="ADU11" s="1">
        <v>0</v>
      </c>
      <c r="ADV11" s="1">
        <v>0</v>
      </c>
      <c r="ADW11" s="1">
        <v>0</v>
      </c>
      <c r="ADX11" s="1">
        <v>0</v>
      </c>
      <c r="ADY11" s="1">
        <v>0</v>
      </c>
      <c r="ADZ11" s="1">
        <v>1</v>
      </c>
      <c r="AEA11" s="1">
        <v>0</v>
      </c>
      <c r="AEB11" s="1">
        <v>1</v>
      </c>
      <c r="AEC11" s="1">
        <v>0</v>
      </c>
      <c r="AED11" s="1">
        <v>0</v>
      </c>
      <c r="AEE11" s="1">
        <v>0</v>
      </c>
      <c r="AEF11" s="1">
        <v>0</v>
      </c>
      <c r="AEG11" s="1">
        <v>0</v>
      </c>
      <c r="AEH11" s="1">
        <v>0</v>
      </c>
      <c r="AEI11" s="1">
        <v>0</v>
      </c>
      <c r="AEJ11" s="1">
        <v>0</v>
      </c>
      <c r="AEK11" s="1">
        <v>0</v>
      </c>
      <c r="AEL11" s="1">
        <v>0</v>
      </c>
      <c r="AEM11" s="1">
        <v>0</v>
      </c>
      <c r="AEN11" s="1">
        <v>0</v>
      </c>
      <c r="AEO11" s="1">
        <v>0</v>
      </c>
      <c r="AEP11" s="1">
        <v>0</v>
      </c>
      <c r="AEQ11" s="1">
        <v>0</v>
      </c>
      <c r="AER11" s="1">
        <v>0</v>
      </c>
      <c r="AES11" s="1">
        <v>0</v>
      </c>
      <c r="AET11" s="1">
        <v>0</v>
      </c>
      <c r="AEU11" s="1">
        <v>0</v>
      </c>
      <c r="AEV11" s="1">
        <v>0</v>
      </c>
      <c r="AEW11" s="1">
        <v>0</v>
      </c>
      <c r="AEX11" s="1">
        <v>2</v>
      </c>
      <c r="AEY11" s="1">
        <v>0</v>
      </c>
      <c r="AEZ11" s="1">
        <v>0</v>
      </c>
      <c r="AFA11" s="1">
        <v>0</v>
      </c>
      <c r="AFB11" s="1">
        <v>0</v>
      </c>
      <c r="AFC11" s="1">
        <v>1</v>
      </c>
      <c r="AFD11" s="1">
        <v>0</v>
      </c>
      <c r="AFE11" s="1">
        <v>0</v>
      </c>
      <c r="AFF11" s="1">
        <v>0</v>
      </c>
      <c r="AFG11" s="1">
        <v>0</v>
      </c>
      <c r="AFH11" s="1">
        <v>0</v>
      </c>
      <c r="AFI11" s="1">
        <v>0</v>
      </c>
      <c r="AFJ11" s="1">
        <v>0</v>
      </c>
      <c r="AFK11" s="1">
        <v>0</v>
      </c>
      <c r="AFL11" s="1">
        <v>0</v>
      </c>
      <c r="AFM11" s="1">
        <v>0</v>
      </c>
      <c r="AFN11" s="1">
        <v>0</v>
      </c>
      <c r="AFO11" s="1">
        <v>0</v>
      </c>
      <c r="AFP11" s="1">
        <v>0</v>
      </c>
      <c r="AFQ11" s="1">
        <v>1</v>
      </c>
      <c r="AFR11" s="1">
        <v>1</v>
      </c>
      <c r="AFS11" s="1">
        <v>1</v>
      </c>
      <c r="AFT11" s="1">
        <v>1</v>
      </c>
      <c r="AFU11" s="1">
        <v>0</v>
      </c>
      <c r="AFV11" s="1">
        <v>0</v>
      </c>
      <c r="AFW11" s="1">
        <v>0</v>
      </c>
      <c r="AFX11" s="1">
        <v>0</v>
      </c>
      <c r="AFY11" s="1">
        <v>0</v>
      </c>
      <c r="AFZ11" s="1">
        <v>0</v>
      </c>
      <c r="AGA11" s="1">
        <v>0</v>
      </c>
      <c r="AGB11" s="1">
        <v>0</v>
      </c>
      <c r="AGC11" s="1">
        <v>0</v>
      </c>
      <c r="AGD11" s="1">
        <v>0</v>
      </c>
      <c r="AGE11" s="1">
        <v>0</v>
      </c>
      <c r="AGF11" s="1">
        <v>0</v>
      </c>
      <c r="AGG11" s="1">
        <v>0</v>
      </c>
      <c r="AGH11" s="1">
        <v>0</v>
      </c>
      <c r="AGI11" s="1">
        <v>0</v>
      </c>
      <c r="AGJ11" s="1">
        <v>0</v>
      </c>
      <c r="AGK11" s="1">
        <v>0</v>
      </c>
      <c r="AGL11" s="1">
        <v>0</v>
      </c>
      <c r="AGM11" s="1">
        <v>0</v>
      </c>
      <c r="AGN11" s="1">
        <v>0</v>
      </c>
      <c r="AGO11" s="1">
        <v>0</v>
      </c>
      <c r="AGP11" s="1">
        <v>0</v>
      </c>
      <c r="AGQ11" s="1">
        <v>0</v>
      </c>
      <c r="AGR11" s="1">
        <v>0</v>
      </c>
      <c r="AGS11" s="1">
        <v>0</v>
      </c>
      <c r="AGT11" s="1">
        <v>0</v>
      </c>
      <c r="AGU11" s="1">
        <v>0</v>
      </c>
      <c r="AGV11" s="1">
        <v>0</v>
      </c>
      <c r="AGW11" s="1">
        <v>0</v>
      </c>
      <c r="AGX11" s="1">
        <v>0</v>
      </c>
      <c r="AGY11" s="1">
        <v>0</v>
      </c>
      <c r="AGZ11" s="1">
        <v>0</v>
      </c>
      <c r="AHA11" s="1">
        <v>0</v>
      </c>
      <c r="AHB11" s="1">
        <v>0</v>
      </c>
    </row>
    <row r="12" spans="1:886" x14ac:dyDescent="0.35">
      <c r="A12" s="1" t="s">
        <v>159</v>
      </c>
      <c r="B12" s="1" t="s">
        <v>414</v>
      </c>
      <c r="C12" s="1" t="s">
        <v>78</v>
      </c>
      <c r="D12" s="1" t="s">
        <v>22</v>
      </c>
      <c r="E12" s="83">
        <v>44991</v>
      </c>
      <c r="F12" s="84">
        <v>0.42222222222222222</v>
      </c>
      <c r="G12" s="1" t="s">
        <v>402</v>
      </c>
      <c r="H12" s="1" t="s">
        <v>11</v>
      </c>
      <c r="I12" s="1" t="s">
        <v>398</v>
      </c>
      <c r="J12" s="1">
        <v>146</v>
      </c>
      <c r="K12" s="1">
        <v>68</v>
      </c>
      <c r="L12" s="1">
        <v>3.7148740152705799</v>
      </c>
      <c r="M12" s="1">
        <v>0.88040460518972696</v>
      </c>
      <c r="N12" s="1">
        <v>49.511795772464197</v>
      </c>
      <c r="O12" s="1">
        <v>5.1644853201273397</v>
      </c>
      <c r="P12" s="1">
        <v>0</v>
      </c>
      <c r="Q12" s="1">
        <v>0</v>
      </c>
      <c r="R12" s="1">
        <v>0</v>
      </c>
      <c r="S12" s="1">
        <v>0</v>
      </c>
      <c r="T12" s="1">
        <v>3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1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1</v>
      </c>
      <c r="AM12" s="1">
        <v>1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4</v>
      </c>
      <c r="AZ12" s="1">
        <v>0</v>
      </c>
      <c r="BA12" s="1">
        <v>0</v>
      </c>
      <c r="BB12" s="1">
        <v>0</v>
      </c>
      <c r="BC12" s="1">
        <v>0</v>
      </c>
      <c r="BD12" s="1">
        <v>5</v>
      </c>
      <c r="BE12" s="1">
        <v>4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1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4</v>
      </c>
      <c r="EC12" s="1">
        <v>0</v>
      </c>
      <c r="ED12" s="1">
        <v>0</v>
      </c>
      <c r="EE12" s="1">
        <v>1</v>
      </c>
      <c r="EF12" s="1">
        <v>0</v>
      </c>
      <c r="EG12" s="1">
        <v>0</v>
      </c>
      <c r="EH12" s="1">
        <v>2</v>
      </c>
      <c r="EI12" s="1">
        <v>0</v>
      </c>
      <c r="EJ12" s="1">
        <v>1</v>
      </c>
      <c r="EK12" s="1">
        <v>0</v>
      </c>
      <c r="EL12" s="1">
        <v>0</v>
      </c>
      <c r="EM12" s="1">
        <v>6</v>
      </c>
      <c r="EN12" s="1">
        <v>1</v>
      </c>
      <c r="EO12" s="1">
        <v>0</v>
      </c>
      <c r="EP12" s="1">
        <v>15</v>
      </c>
      <c r="EQ12" s="1">
        <v>0</v>
      </c>
      <c r="ER12" s="1">
        <v>0</v>
      </c>
      <c r="ES12" s="1">
        <v>0</v>
      </c>
      <c r="ET12" s="1">
        <v>0</v>
      </c>
      <c r="EU12" s="1">
        <v>5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2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1</v>
      </c>
      <c r="HY12" s="1">
        <v>0</v>
      </c>
      <c r="HZ12" s="1">
        <v>0</v>
      </c>
      <c r="IA12" s="1">
        <v>1</v>
      </c>
      <c r="IB12" s="1">
        <v>0</v>
      </c>
      <c r="IC12" s="1">
        <v>1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1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1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1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1</v>
      </c>
      <c r="MD12" s="1">
        <v>0</v>
      </c>
      <c r="ME12" s="1">
        <v>1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0</v>
      </c>
      <c r="MO12" s="1">
        <v>0</v>
      </c>
      <c r="MP12" s="1">
        <v>0</v>
      </c>
      <c r="MQ12" s="1">
        <v>0</v>
      </c>
      <c r="MR12" s="1">
        <v>0</v>
      </c>
      <c r="MS12" s="1">
        <v>1</v>
      </c>
      <c r="MT12" s="1">
        <v>1</v>
      </c>
      <c r="MU12" s="1">
        <v>0</v>
      </c>
      <c r="MV12" s="1">
        <v>0</v>
      </c>
      <c r="MW12" s="1">
        <v>0</v>
      </c>
      <c r="MX12" s="1">
        <v>0</v>
      </c>
      <c r="MY12" s="1">
        <v>0</v>
      </c>
      <c r="MZ12" s="1">
        <v>0</v>
      </c>
      <c r="NA12" s="1">
        <v>0</v>
      </c>
      <c r="NB12" s="1">
        <v>0</v>
      </c>
      <c r="NC12" s="1">
        <v>0</v>
      </c>
      <c r="ND12" s="1">
        <v>0</v>
      </c>
      <c r="NE12" s="1">
        <v>0</v>
      </c>
      <c r="NF12" s="1">
        <v>0</v>
      </c>
      <c r="NG12" s="1">
        <v>0</v>
      </c>
      <c r="NH12" s="1">
        <v>0</v>
      </c>
      <c r="NI12" s="1">
        <v>1</v>
      </c>
      <c r="NJ12" s="1">
        <v>0</v>
      </c>
      <c r="NK12" s="1">
        <v>1</v>
      </c>
      <c r="NL12" s="1">
        <v>0</v>
      </c>
      <c r="NM12" s="1">
        <v>17</v>
      </c>
      <c r="NN12" s="1">
        <v>0</v>
      </c>
      <c r="NO12" s="1">
        <v>0</v>
      </c>
      <c r="NP12" s="1">
        <v>0</v>
      </c>
      <c r="NQ12" s="1">
        <v>0</v>
      </c>
      <c r="NR12" s="1">
        <v>0</v>
      </c>
      <c r="NS12" s="1">
        <v>0</v>
      </c>
      <c r="NT12" s="1">
        <v>1</v>
      </c>
      <c r="NU12" s="1">
        <v>0</v>
      </c>
      <c r="NV12" s="1">
        <v>0</v>
      </c>
      <c r="NW12" s="1">
        <v>0</v>
      </c>
      <c r="NX12" s="1">
        <v>0</v>
      </c>
      <c r="NY12" s="1">
        <v>0</v>
      </c>
      <c r="NZ12" s="1">
        <v>0</v>
      </c>
      <c r="OA12" s="1">
        <v>1</v>
      </c>
      <c r="OB12" s="1">
        <v>0</v>
      </c>
      <c r="OC12" s="1">
        <v>0</v>
      </c>
      <c r="OD12" s="1">
        <v>0</v>
      </c>
      <c r="OE12" s="1">
        <v>0</v>
      </c>
      <c r="OF12" s="1">
        <v>0</v>
      </c>
      <c r="OG12" s="1">
        <v>0</v>
      </c>
      <c r="OH12" s="1">
        <v>0</v>
      </c>
      <c r="OI12" s="1">
        <v>0</v>
      </c>
      <c r="OJ12" s="1">
        <v>0</v>
      </c>
      <c r="OK12" s="1">
        <v>1</v>
      </c>
      <c r="OL12" s="1">
        <v>1</v>
      </c>
      <c r="OM12" s="1">
        <v>0</v>
      </c>
      <c r="ON12" s="1">
        <v>0</v>
      </c>
      <c r="OO12" s="1">
        <v>0</v>
      </c>
      <c r="OP12" s="1">
        <v>0</v>
      </c>
      <c r="OQ12" s="1">
        <v>0</v>
      </c>
      <c r="OR12" s="1">
        <v>0</v>
      </c>
      <c r="OS12" s="1">
        <v>0</v>
      </c>
      <c r="OT12" s="1">
        <v>0</v>
      </c>
      <c r="OU12" s="1">
        <v>1</v>
      </c>
      <c r="OV12" s="1">
        <v>0</v>
      </c>
      <c r="OW12" s="1">
        <v>0</v>
      </c>
      <c r="OX12" s="1">
        <v>0</v>
      </c>
      <c r="OY12" s="1">
        <v>1</v>
      </c>
      <c r="OZ12" s="1">
        <v>0</v>
      </c>
      <c r="PA12" s="1">
        <v>0</v>
      </c>
      <c r="PB12" s="1">
        <v>0</v>
      </c>
      <c r="PC12" s="1">
        <v>0</v>
      </c>
      <c r="PD12" s="1">
        <v>0</v>
      </c>
      <c r="PE12" s="1">
        <v>0</v>
      </c>
      <c r="PF12" s="1">
        <v>0</v>
      </c>
      <c r="PG12" s="1">
        <v>0</v>
      </c>
      <c r="PH12" s="1">
        <v>0</v>
      </c>
      <c r="PI12" s="1">
        <v>0</v>
      </c>
      <c r="PJ12" s="1">
        <v>0</v>
      </c>
      <c r="PK12" s="1">
        <v>0</v>
      </c>
      <c r="PL12" s="1">
        <v>0</v>
      </c>
      <c r="PM12" s="1">
        <v>0</v>
      </c>
      <c r="PN12" s="1">
        <v>0</v>
      </c>
      <c r="PO12" s="1">
        <v>0</v>
      </c>
      <c r="PP12" s="1">
        <v>0</v>
      </c>
      <c r="PQ12" s="1">
        <v>0</v>
      </c>
      <c r="PR12" s="1">
        <v>0</v>
      </c>
      <c r="PS12" s="1">
        <v>0</v>
      </c>
      <c r="PT12" s="1">
        <v>0</v>
      </c>
      <c r="PU12" s="1">
        <v>0</v>
      </c>
      <c r="PV12" s="1">
        <v>0</v>
      </c>
      <c r="PW12" s="1">
        <v>0</v>
      </c>
      <c r="PX12" s="1">
        <v>0</v>
      </c>
      <c r="PY12" s="1">
        <v>0</v>
      </c>
      <c r="PZ12" s="1">
        <v>2</v>
      </c>
      <c r="QA12" s="1">
        <v>0</v>
      </c>
      <c r="QB12" s="1">
        <v>0</v>
      </c>
      <c r="QC12" s="1">
        <v>0</v>
      </c>
      <c r="QD12" s="1">
        <v>0</v>
      </c>
      <c r="QE12" s="1">
        <v>0</v>
      </c>
      <c r="QF12" s="1">
        <v>0</v>
      </c>
      <c r="QG12" s="1">
        <v>0</v>
      </c>
      <c r="QH12" s="1">
        <v>0</v>
      </c>
      <c r="QI12" s="1">
        <v>0</v>
      </c>
      <c r="QJ12" s="1">
        <v>0</v>
      </c>
      <c r="QK12" s="1">
        <v>0</v>
      </c>
      <c r="QL12" s="1">
        <v>0</v>
      </c>
      <c r="QM12" s="1">
        <v>0</v>
      </c>
      <c r="QN12" s="1">
        <v>0</v>
      </c>
      <c r="QO12" s="1">
        <v>0</v>
      </c>
      <c r="QP12" s="1">
        <v>0</v>
      </c>
      <c r="QQ12" s="1">
        <v>0</v>
      </c>
      <c r="QR12" s="1">
        <v>0</v>
      </c>
      <c r="QS12" s="1">
        <v>0</v>
      </c>
      <c r="QT12" s="1">
        <v>0</v>
      </c>
      <c r="QU12" s="1">
        <v>0</v>
      </c>
      <c r="QV12" s="1">
        <v>0</v>
      </c>
      <c r="QW12" s="1">
        <v>0</v>
      </c>
      <c r="QX12" s="1">
        <v>0</v>
      </c>
      <c r="QY12" s="1">
        <v>0</v>
      </c>
      <c r="QZ12" s="1">
        <v>0</v>
      </c>
      <c r="RA12" s="1">
        <v>0</v>
      </c>
      <c r="RB12" s="1">
        <v>1</v>
      </c>
      <c r="RC12" s="1">
        <v>0</v>
      </c>
      <c r="RD12" s="1">
        <v>1</v>
      </c>
      <c r="RE12" s="1">
        <v>0</v>
      </c>
      <c r="RF12" s="1">
        <v>0</v>
      </c>
      <c r="RG12" s="1">
        <v>0</v>
      </c>
      <c r="RH12" s="1">
        <v>0</v>
      </c>
      <c r="RI12" s="1">
        <v>0</v>
      </c>
      <c r="RJ12" s="1">
        <v>0</v>
      </c>
      <c r="RK12" s="1">
        <v>0</v>
      </c>
      <c r="RL12" s="1">
        <v>0</v>
      </c>
      <c r="RM12" s="1">
        <v>0</v>
      </c>
      <c r="RN12" s="1">
        <v>0</v>
      </c>
      <c r="RO12" s="1">
        <v>0</v>
      </c>
      <c r="RP12" s="1">
        <v>0</v>
      </c>
      <c r="RQ12" s="1">
        <v>0</v>
      </c>
      <c r="RR12" s="1">
        <v>0</v>
      </c>
      <c r="RS12" s="1">
        <v>0</v>
      </c>
      <c r="RT12" s="1">
        <v>0</v>
      </c>
      <c r="RU12" s="1">
        <v>0</v>
      </c>
      <c r="RV12" s="1">
        <v>0</v>
      </c>
      <c r="RW12" s="1">
        <v>0</v>
      </c>
      <c r="RX12" s="1">
        <v>0</v>
      </c>
      <c r="RY12" s="1">
        <v>0</v>
      </c>
      <c r="RZ12" s="1">
        <v>0</v>
      </c>
      <c r="SA12" s="1">
        <v>0</v>
      </c>
      <c r="SB12" s="1">
        <v>0</v>
      </c>
      <c r="SC12" s="1">
        <v>0</v>
      </c>
      <c r="SD12" s="1">
        <v>0</v>
      </c>
      <c r="SE12" s="1">
        <v>0</v>
      </c>
      <c r="SF12" s="1">
        <v>0</v>
      </c>
      <c r="SG12" s="1">
        <v>0</v>
      </c>
      <c r="SH12" s="1">
        <v>0</v>
      </c>
      <c r="SI12" s="1">
        <v>0</v>
      </c>
      <c r="SJ12" s="1">
        <v>0</v>
      </c>
      <c r="SK12" s="1">
        <v>0</v>
      </c>
      <c r="SL12" s="1">
        <v>0</v>
      </c>
      <c r="SM12" s="1">
        <v>0</v>
      </c>
      <c r="SN12" s="1">
        <v>0</v>
      </c>
      <c r="SO12" s="1">
        <v>0</v>
      </c>
      <c r="SP12" s="1">
        <v>0</v>
      </c>
      <c r="SQ12" s="1">
        <v>0</v>
      </c>
      <c r="SR12" s="1">
        <v>0</v>
      </c>
      <c r="SS12" s="1">
        <v>0</v>
      </c>
      <c r="ST12" s="1">
        <v>0</v>
      </c>
      <c r="SU12" s="1">
        <v>0</v>
      </c>
      <c r="SV12" s="1">
        <v>0</v>
      </c>
      <c r="SW12" s="1">
        <v>0</v>
      </c>
      <c r="SX12" s="1">
        <v>0</v>
      </c>
      <c r="SY12" s="1">
        <v>0</v>
      </c>
      <c r="SZ12" s="1">
        <v>0</v>
      </c>
      <c r="TA12" s="1">
        <v>0</v>
      </c>
      <c r="TB12" s="1">
        <v>0</v>
      </c>
      <c r="TC12" s="1">
        <v>0</v>
      </c>
      <c r="TD12" s="1">
        <v>0</v>
      </c>
      <c r="TE12" s="1">
        <v>0</v>
      </c>
      <c r="TF12" s="1">
        <v>0</v>
      </c>
      <c r="TG12" s="1">
        <v>0</v>
      </c>
      <c r="TH12" s="1">
        <v>0</v>
      </c>
      <c r="TI12" s="1">
        <v>0</v>
      </c>
      <c r="TJ12" s="1">
        <v>0</v>
      </c>
      <c r="TK12" s="1">
        <v>0</v>
      </c>
      <c r="TL12" s="1">
        <v>0</v>
      </c>
      <c r="TM12" s="1">
        <v>0</v>
      </c>
      <c r="TN12" s="1">
        <v>0</v>
      </c>
      <c r="TO12" s="1">
        <v>1</v>
      </c>
      <c r="TP12" s="1">
        <v>0</v>
      </c>
      <c r="TQ12" s="1">
        <v>0</v>
      </c>
      <c r="TR12" s="1">
        <v>0</v>
      </c>
      <c r="TS12" s="1">
        <v>0</v>
      </c>
      <c r="TT12" s="1">
        <v>0</v>
      </c>
      <c r="TU12" s="1">
        <v>0</v>
      </c>
      <c r="TV12" s="1">
        <v>0</v>
      </c>
      <c r="TW12" s="1">
        <v>0</v>
      </c>
      <c r="TX12" s="1">
        <v>0</v>
      </c>
      <c r="TY12" s="1">
        <v>0</v>
      </c>
      <c r="TZ12" s="1">
        <v>0</v>
      </c>
      <c r="UA12" s="1">
        <v>2</v>
      </c>
      <c r="UB12" s="1">
        <v>0</v>
      </c>
      <c r="UC12" s="1">
        <v>0</v>
      </c>
      <c r="UD12" s="1">
        <v>2</v>
      </c>
      <c r="UE12" s="1">
        <v>0</v>
      </c>
      <c r="UF12" s="1">
        <v>0</v>
      </c>
      <c r="UG12" s="1">
        <v>0</v>
      </c>
      <c r="UH12" s="1">
        <v>0</v>
      </c>
      <c r="UI12" s="1">
        <v>0</v>
      </c>
      <c r="UJ12" s="1">
        <v>0</v>
      </c>
      <c r="UK12" s="1">
        <v>0</v>
      </c>
      <c r="UL12" s="1">
        <v>0</v>
      </c>
      <c r="UM12" s="1">
        <v>0</v>
      </c>
      <c r="UN12" s="1">
        <v>0</v>
      </c>
      <c r="UO12" s="1">
        <v>0</v>
      </c>
      <c r="UP12" s="1">
        <v>0</v>
      </c>
      <c r="UQ12" s="1">
        <v>0</v>
      </c>
      <c r="UR12" s="1">
        <v>0</v>
      </c>
      <c r="US12" s="1">
        <v>0</v>
      </c>
      <c r="UT12" s="1">
        <v>2</v>
      </c>
      <c r="UU12" s="1">
        <v>1</v>
      </c>
      <c r="UV12" s="1">
        <v>0</v>
      </c>
      <c r="UW12" s="1">
        <v>0</v>
      </c>
      <c r="UX12" s="1">
        <v>0</v>
      </c>
      <c r="UY12" s="1">
        <v>0</v>
      </c>
      <c r="UZ12" s="1">
        <v>0</v>
      </c>
      <c r="VA12" s="1">
        <v>0</v>
      </c>
      <c r="VB12" s="1">
        <v>1</v>
      </c>
      <c r="VC12" s="1">
        <v>0</v>
      </c>
      <c r="VD12" s="1">
        <v>0</v>
      </c>
      <c r="VE12" s="1">
        <v>0</v>
      </c>
      <c r="VF12" s="1">
        <v>0</v>
      </c>
      <c r="VG12" s="1">
        <v>0</v>
      </c>
      <c r="VH12" s="1">
        <v>0</v>
      </c>
      <c r="VI12" s="1">
        <v>0</v>
      </c>
      <c r="VJ12" s="1">
        <v>0</v>
      </c>
      <c r="VK12" s="1">
        <v>0</v>
      </c>
      <c r="VL12" s="1">
        <v>0</v>
      </c>
      <c r="VM12" s="1">
        <v>0</v>
      </c>
      <c r="VN12" s="1">
        <v>0</v>
      </c>
      <c r="VO12" s="1">
        <v>1</v>
      </c>
      <c r="VP12" s="1">
        <v>0</v>
      </c>
      <c r="VQ12" s="1">
        <v>0</v>
      </c>
      <c r="VR12" s="1">
        <v>0</v>
      </c>
      <c r="VS12" s="1">
        <v>0</v>
      </c>
      <c r="VT12" s="1">
        <v>0</v>
      </c>
      <c r="VU12" s="1">
        <v>0</v>
      </c>
      <c r="VV12" s="1">
        <v>0</v>
      </c>
      <c r="VW12" s="1">
        <v>0</v>
      </c>
      <c r="VX12" s="1">
        <v>0</v>
      </c>
      <c r="VY12" s="1">
        <v>0</v>
      </c>
      <c r="VZ12" s="1">
        <v>0</v>
      </c>
      <c r="WA12" s="1">
        <v>0</v>
      </c>
      <c r="WB12" s="1">
        <v>0</v>
      </c>
      <c r="WC12" s="1">
        <v>0</v>
      </c>
      <c r="WD12" s="1">
        <v>0</v>
      </c>
      <c r="WE12" s="1">
        <v>0</v>
      </c>
      <c r="WF12" s="1">
        <v>0</v>
      </c>
      <c r="WG12" s="1">
        <v>0</v>
      </c>
      <c r="WH12" s="1">
        <v>0</v>
      </c>
      <c r="WI12" s="1">
        <v>0</v>
      </c>
      <c r="WJ12" s="1">
        <v>0</v>
      </c>
      <c r="WK12" s="1">
        <v>0</v>
      </c>
      <c r="WL12" s="1">
        <v>0</v>
      </c>
      <c r="WM12" s="1">
        <v>0</v>
      </c>
      <c r="WN12" s="1">
        <v>0</v>
      </c>
      <c r="WO12" s="1">
        <v>0</v>
      </c>
      <c r="WP12" s="1">
        <v>0</v>
      </c>
      <c r="WQ12" s="1">
        <v>0</v>
      </c>
      <c r="WR12" s="1">
        <v>0</v>
      </c>
      <c r="WS12" s="1">
        <v>0</v>
      </c>
      <c r="WT12" s="1">
        <v>0</v>
      </c>
      <c r="WU12" s="1">
        <v>0</v>
      </c>
      <c r="WV12" s="1">
        <v>0</v>
      </c>
      <c r="WW12" s="1">
        <v>0</v>
      </c>
      <c r="WX12" s="1">
        <v>0</v>
      </c>
      <c r="WY12" s="1">
        <v>0</v>
      </c>
      <c r="WZ12" s="1">
        <v>0</v>
      </c>
      <c r="XA12" s="1">
        <v>0</v>
      </c>
      <c r="XB12" s="1">
        <v>0</v>
      </c>
      <c r="XC12" s="1">
        <v>0</v>
      </c>
      <c r="XD12" s="1">
        <v>0</v>
      </c>
      <c r="XE12" s="1">
        <v>0</v>
      </c>
      <c r="XF12" s="1">
        <v>11</v>
      </c>
      <c r="XG12" s="1">
        <v>0</v>
      </c>
      <c r="XH12" s="1">
        <v>0</v>
      </c>
      <c r="XI12" s="1">
        <v>0</v>
      </c>
      <c r="XJ12" s="1">
        <v>0</v>
      </c>
      <c r="XK12" s="1">
        <v>0</v>
      </c>
      <c r="XL12" s="1">
        <v>0</v>
      </c>
      <c r="XM12" s="1">
        <v>0</v>
      </c>
      <c r="XN12" s="1">
        <v>0</v>
      </c>
      <c r="XO12" s="1">
        <v>0</v>
      </c>
      <c r="XP12" s="1">
        <v>0</v>
      </c>
      <c r="XQ12" s="1">
        <v>0</v>
      </c>
      <c r="XR12" s="1">
        <v>0</v>
      </c>
      <c r="XS12" s="1">
        <v>0</v>
      </c>
      <c r="XT12" s="1">
        <v>0</v>
      </c>
      <c r="XU12" s="1">
        <v>0</v>
      </c>
      <c r="XV12" s="1">
        <v>0</v>
      </c>
      <c r="XW12" s="1">
        <v>0</v>
      </c>
      <c r="XX12" s="1">
        <v>0</v>
      </c>
      <c r="XY12" s="1">
        <v>0</v>
      </c>
      <c r="XZ12" s="1">
        <v>0</v>
      </c>
      <c r="YA12" s="1">
        <v>0</v>
      </c>
      <c r="YB12" s="1">
        <v>1</v>
      </c>
      <c r="YC12" s="1">
        <v>0</v>
      </c>
      <c r="YD12" s="1">
        <v>0</v>
      </c>
      <c r="YE12" s="1">
        <v>0</v>
      </c>
      <c r="YF12" s="1">
        <v>0</v>
      </c>
      <c r="YG12" s="1">
        <v>0</v>
      </c>
      <c r="YH12" s="1">
        <v>0</v>
      </c>
      <c r="YI12" s="1">
        <v>1</v>
      </c>
      <c r="YJ12" s="1">
        <v>0</v>
      </c>
      <c r="YK12" s="1">
        <v>1</v>
      </c>
      <c r="YL12" s="1">
        <v>0</v>
      </c>
      <c r="YM12" s="1">
        <v>0</v>
      </c>
      <c r="YN12" s="1">
        <v>0</v>
      </c>
      <c r="YO12" s="1">
        <v>0</v>
      </c>
      <c r="YP12" s="1">
        <v>0</v>
      </c>
      <c r="YQ12" s="1">
        <v>0</v>
      </c>
      <c r="YR12" s="1">
        <v>0</v>
      </c>
      <c r="YS12" s="1">
        <v>0</v>
      </c>
      <c r="YT12" s="1">
        <v>0</v>
      </c>
      <c r="YU12" s="1">
        <v>0</v>
      </c>
      <c r="YV12" s="1">
        <v>0</v>
      </c>
      <c r="YW12" s="1">
        <v>0</v>
      </c>
      <c r="YX12" s="1">
        <v>0</v>
      </c>
      <c r="YY12" s="1">
        <v>0</v>
      </c>
      <c r="YZ12" s="1">
        <v>0</v>
      </c>
      <c r="ZA12" s="1">
        <v>0</v>
      </c>
      <c r="ZB12" s="1">
        <v>0</v>
      </c>
      <c r="ZC12" s="1">
        <v>0</v>
      </c>
      <c r="ZD12" s="1">
        <v>0</v>
      </c>
      <c r="ZE12" s="1">
        <v>0</v>
      </c>
      <c r="ZF12" s="1">
        <v>0</v>
      </c>
      <c r="ZG12" s="1">
        <v>0</v>
      </c>
      <c r="ZH12" s="1">
        <v>0</v>
      </c>
      <c r="ZI12" s="1">
        <v>0</v>
      </c>
      <c r="ZJ12" s="1">
        <v>0</v>
      </c>
      <c r="ZK12" s="1">
        <v>0</v>
      </c>
      <c r="ZL12" s="1">
        <v>0</v>
      </c>
      <c r="ZM12" s="1">
        <v>0</v>
      </c>
      <c r="ZN12" s="1">
        <v>0</v>
      </c>
      <c r="ZO12" s="1">
        <v>0</v>
      </c>
      <c r="ZP12" s="1">
        <v>0</v>
      </c>
      <c r="ZQ12" s="1">
        <v>0</v>
      </c>
      <c r="ZR12" s="1">
        <v>0</v>
      </c>
      <c r="ZS12" s="1">
        <v>0</v>
      </c>
      <c r="ZT12" s="1">
        <v>0</v>
      </c>
      <c r="ZU12" s="1">
        <v>0</v>
      </c>
      <c r="ZV12" s="1">
        <v>0</v>
      </c>
      <c r="ZW12" s="1">
        <v>0</v>
      </c>
      <c r="ZX12" s="1">
        <v>0</v>
      </c>
      <c r="ZY12" s="1">
        <v>0</v>
      </c>
      <c r="ZZ12" s="1">
        <v>1</v>
      </c>
      <c r="AAA12" s="1">
        <v>0</v>
      </c>
      <c r="AAB12" s="1">
        <v>0</v>
      </c>
      <c r="AAC12" s="1">
        <v>0</v>
      </c>
      <c r="AAD12" s="1">
        <v>0</v>
      </c>
      <c r="AAE12" s="1">
        <v>0</v>
      </c>
      <c r="AAF12" s="1">
        <v>0</v>
      </c>
      <c r="AAG12" s="1">
        <v>0</v>
      </c>
      <c r="AAH12" s="1">
        <v>0</v>
      </c>
      <c r="AAI12" s="1">
        <v>0</v>
      </c>
      <c r="AAJ12" s="1">
        <v>0</v>
      </c>
      <c r="AAK12" s="1">
        <v>0</v>
      </c>
      <c r="AAL12" s="1">
        <v>0</v>
      </c>
      <c r="AAM12" s="1">
        <v>0</v>
      </c>
      <c r="AAN12" s="1">
        <v>0</v>
      </c>
      <c r="AAO12" s="1">
        <v>0</v>
      </c>
      <c r="AAP12" s="1">
        <v>0</v>
      </c>
      <c r="AAQ12" s="1">
        <v>0</v>
      </c>
      <c r="AAR12" s="1">
        <v>0</v>
      </c>
      <c r="AAS12" s="1">
        <v>0</v>
      </c>
      <c r="AAT12" s="1">
        <v>0</v>
      </c>
      <c r="AAU12" s="1">
        <v>0</v>
      </c>
      <c r="AAV12" s="1">
        <v>0</v>
      </c>
      <c r="AAW12" s="1">
        <v>0</v>
      </c>
      <c r="AAX12" s="1">
        <v>0</v>
      </c>
      <c r="AAY12" s="1">
        <v>4</v>
      </c>
      <c r="AAZ12" s="1">
        <v>0</v>
      </c>
      <c r="ABA12" s="1">
        <v>0</v>
      </c>
      <c r="ABB12" s="1">
        <v>0</v>
      </c>
      <c r="ABC12" s="1">
        <v>0</v>
      </c>
      <c r="ABD12" s="1">
        <v>0</v>
      </c>
      <c r="ABE12" s="1">
        <v>0</v>
      </c>
      <c r="ABF12" s="1">
        <v>0</v>
      </c>
      <c r="ABG12" s="1">
        <v>0</v>
      </c>
      <c r="ABH12" s="1">
        <v>0</v>
      </c>
      <c r="ABI12" s="1">
        <v>1</v>
      </c>
      <c r="ABJ12" s="1">
        <v>0</v>
      </c>
      <c r="ABK12" s="1">
        <v>0</v>
      </c>
      <c r="ABL12" s="1">
        <v>0</v>
      </c>
      <c r="ABM12" s="1">
        <v>0</v>
      </c>
      <c r="ABN12" s="1">
        <v>0</v>
      </c>
      <c r="ABO12" s="1">
        <v>0</v>
      </c>
      <c r="ABP12" s="1">
        <v>0</v>
      </c>
      <c r="ABQ12" s="1">
        <v>0</v>
      </c>
      <c r="ABR12" s="1">
        <v>5</v>
      </c>
      <c r="ABS12" s="1">
        <v>0</v>
      </c>
      <c r="ABT12" s="1">
        <v>0</v>
      </c>
      <c r="ABU12" s="1">
        <v>0</v>
      </c>
      <c r="ABV12" s="1">
        <v>0</v>
      </c>
      <c r="ABW12" s="1">
        <v>0</v>
      </c>
      <c r="ABX12" s="1">
        <v>0</v>
      </c>
      <c r="ABY12" s="1">
        <v>0</v>
      </c>
      <c r="ABZ12" s="1">
        <v>0</v>
      </c>
      <c r="ACA12" s="1">
        <v>0</v>
      </c>
      <c r="ACB12" s="1">
        <v>0</v>
      </c>
      <c r="ACC12" s="1">
        <v>0</v>
      </c>
      <c r="ACD12" s="1">
        <v>0</v>
      </c>
      <c r="ACE12" s="1">
        <v>0</v>
      </c>
      <c r="ACF12" s="1">
        <v>0</v>
      </c>
      <c r="ACG12" s="1">
        <v>0</v>
      </c>
      <c r="ACH12" s="1">
        <v>0</v>
      </c>
      <c r="ACI12" s="1">
        <v>0</v>
      </c>
      <c r="ACJ12" s="1">
        <v>0</v>
      </c>
      <c r="ACK12" s="1">
        <v>0</v>
      </c>
      <c r="ACL12" s="1">
        <v>0</v>
      </c>
      <c r="ACM12" s="1">
        <v>0</v>
      </c>
      <c r="ACN12" s="1">
        <v>0</v>
      </c>
      <c r="ACO12" s="1">
        <v>1</v>
      </c>
      <c r="ACP12" s="1">
        <v>0</v>
      </c>
      <c r="ACQ12" s="1">
        <v>1</v>
      </c>
      <c r="ACR12" s="1">
        <v>2</v>
      </c>
      <c r="ACS12" s="1">
        <v>0</v>
      </c>
      <c r="ACT12" s="1">
        <v>0</v>
      </c>
      <c r="ACU12" s="1">
        <v>0</v>
      </c>
      <c r="ACV12" s="1">
        <v>0</v>
      </c>
      <c r="ACW12" s="1">
        <v>0</v>
      </c>
      <c r="ACX12" s="1">
        <v>1</v>
      </c>
      <c r="ACY12" s="1">
        <v>0</v>
      </c>
      <c r="ACZ12" s="1">
        <v>1</v>
      </c>
      <c r="ADA12" s="1">
        <v>0</v>
      </c>
      <c r="ADB12" s="1">
        <v>0</v>
      </c>
      <c r="ADC12" s="1">
        <v>0</v>
      </c>
      <c r="ADD12" s="1">
        <v>0</v>
      </c>
      <c r="ADE12" s="1">
        <v>0</v>
      </c>
      <c r="ADF12" s="1">
        <v>0</v>
      </c>
      <c r="ADG12" s="1">
        <v>0</v>
      </c>
      <c r="ADH12" s="1">
        <v>1</v>
      </c>
      <c r="ADI12" s="1">
        <v>0</v>
      </c>
      <c r="ADJ12" s="1">
        <v>0</v>
      </c>
      <c r="ADK12" s="1">
        <v>0</v>
      </c>
      <c r="ADL12" s="1">
        <v>0</v>
      </c>
      <c r="ADM12" s="1">
        <v>0</v>
      </c>
      <c r="ADN12" s="1">
        <v>0</v>
      </c>
      <c r="ADO12" s="1">
        <v>0</v>
      </c>
      <c r="ADP12" s="1">
        <v>1</v>
      </c>
      <c r="ADQ12" s="1">
        <v>0</v>
      </c>
      <c r="ADR12" s="1">
        <v>0</v>
      </c>
      <c r="ADS12" s="1">
        <v>0</v>
      </c>
      <c r="ADT12" s="1">
        <v>0</v>
      </c>
      <c r="ADU12" s="1">
        <v>0</v>
      </c>
      <c r="ADV12" s="1">
        <v>1</v>
      </c>
      <c r="ADW12" s="1">
        <v>0</v>
      </c>
      <c r="ADX12" s="1">
        <v>0</v>
      </c>
      <c r="ADY12" s="1">
        <v>0</v>
      </c>
      <c r="ADZ12" s="1">
        <v>1</v>
      </c>
      <c r="AEA12" s="1">
        <v>0</v>
      </c>
      <c r="AEB12" s="1">
        <v>1</v>
      </c>
      <c r="AEC12" s="1">
        <v>0</v>
      </c>
      <c r="AED12" s="1">
        <v>0</v>
      </c>
      <c r="AEE12" s="1">
        <v>0</v>
      </c>
      <c r="AEF12" s="1">
        <v>0</v>
      </c>
      <c r="AEG12" s="1">
        <v>0</v>
      </c>
      <c r="AEH12" s="1">
        <v>0</v>
      </c>
      <c r="AEI12" s="1">
        <v>0</v>
      </c>
      <c r="AEJ12" s="1">
        <v>0</v>
      </c>
      <c r="AEK12" s="1">
        <v>0</v>
      </c>
      <c r="AEL12" s="1">
        <v>0</v>
      </c>
      <c r="AEM12" s="1">
        <v>0</v>
      </c>
      <c r="AEN12" s="1">
        <v>0</v>
      </c>
      <c r="AEO12" s="1">
        <v>0</v>
      </c>
      <c r="AEP12" s="1">
        <v>0</v>
      </c>
      <c r="AEQ12" s="1">
        <v>0</v>
      </c>
      <c r="AER12" s="1">
        <v>0</v>
      </c>
      <c r="AES12" s="1">
        <v>0</v>
      </c>
      <c r="AET12" s="1">
        <v>0</v>
      </c>
      <c r="AEU12" s="1">
        <v>0</v>
      </c>
      <c r="AEV12" s="1">
        <v>0</v>
      </c>
      <c r="AEW12" s="1">
        <v>0</v>
      </c>
      <c r="AEX12" s="1">
        <v>0</v>
      </c>
      <c r="AEY12" s="1">
        <v>0</v>
      </c>
      <c r="AEZ12" s="1">
        <v>0</v>
      </c>
      <c r="AFA12" s="1">
        <v>1</v>
      </c>
      <c r="AFB12" s="1">
        <v>0</v>
      </c>
      <c r="AFC12" s="1">
        <v>0</v>
      </c>
      <c r="AFD12" s="1">
        <v>0</v>
      </c>
      <c r="AFE12" s="1">
        <v>0</v>
      </c>
      <c r="AFF12" s="1">
        <v>0</v>
      </c>
      <c r="AFG12" s="1">
        <v>0</v>
      </c>
      <c r="AFH12" s="1">
        <v>0</v>
      </c>
      <c r="AFI12" s="1">
        <v>0</v>
      </c>
      <c r="AFJ12" s="1">
        <v>0</v>
      </c>
      <c r="AFK12" s="1">
        <v>0</v>
      </c>
      <c r="AFL12" s="1">
        <v>0</v>
      </c>
      <c r="AFM12" s="1">
        <v>0</v>
      </c>
      <c r="AFN12" s="1">
        <v>0</v>
      </c>
      <c r="AFO12" s="1">
        <v>0</v>
      </c>
      <c r="AFP12" s="1">
        <v>0</v>
      </c>
      <c r="AFQ12" s="1">
        <v>0</v>
      </c>
      <c r="AFR12" s="1">
        <v>0</v>
      </c>
      <c r="AFS12" s="1">
        <v>0</v>
      </c>
      <c r="AFT12" s="1">
        <v>0</v>
      </c>
      <c r="AFU12" s="1">
        <v>0</v>
      </c>
      <c r="AFV12" s="1">
        <v>0</v>
      </c>
      <c r="AFW12" s="1">
        <v>0</v>
      </c>
      <c r="AFX12" s="1">
        <v>0</v>
      </c>
      <c r="AFY12" s="1">
        <v>0</v>
      </c>
      <c r="AFZ12" s="1">
        <v>0</v>
      </c>
      <c r="AGA12" s="1">
        <v>0</v>
      </c>
      <c r="AGB12" s="1">
        <v>0</v>
      </c>
      <c r="AGC12" s="1">
        <v>0</v>
      </c>
      <c r="AGD12" s="1">
        <v>0</v>
      </c>
      <c r="AGE12" s="1">
        <v>0</v>
      </c>
      <c r="AGF12" s="1">
        <v>0</v>
      </c>
      <c r="AGG12" s="1">
        <v>0</v>
      </c>
      <c r="AGH12" s="1">
        <v>0</v>
      </c>
      <c r="AGI12" s="1">
        <v>0</v>
      </c>
      <c r="AGJ12" s="1">
        <v>0</v>
      </c>
      <c r="AGK12" s="1">
        <v>0</v>
      </c>
      <c r="AGL12" s="1">
        <v>0</v>
      </c>
      <c r="AGM12" s="1">
        <v>0</v>
      </c>
      <c r="AGN12" s="1">
        <v>0</v>
      </c>
      <c r="AGO12" s="1">
        <v>0</v>
      </c>
      <c r="AGP12" s="1">
        <v>0</v>
      </c>
      <c r="AGQ12" s="1">
        <v>0</v>
      </c>
      <c r="AGR12" s="1">
        <v>0</v>
      </c>
      <c r="AGS12" s="1">
        <v>0</v>
      </c>
      <c r="AGT12" s="1">
        <v>0</v>
      </c>
      <c r="AGU12" s="1">
        <v>0</v>
      </c>
      <c r="AGV12" s="1">
        <v>0</v>
      </c>
      <c r="AGW12" s="1">
        <v>0</v>
      </c>
      <c r="AGX12" s="1">
        <v>1</v>
      </c>
      <c r="AGY12" s="1">
        <v>0</v>
      </c>
      <c r="AGZ12" s="1">
        <v>0</v>
      </c>
      <c r="AHA12" s="1">
        <v>1</v>
      </c>
      <c r="AHB12" s="1">
        <v>0</v>
      </c>
    </row>
    <row r="13" spans="1:886" x14ac:dyDescent="0.35">
      <c r="A13" s="1" t="s">
        <v>159</v>
      </c>
      <c r="B13" s="1" t="s">
        <v>414</v>
      </c>
      <c r="C13" s="1" t="s">
        <v>78</v>
      </c>
      <c r="D13" s="1" t="s">
        <v>22</v>
      </c>
      <c r="E13" s="83">
        <v>44991</v>
      </c>
      <c r="F13" s="84">
        <v>0.37708333333333333</v>
      </c>
      <c r="G13" s="1" t="s">
        <v>406</v>
      </c>
      <c r="H13" s="1" t="s">
        <v>11</v>
      </c>
      <c r="I13" s="1" t="s">
        <v>398</v>
      </c>
      <c r="J13" s="1">
        <v>248</v>
      </c>
      <c r="K13" s="1">
        <v>96</v>
      </c>
      <c r="L13" s="1">
        <v>4.1478726362738696</v>
      </c>
      <c r="M13" s="1">
        <v>0.90875464847916498</v>
      </c>
      <c r="N13" s="1">
        <v>57.459844642838597</v>
      </c>
      <c r="O13" s="1">
        <v>8.77255040679165</v>
      </c>
      <c r="P13" s="1">
        <v>0</v>
      </c>
      <c r="Q13" s="1">
        <v>0</v>
      </c>
      <c r="R13" s="1">
        <v>0</v>
      </c>
      <c r="S13" s="1">
        <v>0</v>
      </c>
      <c r="T13" s="1">
        <v>8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1</v>
      </c>
      <c r="AK13" s="1">
        <v>0</v>
      </c>
      <c r="AL13" s="1">
        <v>1</v>
      </c>
      <c r="AM13" s="1">
        <v>0</v>
      </c>
      <c r="AN13" s="1">
        <v>0</v>
      </c>
      <c r="AO13" s="1">
        <v>1</v>
      </c>
      <c r="AP13" s="1">
        <v>0</v>
      </c>
      <c r="AQ13" s="1">
        <v>1</v>
      </c>
      <c r="AR13" s="1">
        <v>1</v>
      </c>
      <c r="AS13" s="1">
        <v>1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5</v>
      </c>
      <c r="BA13" s="1">
        <v>0</v>
      </c>
      <c r="BB13" s="1">
        <v>0</v>
      </c>
      <c r="BC13" s="1">
        <v>0</v>
      </c>
      <c r="BD13" s="1">
        <v>5</v>
      </c>
      <c r="BE13" s="1">
        <v>0</v>
      </c>
      <c r="BF13" s="1">
        <v>0</v>
      </c>
      <c r="BG13" s="1">
        <v>7</v>
      </c>
      <c r="BH13" s="1">
        <v>0</v>
      </c>
      <c r="BI13" s="1">
        <v>1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3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6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1</v>
      </c>
      <c r="CT13" s="1">
        <v>2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2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7</v>
      </c>
      <c r="EF13" s="1">
        <v>0</v>
      </c>
      <c r="EG13" s="1">
        <v>0</v>
      </c>
      <c r="EH13" s="1">
        <v>1</v>
      </c>
      <c r="EI13" s="1">
        <v>5</v>
      </c>
      <c r="EJ13" s="1">
        <v>7</v>
      </c>
      <c r="EK13" s="1">
        <v>0</v>
      </c>
      <c r="EL13" s="1">
        <v>0</v>
      </c>
      <c r="EM13" s="1">
        <v>4</v>
      </c>
      <c r="EN13" s="1">
        <v>7</v>
      </c>
      <c r="EO13" s="1">
        <v>0</v>
      </c>
      <c r="EP13" s="1">
        <v>0</v>
      </c>
      <c r="EQ13" s="1">
        <v>2</v>
      </c>
      <c r="ER13" s="1">
        <v>0</v>
      </c>
      <c r="ES13" s="1">
        <v>0</v>
      </c>
      <c r="ET13" s="1">
        <v>0</v>
      </c>
      <c r="EU13" s="1">
        <v>6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1</v>
      </c>
      <c r="FD13" s="1">
        <v>0</v>
      </c>
      <c r="FE13" s="1">
        <v>0</v>
      </c>
      <c r="FF13" s="1">
        <v>0</v>
      </c>
      <c r="FG13" s="1">
        <v>6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4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5</v>
      </c>
      <c r="JB13" s="1">
        <v>1</v>
      </c>
      <c r="JC13" s="1">
        <v>5</v>
      </c>
      <c r="JD13" s="1">
        <v>1</v>
      </c>
      <c r="JE13" s="1">
        <v>4</v>
      </c>
      <c r="JF13" s="1">
        <v>1</v>
      </c>
      <c r="JG13" s="1">
        <v>1</v>
      </c>
      <c r="JH13" s="1">
        <v>1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6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1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1</v>
      </c>
      <c r="MK13" s="1">
        <v>0</v>
      </c>
      <c r="ML13" s="1">
        <v>0</v>
      </c>
      <c r="MM13" s="1">
        <v>0</v>
      </c>
      <c r="MN13" s="1">
        <v>0</v>
      </c>
      <c r="MO13" s="1">
        <v>0</v>
      </c>
      <c r="MP13" s="1">
        <v>0</v>
      </c>
      <c r="MQ13" s="1">
        <v>0</v>
      </c>
      <c r="MR13" s="1">
        <v>0</v>
      </c>
      <c r="MS13" s="1">
        <v>1</v>
      </c>
      <c r="MT13" s="1">
        <v>0</v>
      </c>
      <c r="MU13" s="1">
        <v>0</v>
      </c>
      <c r="MV13" s="1">
        <v>0</v>
      </c>
      <c r="MW13" s="1">
        <v>0</v>
      </c>
      <c r="MX13" s="1">
        <v>0</v>
      </c>
      <c r="MY13" s="1">
        <v>0</v>
      </c>
      <c r="MZ13" s="1">
        <v>2</v>
      </c>
      <c r="NA13" s="1">
        <v>0</v>
      </c>
      <c r="NB13" s="1">
        <v>0</v>
      </c>
      <c r="NC13" s="1">
        <v>0</v>
      </c>
      <c r="ND13" s="1">
        <v>0</v>
      </c>
      <c r="NE13" s="1">
        <v>0</v>
      </c>
      <c r="NF13" s="1">
        <v>0</v>
      </c>
      <c r="NG13" s="1">
        <v>1</v>
      </c>
      <c r="NH13" s="1">
        <v>0</v>
      </c>
      <c r="NI13" s="1">
        <v>1</v>
      </c>
      <c r="NJ13" s="1">
        <v>0</v>
      </c>
      <c r="NK13" s="1">
        <v>8</v>
      </c>
      <c r="NL13" s="1">
        <v>0</v>
      </c>
      <c r="NM13" s="1">
        <v>0</v>
      </c>
      <c r="NN13" s="1">
        <v>0</v>
      </c>
      <c r="NO13" s="1">
        <v>0</v>
      </c>
      <c r="NP13" s="1">
        <v>0</v>
      </c>
      <c r="NQ13" s="1">
        <v>0</v>
      </c>
      <c r="NR13" s="1">
        <v>0</v>
      </c>
      <c r="NS13" s="1">
        <v>0</v>
      </c>
      <c r="NT13" s="1">
        <v>3</v>
      </c>
      <c r="NU13" s="1">
        <v>0</v>
      </c>
      <c r="NV13" s="1">
        <v>0</v>
      </c>
      <c r="NW13" s="1">
        <v>2</v>
      </c>
      <c r="NX13" s="1">
        <v>0</v>
      </c>
      <c r="NY13" s="1">
        <v>0</v>
      </c>
      <c r="NZ13" s="1">
        <v>0</v>
      </c>
      <c r="OA13" s="1">
        <v>0</v>
      </c>
      <c r="OB13" s="1">
        <v>0</v>
      </c>
      <c r="OC13" s="1">
        <v>1</v>
      </c>
      <c r="OD13" s="1">
        <v>0</v>
      </c>
      <c r="OE13" s="1">
        <v>25</v>
      </c>
      <c r="OF13" s="1">
        <v>0</v>
      </c>
      <c r="OG13" s="1">
        <v>0</v>
      </c>
      <c r="OH13" s="1">
        <v>0</v>
      </c>
      <c r="OI13" s="1">
        <v>0</v>
      </c>
      <c r="OJ13" s="1">
        <v>1</v>
      </c>
      <c r="OK13" s="1">
        <v>1</v>
      </c>
      <c r="OL13" s="1">
        <v>0</v>
      </c>
      <c r="OM13" s="1">
        <v>0</v>
      </c>
      <c r="ON13" s="1">
        <v>0</v>
      </c>
      <c r="OO13" s="1">
        <v>0</v>
      </c>
      <c r="OP13" s="1">
        <v>0</v>
      </c>
      <c r="OQ13" s="1">
        <v>0</v>
      </c>
      <c r="OR13" s="1">
        <v>0</v>
      </c>
      <c r="OS13" s="1">
        <v>0</v>
      </c>
      <c r="OT13" s="1">
        <v>0</v>
      </c>
      <c r="OU13" s="1">
        <v>0</v>
      </c>
      <c r="OV13" s="1">
        <v>0</v>
      </c>
      <c r="OW13" s="1">
        <v>0</v>
      </c>
      <c r="OX13" s="1">
        <v>0</v>
      </c>
      <c r="OY13" s="1">
        <v>0</v>
      </c>
      <c r="OZ13" s="1">
        <v>0</v>
      </c>
      <c r="PA13" s="1">
        <v>0</v>
      </c>
      <c r="PB13" s="1">
        <v>0</v>
      </c>
      <c r="PC13" s="1">
        <v>0</v>
      </c>
      <c r="PD13" s="1">
        <v>0</v>
      </c>
      <c r="PE13" s="1">
        <v>0</v>
      </c>
      <c r="PF13" s="1">
        <v>0</v>
      </c>
      <c r="PG13" s="1">
        <v>0</v>
      </c>
      <c r="PH13" s="1">
        <v>0</v>
      </c>
      <c r="PI13" s="1">
        <v>0</v>
      </c>
      <c r="PJ13" s="1">
        <v>0</v>
      </c>
      <c r="PK13" s="1">
        <v>0</v>
      </c>
      <c r="PL13" s="1">
        <v>0</v>
      </c>
      <c r="PM13" s="1">
        <v>0</v>
      </c>
      <c r="PN13" s="1">
        <v>0</v>
      </c>
      <c r="PO13" s="1">
        <v>0</v>
      </c>
      <c r="PP13" s="1">
        <v>0</v>
      </c>
      <c r="PQ13" s="1">
        <v>0</v>
      </c>
      <c r="PR13" s="1">
        <v>0</v>
      </c>
      <c r="PS13" s="1">
        <v>0</v>
      </c>
      <c r="PT13" s="1">
        <v>0</v>
      </c>
      <c r="PU13" s="1">
        <v>0</v>
      </c>
      <c r="PV13" s="1">
        <v>0</v>
      </c>
      <c r="PW13" s="1">
        <v>0</v>
      </c>
      <c r="PX13" s="1">
        <v>1</v>
      </c>
      <c r="PY13" s="1">
        <v>0</v>
      </c>
      <c r="PZ13" s="1">
        <v>3</v>
      </c>
      <c r="QA13" s="1">
        <v>1</v>
      </c>
      <c r="QB13" s="1">
        <v>0</v>
      </c>
      <c r="QC13" s="1">
        <v>0</v>
      </c>
      <c r="QD13" s="1">
        <v>0</v>
      </c>
      <c r="QE13" s="1">
        <v>0</v>
      </c>
      <c r="QF13" s="1">
        <v>0</v>
      </c>
      <c r="QG13" s="1">
        <v>2</v>
      </c>
      <c r="QH13" s="1">
        <v>0</v>
      </c>
      <c r="QI13" s="1">
        <v>0</v>
      </c>
      <c r="QJ13" s="1">
        <v>0</v>
      </c>
      <c r="QK13" s="1">
        <v>0</v>
      </c>
      <c r="QL13" s="1">
        <v>0</v>
      </c>
      <c r="QM13" s="1">
        <v>0</v>
      </c>
      <c r="QN13" s="1">
        <v>0</v>
      </c>
      <c r="QO13" s="1">
        <v>0</v>
      </c>
      <c r="QP13" s="1">
        <v>0</v>
      </c>
      <c r="QQ13" s="1">
        <v>0</v>
      </c>
      <c r="QR13" s="1">
        <v>0</v>
      </c>
      <c r="QS13" s="1">
        <v>0</v>
      </c>
      <c r="QT13" s="1">
        <v>0</v>
      </c>
      <c r="QU13" s="1">
        <v>0</v>
      </c>
      <c r="QV13" s="1">
        <v>0</v>
      </c>
      <c r="QW13" s="1">
        <v>0</v>
      </c>
      <c r="QX13" s="1">
        <v>0</v>
      </c>
      <c r="QY13" s="1">
        <v>0</v>
      </c>
      <c r="QZ13" s="1">
        <v>0</v>
      </c>
      <c r="RA13" s="1">
        <v>0</v>
      </c>
      <c r="RB13" s="1">
        <v>0</v>
      </c>
      <c r="RC13" s="1">
        <v>0</v>
      </c>
      <c r="RD13" s="1">
        <v>1</v>
      </c>
      <c r="RE13" s="1">
        <v>0</v>
      </c>
      <c r="RF13" s="1">
        <v>0</v>
      </c>
      <c r="RG13" s="1">
        <v>0</v>
      </c>
      <c r="RH13" s="1">
        <v>0</v>
      </c>
      <c r="RI13" s="1">
        <v>0</v>
      </c>
      <c r="RJ13" s="1">
        <v>0</v>
      </c>
      <c r="RK13" s="1">
        <v>0</v>
      </c>
      <c r="RL13" s="1">
        <v>0</v>
      </c>
      <c r="RM13" s="1">
        <v>7</v>
      </c>
      <c r="RN13" s="1">
        <v>0</v>
      </c>
      <c r="RO13" s="1">
        <v>0</v>
      </c>
      <c r="RP13" s="1">
        <v>0</v>
      </c>
      <c r="RQ13" s="1">
        <v>0</v>
      </c>
      <c r="RR13" s="1">
        <v>0</v>
      </c>
      <c r="RS13" s="1">
        <v>0</v>
      </c>
      <c r="RT13" s="1">
        <v>0</v>
      </c>
      <c r="RU13" s="1">
        <v>0</v>
      </c>
      <c r="RV13" s="1">
        <v>0</v>
      </c>
      <c r="RW13" s="1">
        <v>0</v>
      </c>
      <c r="RX13" s="1">
        <v>0</v>
      </c>
      <c r="RY13" s="1">
        <v>0</v>
      </c>
      <c r="RZ13" s="1">
        <v>0</v>
      </c>
      <c r="SA13" s="1">
        <v>0</v>
      </c>
      <c r="SB13" s="1">
        <v>0</v>
      </c>
      <c r="SC13" s="1">
        <v>0</v>
      </c>
      <c r="SD13" s="1">
        <v>0</v>
      </c>
      <c r="SE13" s="1">
        <v>0</v>
      </c>
      <c r="SF13" s="1">
        <v>0</v>
      </c>
      <c r="SG13" s="1">
        <v>0</v>
      </c>
      <c r="SH13" s="1">
        <v>0</v>
      </c>
      <c r="SI13" s="1">
        <v>0</v>
      </c>
      <c r="SJ13" s="1">
        <v>0</v>
      </c>
      <c r="SK13" s="1">
        <v>0</v>
      </c>
      <c r="SL13" s="1">
        <v>0</v>
      </c>
      <c r="SM13" s="1">
        <v>0</v>
      </c>
      <c r="SN13" s="1">
        <v>0</v>
      </c>
      <c r="SO13" s="1">
        <v>0</v>
      </c>
      <c r="SP13" s="1">
        <v>0</v>
      </c>
      <c r="SQ13" s="1">
        <v>0</v>
      </c>
      <c r="SR13" s="1">
        <v>0</v>
      </c>
      <c r="SS13" s="1">
        <v>0</v>
      </c>
      <c r="ST13" s="1">
        <v>0</v>
      </c>
      <c r="SU13" s="1">
        <v>0</v>
      </c>
      <c r="SV13" s="1">
        <v>0</v>
      </c>
      <c r="SW13" s="1">
        <v>0</v>
      </c>
      <c r="SX13" s="1">
        <v>0</v>
      </c>
      <c r="SY13" s="1">
        <v>0</v>
      </c>
      <c r="SZ13" s="1">
        <v>0</v>
      </c>
      <c r="TA13" s="1">
        <v>0</v>
      </c>
      <c r="TB13" s="1">
        <v>0</v>
      </c>
      <c r="TC13" s="1">
        <v>0</v>
      </c>
      <c r="TD13" s="1">
        <v>0</v>
      </c>
      <c r="TE13" s="1">
        <v>4</v>
      </c>
      <c r="TF13" s="1">
        <v>2</v>
      </c>
      <c r="TG13" s="1">
        <v>0</v>
      </c>
      <c r="TH13" s="1">
        <v>0</v>
      </c>
      <c r="TI13" s="1">
        <v>0</v>
      </c>
      <c r="TJ13" s="1">
        <v>0</v>
      </c>
      <c r="TK13" s="1">
        <v>0</v>
      </c>
      <c r="TL13" s="1">
        <v>0</v>
      </c>
      <c r="TM13" s="1">
        <v>0</v>
      </c>
      <c r="TN13" s="1">
        <v>0</v>
      </c>
      <c r="TO13" s="1">
        <v>1</v>
      </c>
      <c r="TP13" s="1">
        <v>0</v>
      </c>
      <c r="TQ13" s="1">
        <v>0</v>
      </c>
      <c r="TR13" s="1">
        <v>0</v>
      </c>
      <c r="TS13" s="1">
        <v>0</v>
      </c>
      <c r="TT13" s="1">
        <v>0</v>
      </c>
      <c r="TU13" s="1">
        <v>1</v>
      </c>
      <c r="TV13" s="1">
        <v>0</v>
      </c>
      <c r="TW13" s="1">
        <v>0</v>
      </c>
      <c r="TX13" s="1">
        <v>0</v>
      </c>
      <c r="TY13" s="1">
        <v>0</v>
      </c>
      <c r="TZ13" s="1">
        <v>0</v>
      </c>
      <c r="UA13" s="1">
        <v>1</v>
      </c>
      <c r="UB13" s="1">
        <v>0</v>
      </c>
      <c r="UC13" s="1">
        <v>0</v>
      </c>
      <c r="UD13" s="1">
        <v>0</v>
      </c>
      <c r="UE13" s="1">
        <v>0</v>
      </c>
      <c r="UF13" s="1">
        <v>0</v>
      </c>
      <c r="UG13" s="1">
        <v>0</v>
      </c>
      <c r="UH13" s="1">
        <v>0</v>
      </c>
      <c r="UI13" s="1">
        <v>0</v>
      </c>
      <c r="UJ13" s="1">
        <v>1</v>
      </c>
      <c r="UK13" s="1">
        <v>0</v>
      </c>
      <c r="UL13" s="1">
        <v>0</v>
      </c>
      <c r="UM13" s="1">
        <v>0</v>
      </c>
      <c r="UN13" s="1">
        <v>0</v>
      </c>
      <c r="UO13" s="1">
        <v>0</v>
      </c>
      <c r="UP13" s="1">
        <v>0</v>
      </c>
      <c r="UQ13" s="1">
        <v>0</v>
      </c>
      <c r="UR13" s="1">
        <v>0</v>
      </c>
      <c r="US13" s="1">
        <v>0</v>
      </c>
      <c r="UT13" s="1">
        <v>0</v>
      </c>
      <c r="UU13" s="1">
        <v>0</v>
      </c>
      <c r="UV13" s="1">
        <v>0</v>
      </c>
      <c r="UW13" s="1">
        <v>0</v>
      </c>
      <c r="UX13" s="1">
        <v>0</v>
      </c>
      <c r="UY13" s="1">
        <v>0</v>
      </c>
      <c r="UZ13" s="1">
        <v>0</v>
      </c>
      <c r="VA13" s="1">
        <v>1</v>
      </c>
      <c r="VB13" s="1">
        <v>3</v>
      </c>
      <c r="VC13" s="1">
        <v>0</v>
      </c>
      <c r="VD13" s="1">
        <v>0</v>
      </c>
      <c r="VE13" s="1">
        <v>2</v>
      </c>
      <c r="VF13" s="1">
        <v>0</v>
      </c>
      <c r="VG13" s="1">
        <v>0</v>
      </c>
      <c r="VH13" s="1">
        <v>0</v>
      </c>
      <c r="VI13" s="1">
        <v>0</v>
      </c>
      <c r="VJ13" s="1">
        <v>0</v>
      </c>
      <c r="VK13" s="1">
        <v>0</v>
      </c>
      <c r="VL13" s="1">
        <v>0</v>
      </c>
      <c r="VM13" s="1">
        <v>0</v>
      </c>
      <c r="VN13" s="1">
        <v>0</v>
      </c>
      <c r="VO13" s="1">
        <v>0</v>
      </c>
      <c r="VP13" s="1">
        <v>0</v>
      </c>
      <c r="VQ13" s="1">
        <v>0</v>
      </c>
      <c r="VR13" s="1">
        <v>0</v>
      </c>
      <c r="VS13" s="1">
        <v>0</v>
      </c>
      <c r="VT13" s="1">
        <v>0</v>
      </c>
      <c r="VU13" s="1">
        <v>0</v>
      </c>
      <c r="VV13" s="1">
        <v>0</v>
      </c>
      <c r="VW13" s="1">
        <v>0</v>
      </c>
      <c r="VX13" s="1">
        <v>0</v>
      </c>
      <c r="VY13" s="1">
        <v>0</v>
      </c>
      <c r="VZ13" s="1">
        <v>0</v>
      </c>
      <c r="WA13" s="1">
        <v>0</v>
      </c>
      <c r="WB13" s="1">
        <v>0</v>
      </c>
      <c r="WC13" s="1">
        <v>0</v>
      </c>
      <c r="WD13" s="1">
        <v>0</v>
      </c>
      <c r="WE13" s="1">
        <v>0</v>
      </c>
      <c r="WF13" s="1">
        <v>0</v>
      </c>
      <c r="WG13" s="1">
        <v>0</v>
      </c>
      <c r="WH13" s="1">
        <v>1</v>
      </c>
      <c r="WI13" s="1">
        <v>0</v>
      </c>
      <c r="WJ13" s="1">
        <v>0</v>
      </c>
      <c r="WK13" s="1">
        <v>0</v>
      </c>
      <c r="WL13" s="1">
        <v>0</v>
      </c>
      <c r="WM13" s="1">
        <v>0</v>
      </c>
      <c r="WN13" s="1">
        <v>0</v>
      </c>
      <c r="WO13" s="1">
        <v>0</v>
      </c>
      <c r="WP13" s="1">
        <v>0</v>
      </c>
      <c r="WQ13" s="1">
        <v>0</v>
      </c>
      <c r="WR13" s="1">
        <v>0</v>
      </c>
      <c r="WS13" s="1">
        <v>0</v>
      </c>
      <c r="WT13" s="1">
        <v>0</v>
      </c>
      <c r="WU13" s="1">
        <v>0</v>
      </c>
      <c r="WV13" s="1">
        <v>0</v>
      </c>
      <c r="WW13" s="1">
        <v>0</v>
      </c>
      <c r="WX13" s="1">
        <v>2</v>
      </c>
      <c r="WY13" s="1">
        <v>0</v>
      </c>
      <c r="WZ13" s="1">
        <v>0</v>
      </c>
      <c r="XA13" s="1">
        <v>0</v>
      </c>
      <c r="XB13" s="1">
        <v>0</v>
      </c>
      <c r="XC13" s="1">
        <v>0</v>
      </c>
      <c r="XD13" s="1">
        <v>4</v>
      </c>
      <c r="XE13" s="1">
        <v>0</v>
      </c>
      <c r="XF13" s="1">
        <v>3</v>
      </c>
      <c r="XG13" s="1">
        <v>0</v>
      </c>
      <c r="XH13" s="1">
        <v>3</v>
      </c>
      <c r="XI13" s="1">
        <v>0</v>
      </c>
      <c r="XJ13" s="1">
        <v>0</v>
      </c>
      <c r="XK13" s="1">
        <v>0</v>
      </c>
      <c r="XL13" s="1">
        <v>0</v>
      </c>
      <c r="XM13" s="1">
        <v>0</v>
      </c>
      <c r="XN13" s="1">
        <v>0</v>
      </c>
      <c r="XO13" s="1">
        <v>0</v>
      </c>
      <c r="XP13" s="1">
        <v>0</v>
      </c>
      <c r="XQ13" s="1">
        <v>0</v>
      </c>
      <c r="XR13" s="1">
        <v>1</v>
      </c>
      <c r="XS13" s="1">
        <v>0</v>
      </c>
      <c r="XT13" s="1">
        <v>0</v>
      </c>
      <c r="XU13" s="1">
        <v>0</v>
      </c>
      <c r="XV13" s="1">
        <v>0</v>
      </c>
      <c r="XW13" s="1">
        <v>0</v>
      </c>
      <c r="XX13" s="1">
        <v>0</v>
      </c>
      <c r="XY13" s="1">
        <v>0</v>
      </c>
      <c r="XZ13" s="1">
        <v>0</v>
      </c>
      <c r="YA13" s="1">
        <v>0</v>
      </c>
      <c r="YB13" s="1">
        <v>0</v>
      </c>
      <c r="YC13" s="1">
        <v>0</v>
      </c>
      <c r="YD13" s="1">
        <v>0</v>
      </c>
      <c r="YE13" s="1">
        <v>0</v>
      </c>
      <c r="YF13" s="1">
        <v>0</v>
      </c>
      <c r="YG13" s="1">
        <v>0</v>
      </c>
      <c r="YH13" s="1">
        <v>0</v>
      </c>
      <c r="YI13" s="1">
        <v>0</v>
      </c>
      <c r="YJ13" s="1">
        <v>0</v>
      </c>
      <c r="YK13" s="1">
        <v>0</v>
      </c>
      <c r="YL13" s="1">
        <v>0</v>
      </c>
      <c r="YM13" s="1">
        <v>0</v>
      </c>
      <c r="YN13" s="1">
        <v>0</v>
      </c>
      <c r="YO13" s="1">
        <v>0</v>
      </c>
      <c r="YP13" s="1">
        <v>0</v>
      </c>
      <c r="YQ13" s="1">
        <v>0</v>
      </c>
      <c r="YR13" s="1">
        <v>0</v>
      </c>
      <c r="YS13" s="1">
        <v>0</v>
      </c>
      <c r="YT13" s="1">
        <v>0</v>
      </c>
      <c r="YU13" s="1">
        <v>0</v>
      </c>
      <c r="YV13" s="1">
        <v>1</v>
      </c>
      <c r="YW13" s="1">
        <v>0</v>
      </c>
      <c r="YX13" s="1">
        <v>0</v>
      </c>
      <c r="YY13" s="1">
        <v>0</v>
      </c>
      <c r="YZ13" s="1">
        <v>0</v>
      </c>
      <c r="ZA13" s="1">
        <v>0</v>
      </c>
      <c r="ZB13" s="1">
        <v>0</v>
      </c>
      <c r="ZC13" s="1">
        <v>0</v>
      </c>
      <c r="ZD13" s="1">
        <v>0</v>
      </c>
      <c r="ZE13" s="1">
        <v>0</v>
      </c>
      <c r="ZF13" s="1">
        <v>0</v>
      </c>
      <c r="ZG13" s="1">
        <v>0</v>
      </c>
      <c r="ZH13" s="1">
        <v>0</v>
      </c>
      <c r="ZI13" s="1">
        <v>0</v>
      </c>
      <c r="ZJ13" s="1">
        <v>0</v>
      </c>
      <c r="ZK13" s="1">
        <v>0</v>
      </c>
      <c r="ZL13" s="1">
        <v>2</v>
      </c>
      <c r="ZM13" s="1">
        <v>5</v>
      </c>
      <c r="ZN13" s="1">
        <v>0</v>
      </c>
      <c r="ZO13" s="1">
        <v>0</v>
      </c>
      <c r="ZP13" s="1">
        <v>0</v>
      </c>
      <c r="ZQ13" s="1">
        <v>0</v>
      </c>
      <c r="ZR13" s="1">
        <v>0</v>
      </c>
      <c r="ZS13" s="1">
        <v>0</v>
      </c>
      <c r="ZT13" s="1">
        <v>0</v>
      </c>
      <c r="ZU13" s="1">
        <v>1</v>
      </c>
      <c r="ZV13" s="1">
        <v>0</v>
      </c>
      <c r="ZW13" s="1">
        <v>0</v>
      </c>
      <c r="ZX13" s="1">
        <v>0</v>
      </c>
      <c r="ZY13" s="1">
        <v>0</v>
      </c>
      <c r="ZZ13" s="1">
        <v>0</v>
      </c>
      <c r="AAA13" s="1">
        <v>0</v>
      </c>
      <c r="AAB13" s="1">
        <v>0</v>
      </c>
      <c r="AAC13" s="1">
        <v>0</v>
      </c>
      <c r="AAD13" s="1">
        <v>0</v>
      </c>
      <c r="AAE13" s="1">
        <v>0</v>
      </c>
      <c r="AAF13" s="1">
        <v>0</v>
      </c>
      <c r="AAG13" s="1">
        <v>0</v>
      </c>
      <c r="AAH13" s="1">
        <v>0</v>
      </c>
      <c r="AAI13" s="1">
        <v>0</v>
      </c>
      <c r="AAJ13" s="1">
        <v>0</v>
      </c>
      <c r="AAK13" s="1">
        <v>1</v>
      </c>
      <c r="AAL13" s="1">
        <v>0</v>
      </c>
      <c r="AAM13" s="1">
        <v>0</v>
      </c>
      <c r="AAN13" s="1">
        <v>0</v>
      </c>
      <c r="AAO13" s="1">
        <v>0</v>
      </c>
      <c r="AAP13" s="1">
        <v>0</v>
      </c>
      <c r="AAQ13" s="1">
        <v>0</v>
      </c>
      <c r="AAR13" s="1">
        <v>0</v>
      </c>
      <c r="AAS13" s="1">
        <v>0</v>
      </c>
      <c r="AAT13" s="1">
        <v>0</v>
      </c>
      <c r="AAU13" s="1">
        <v>0</v>
      </c>
      <c r="AAV13" s="1">
        <v>0</v>
      </c>
      <c r="AAW13" s="1">
        <v>0</v>
      </c>
      <c r="AAX13" s="1">
        <v>0</v>
      </c>
      <c r="AAY13" s="1">
        <v>0</v>
      </c>
      <c r="AAZ13" s="1">
        <v>0</v>
      </c>
      <c r="ABA13" s="1">
        <v>0</v>
      </c>
      <c r="ABB13" s="1">
        <v>0</v>
      </c>
      <c r="ABC13" s="1">
        <v>0</v>
      </c>
      <c r="ABD13" s="1">
        <v>2</v>
      </c>
      <c r="ABE13" s="1">
        <v>0</v>
      </c>
      <c r="ABF13" s="1">
        <v>0</v>
      </c>
      <c r="ABG13" s="1">
        <v>2</v>
      </c>
      <c r="ABH13" s="1">
        <v>0</v>
      </c>
      <c r="ABI13" s="1">
        <v>0</v>
      </c>
      <c r="ABJ13" s="1">
        <v>0</v>
      </c>
      <c r="ABK13" s="1">
        <v>0</v>
      </c>
      <c r="ABL13" s="1">
        <v>0</v>
      </c>
      <c r="ABM13" s="1">
        <v>0</v>
      </c>
      <c r="ABN13" s="1">
        <v>0</v>
      </c>
      <c r="ABO13" s="1">
        <v>0</v>
      </c>
      <c r="ABP13" s="1">
        <v>0</v>
      </c>
      <c r="ABQ13" s="1">
        <v>0</v>
      </c>
      <c r="ABR13" s="1">
        <v>0</v>
      </c>
      <c r="ABS13" s="1">
        <v>0</v>
      </c>
      <c r="ABT13" s="1">
        <v>1</v>
      </c>
      <c r="ABU13" s="1">
        <v>0</v>
      </c>
      <c r="ABV13" s="1">
        <v>0</v>
      </c>
      <c r="ABW13" s="1">
        <v>0</v>
      </c>
      <c r="ABX13" s="1">
        <v>0</v>
      </c>
      <c r="ABY13" s="1">
        <v>0</v>
      </c>
      <c r="ABZ13" s="1">
        <v>0</v>
      </c>
      <c r="ACA13" s="1">
        <v>0</v>
      </c>
      <c r="ACB13" s="1">
        <v>0</v>
      </c>
      <c r="ACC13" s="1">
        <v>0</v>
      </c>
      <c r="ACD13" s="1">
        <v>0</v>
      </c>
      <c r="ACE13" s="1">
        <v>0</v>
      </c>
      <c r="ACF13" s="1">
        <v>0</v>
      </c>
      <c r="ACG13" s="1">
        <v>0</v>
      </c>
      <c r="ACH13" s="1">
        <v>0</v>
      </c>
      <c r="ACI13" s="1">
        <v>0</v>
      </c>
      <c r="ACJ13" s="1">
        <v>0</v>
      </c>
      <c r="ACK13" s="1">
        <v>1</v>
      </c>
      <c r="ACL13" s="1">
        <v>0</v>
      </c>
      <c r="ACM13" s="1">
        <v>0</v>
      </c>
      <c r="ACN13" s="1">
        <v>0</v>
      </c>
      <c r="ACO13" s="1">
        <v>1</v>
      </c>
      <c r="ACP13" s="1">
        <v>1</v>
      </c>
      <c r="ACQ13" s="1">
        <v>1</v>
      </c>
      <c r="ACR13" s="1">
        <v>0</v>
      </c>
      <c r="ACS13" s="1">
        <v>0</v>
      </c>
      <c r="ACT13" s="1">
        <v>0</v>
      </c>
      <c r="ACU13" s="1">
        <v>0</v>
      </c>
      <c r="ACV13" s="1">
        <v>0</v>
      </c>
      <c r="ACW13" s="1">
        <v>0</v>
      </c>
      <c r="ACX13" s="1">
        <v>1</v>
      </c>
      <c r="ACY13" s="1">
        <v>2</v>
      </c>
      <c r="ACZ13" s="1">
        <v>0</v>
      </c>
      <c r="ADA13" s="1">
        <v>0</v>
      </c>
      <c r="ADB13" s="1">
        <v>0</v>
      </c>
      <c r="ADC13" s="1">
        <v>0</v>
      </c>
      <c r="ADD13" s="1">
        <v>0</v>
      </c>
      <c r="ADE13" s="1">
        <v>0</v>
      </c>
      <c r="ADF13" s="1">
        <v>0</v>
      </c>
      <c r="ADG13" s="1">
        <v>0</v>
      </c>
      <c r="ADH13" s="1">
        <v>1</v>
      </c>
      <c r="ADI13" s="1">
        <v>0</v>
      </c>
      <c r="ADJ13" s="1">
        <v>0</v>
      </c>
      <c r="ADK13" s="1">
        <v>0</v>
      </c>
      <c r="ADL13" s="1">
        <v>0</v>
      </c>
      <c r="ADM13" s="1">
        <v>0</v>
      </c>
      <c r="ADN13" s="1">
        <v>0</v>
      </c>
      <c r="ADO13" s="1">
        <v>0</v>
      </c>
      <c r="ADP13" s="1">
        <v>0</v>
      </c>
      <c r="ADQ13" s="1">
        <v>1</v>
      </c>
      <c r="ADR13" s="1">
        <v>0</v>
      </c>
      <c r="ADS13" s="1">
        <v>0</v>
      </c>
      <c r="ADT13" s="1">
        <v>0</v>
      </c>
      <c r="ADU13" s="1">
        <v>0</v>
      </c>
      <c r="ADV13" s="1">
        <v>0</v>
      </c>
      <c r="ADW13" s="1">
        <v>0</v>
      </c>
      <c r="ADX13" s="1">
        <v>0</v>
      </c>
      <c r="ADY13" s="1">
        <v>0</v>
      </c>
      <c r="ADZ13" s="1">
        <v>1</v>
      </c>
      <c r="AEA13" s="1">
        <v>0</v>
      </c>
      <c r="AEB13" s="1">
        <v>1</v>
      </c>
      <c r="AEC13" s="1">
        <v>0</v>
      </c>
      <c r="AED13" s="1">
        <v>0</v>
      </c>
      <c r="AEE13" s="1">
        <v>0</v>
      </c>
      <c r="AEF13" s="1">
        <v>0</v>
      </c>
      <c r="AEG13" s="1">
        <v>0</v>
      </c>
      <c r="AEH13" s="1">
        <v>0</v>
      </c>
      <c r="AEI13" s="1">
        <v>0</v>
      </c>
      <c r="AEJ13" s="1">
        <v>0</v>
      </c>
      <c r="AEK13" s="1">
        <v>0</v>
      </c>
      <c r="AEL13" s="1">
        <v>0</v>
      </c>
      <c r="AEM13" s="1">
        <v>0</v>
      </c>
      <c r="AEN13" s="1">
        <v>0</v>
      </c>
      <c r="AEO13" s="1">
        <v>0</v>
      </c>
      <c r="AEP13" s="1">
        <v>0</v>
      </c>
      <c r="AEQ13" s="1">
        <v>0</v>
      </c>
      <c r="AER13" s="1">
        <v>0</v>
      </c>
      <c r="AES13" s="1">
        <v>0</v>
      </c>
      <c r="AET13" s="1">
        <v>0</v>
      </c>
      <c r="AEU13" s="1">
        <v>0</v>
      </c>
      <c r="AEV13" s="1">
        <v>0</v>
      </c>
      <c r="AEW13" s="1">
        <v>0</v>
      </c>
      <c r="AEX13" s="1">
        <v>1</v>
      </c>
      <c r="AEY13" s="1">
        <v>0</v>
      </c>
      <c r="AEZ13" s="1">
        <v>0</v>
      </c>
      <c r="AFA13" s="1">
        <v>0</v>
      </c>
      <c r="AFB13" s="1">
        <v>0</v>
      </c>
      <c r="AFC13" s="1">
        <v>0</v>
      </c>
      <c r="AFD13" s="1">
        <v>0</v>
      </c>
      <c r="AFE13" s="1">
        <v>0</v>
      </c>
      <c r="AFF13" s="1">
        <v>0</v>
      </c>
      <c r="AFG13" s="1">
        <v>0</v>
      </c>
      <c r="AFH13" s="1">
        <v>0</v>
      </c>
      <c r="AFI13" s="1">
        <v>0</v>
      </c>
      <c r="AFJ13" s="1">
        <v>0</v>
      </c>
      <c r="AFK13" s="1">
        <v>0</v>
      </c>
      <c r="AFL13" s="1">
        <v>0</v>
      </c>
      <c r="AFM13" s="1">
        <v>0</v>
      </c>
      <c r="AFN13" s="1">
        <v>0</v>
      </c>
      <c r="AFO13" s="1">
        <v>0</v>
      </c>
      <c r="AFP13" s="1">
        <v>0</v>
      </c>
      <c r="AFQ13" s="1">
        <v>0</v>
      </c>
      <c r="AFR13" s="1">
        <v>0</v>
      </c>
      <c r="AFS13" s="1">
        <v>0</v>
      </c>
      <c r="AFT13" s="1">
        <v>1</v>
      </c>
      <c r="AFU13" s="1">
        <v>0</v>
      </c>
      <c r="AFV13" s="1">
        <v>0</v>
      </c>
      <c r="AFW13" s="1">
        <v>0</v>
      </c>
      <c r="AFX13" s="1">
        <v>0</v>
      </c>
      <c r="AFY13" s="1">
        <v>0</v>
      </c>
      <c r="AFZ13" s="1">
        <v>0</v>
      </c>
      <c r="AGA13" s="1">
        <v>0</v>
      </c>
      <c r="AGB13" s="1">
        <v>1</v>
      </c>
      <c r="AGC13" s="1">
        <v>0</v>
      </c>
      <c r="AGD13" s="1">
        <v>0</v>
      </c>
      <c r="AGE13" s="1">
        <v>0</v>
      </c>
      <c r="AGF13" s="1">
        <v>1</v>
      </c>
      <c r="AGG13" s="1">
        <v>1</v>
      </c>
      <c r="AGH13" s="1">
        <v>0</v>
      </c>
      <c r="AGI13" s="1">
        <v>0</v>
      </c>
      <c r="AGJ13" s="1">
        <v>0</v>
      </c>
      <c r="AGK13" s="1">
        <v>0</v>
      </c>
      <c r="AGL13" s="1">
        <v>0</v>
      </c>
      <c r="AGM13" s="1">
        <v>0</v>
      </c>
      <c r="AGN13" s="1">
        <v>0</v>
      </c>
      <c r="AGO13" s="1">
        <v>0</v>
      </c>
      <c r="AGP13" s="1">
        <v>0</v>
      </c>
      <c r="AGQ13" s="1">
        <v>0</v>
      </c>
      <c r="AGR13" s="1">
        <v>0</v>
      </c>
      <c r="AGS13" s="1">
        <v>0</v>
      </c>
      <c r="AGT13" s="1">
        <v>0</v>
      </c>
      <c r="AGU13" s="1">
        <v>1</v>
      </c>
      <c r="AGV13" s="1">
        <v>0</v>
      </c>
      <c r="AGW13" s="1">
        <v>0</v>
      </c>
      <c r="AGX13" s="1">
        <v>0</v>
      </c>
      <c r="AGY13" s="1">
        <v>1</v>
      </c>
      <c r="AGZ13" s="1">
        <v>0</v>
      </c>
      <c r="AHA13" s="1">
        <v>0</v>
      </c>
      <c r="AHB13" s="1">
        <v>0</v>
      </c>
    </row>
    <row r="14" spans="1:886" x14ac:dyDescent="0.35">
      <c r="A14" s="1" t="s">
        <v>159</v>
      </c>
      <c r="B14" s="1" t="s">
        <v>412</v>
      </c>
      <c r="C14" s="1" t="s">
        <v>301</v>
      </c>
      <c r="D14" s="1" t="s">
        <v>22</v>
      </c>
      <c r="E14" s="83">
        <v>44973</v>
      </c>
      <c r="F14" s="84">
        <v>0.25972222222222224</v>
      </c>
      <c r="G14" s="1" t="s">
        <v>397</v>
      </c>
      <c r="H14" s="1" t="s">
        <v>10</v>
      </c>
      <c r="I14" s="1" t="s">
        <v>398</v>
      </c>
      <c r="J14" s="1">
        <v>160</v>
      </c>
      <c r="K14" s="1">
        <v>80</v>
      </c>
      <c r="L14" s="1">
        <v>3.8191776170240099</v>
      </c>
      <c r="M14" s="1">
        <v>0.87155508978512697</v>
      </c>
      <c r="N14" s="1">
        <v>63.6724082171432</v>
      </c>
      <c r="O14" s="1">
        <v>5.6597099398655804</v>
      </c>
      <c r="P14" s="1">
        <v>0</v>
      </c>
      <c r="Q14" s="1">
        <v>2</v>
      </c>
      <c r="R14" s="1">
        <v>0</v>
      </c>
      <c r="S14" s="1">
        <v>5</v>
      </c>
      <c r="T14" s="1">
        <v>5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1</v>
      </c>
      <c r="AJ14" s="1">
        <v>0</v>
      </c>
      <c r="AK14" s="1">
        <v>0</v>
      </c>
      <c r="AL14" s="1">
        <v>1</v>
      </c>
      <c r="AM14" s="1">
        <v>0</v>
      </c>
      <c r="AN14" s="1">
        <v>0</v>
      </c>
      <c r="AO14" s="1">
        <v>1</v>
      </c>
      <c r="AP14" s="1">
        <v>0</v>
      </c>
      <c r="AQ14" s="1">
        <v>1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6</v>
      </c>
      <c r="BE14" s="1">
        <v>1</v>
      </c>
      <c r="BF14" s="1">
        <v>2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33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1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2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1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1</v>
      </c>
      <c r="EC14" s="1">
        <v>0</v>
      </c>
      <c r="ED14" s="1">
        <v>0</v>
      </c>
      <c r="EE14" s="1">
        <v>4</v>
      </c>
      <c r="EF14" s="1">
        <v>0</v>
      </c>
      <c r="EG14" s="1">
        <v>0</v>
      </c>
      <c r="EH14" s="1">
        <v>2</v>
      </c>
      <c r="EI14" s="1">
        <v>1</v>
      </c>
      <c r="EJ14" s="1">
        <v>0</v>
      </c>
      <c r="EK14" s="1">
        <v>0</v>
      </c>
      <c r="EL14" s="1">
        <v>0</v>
      </c>
      <c r="EM14" s="1">
        <v>1</v>
      </c>
      <c r="EN14" s="1">
        <v>0</v>
      </c>
      <c r="EO14" s="1">
        <v>0</v>
      </c>
      <c r="EP14" s="1">
        <v>0</v>
      </c>
      <c r="EQ14" s="1">
        <v>0</v>
      </c>
      <c r="ER14" s="1">
        <v>1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2</v>
      </c>
      <c r="EY14" s="1">
        <v>0</v>
      </c>
      <c r="EZ14" s="1">
        <v>0</v>
      </c>
      <c r="FA14" s="1">
        <v>0</v>
      </c>
      <c r="FB14" s="1">
        <v>0</v>
      </c>
      <c r="FC14" s="1">
        <v>1</v>
      </c>
      <c r="FD14" s="1">
        <v>0</v>
      </c>
      <c r="FE14" s="1">
        <v>0</v>
      </c>
      <c r="FF14" s="1">
        <v>0</v>
      </c>
      <c r="FG14" s="1">
        <v>2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1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1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1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1</v>
      </c>
      <c r="IW14" s="1">
        <v>0</v>
      </c>
      <c r="IX14" s="1">
        <v>0</v>
      </c>
      <c r="IY14" s="1">
        <v>0</v>
      </c>
      <c r="IZ14" s="1">
        <v>1</v>
      </c>
      <c r="JA14" s="1">
        <v>1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1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1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1">
        <v>0</v>
      </c>
      <c r="MP14" s="1">
        <v>0</v>
      </c>
      <c r="MQ14" s="1">
        <v>0</v>
      </c>
      <c r="MR14" s="1">
        <v>0</v>
      </c>
      <c r="MS14" s="1">
        <v>1</v>
      </c>
      <c r="MT14" s="1">
        <v>0</v>
      </c>
      <c r="MU14" s="1">
        <v>0</v>
      </c>
      <c r="MV14" s="1">
        <v>0</v>
      </c>
      <c r="MW14" s="1">
        <v>0</v>
      </c>
      <c r="MX14" s="1">
        <v>0</v>
      </c>
      <c r="MY14" s="1">
        <v>0</v>
      </c>
      <c r="MZ14" s="1">
        <v>0</v>
      </c>
      <c r="NA14" s="1">
        <v>0</v>
      </c>
      <c r="NB14" s="1">
        <v>0</v>
      </c>
      <c r="NC14" s="1">
        <v>0</v>
      </c>
      <c r="ND14" s="1">
        <v>0</v>
      </c>
      <c r="NE14" s="1">
        <v>0</v>
      </c>
      <c r="NF14" s="1">
        <v>0</v>
      </c>
      <c r="NG14" s="1">
        <v>0</v>
      </c>
      <c r="NH14" s="1">
        <v>1</v>
      </c>
      <c r="NI14" s="1">
        <v>1</v>
      </c>
      <c r="NJ14" s="1">
        <v>0</v>
      </c>
      <c r="NK14" s="1">
        <v>0</v>
      </c>
      <c r="NL14" s="1">
        <v>0</v>
      </c>
      <c r="NM14" s="1">
        <v>0</v>
      </c>
      <c r="NN14" s="1">
        <v>0</v>
      </c>
      <c r="NO14" s="1">
        <v>0</v>
      </c>
      <c r="NP14" s="1">
        <v>0</v>
      </c>
      <c r="NQ14" s="1">
        <v>0</v>
      </c>
      <c r="NR14" s="1">
        <v>0</v>
      </c>
      <c r="NS14" s="1">
        <v>0</v>
      </c>
      <c r="NT14" s="1">
        <v>0</v>
      </c>
      <c r="NU14" s="1">
        <v>0</v>
      </c>
      <c r="NV14" s="1">
        <v>0</v>
      </c>
      <c r="NW14" s="1">
        <v>0</v>
      </c>
      <c r="NX14" s="1">
        <v>0</v>
      </c>
      <c r="NY14" s="1">
        <v>0</v>
      </c>
      <c r="NZ14" s="1">
        <v>0</v>
      </c>
      <c r="OA14" s="1">
        <v>0</v>
      </c>
      <c r="OB14" s="1">
        <v>1</v>
      </c>
      <c r="OC14" s="1">
        <v>0</v>
      </c>
      <c r="OD14" s="1">
        <v>0</v>
      </c>
      <c r="OE14" s="1">
        <v>2</v>
      </c>
      <c r="OF14" s="1">
        <v>0</v>
      </c>
      <c r="OG14" s="1">
        <v>0</v>
      </c>
      <c r="OH14" s="1">
        <v>0</v>
      </c>
      <c r="OI14" s="1">
        <v>0</v>
      </c>
      <c r="OJ14" s="1">
        <v>0</v>
      </c>
      <c r="OK14" s="1">
        <v>4</v>
      </c>
      <c r="OL14" s="1">
        <v>1</v>
      </c>
      <c r="OM14" s="1">
        <v>0</v>
      </c>
      <c r="ON14" s="1">
        <v>0</v>
      </c>
      <c r="OO14" s="1">
        <v>0</v>
      </c>
      <c r="OP14" s="1">
        <v>0</v>
      </c>
      <c r="OQ14" s="1">
        <v>0</v>
      </c>
      <c r="OR14" s="1">
        <v>0</v>
      </c>
      <c r="OS14" s="1">
        <v>0</v>
      </c>
      <c r="OT14" s="1">
        <v>0</v>
      </c>
      <c r="OU14" s="1">
        <v>0</v>
      </c>
      <c r="OV14" s="1">
        <v>0</v>
      </c>
      <c r="OW14" s="1">
        <v>0</v>
      </c>
      <c r="OX14" s="1">
        <v>0</v>
      </c>
      <c r="OY14" s="1">
        <v>0</v>
      </c>
      <c r="OZ14" s="1">
        <v>0</v>
      </c>
      <c r="PA14" s="1">
        <v>0</v>
      </c>
      <c r="PB14" s="1">
        <v>0</v>
      </c>
      <c r="PC14" s="1">
        <v>0</v>
      </c>
      <c r="PD14" s="1">
        <v>0</v>
      </c>
      <c r="PE14" s="1">
        <v>0</v>
      </c>
      <c r="PF14" s="1">
        <v>0</v>
      </c>
      <c r="PG14" s="1">
        <v>0</v>
      </c>
      <c r="PH14" s="1">
        <v>0</v>
      </c>
      <c r="PI14" s="1">
        <v>0</v>
      </c>
      <c r="PJ14" s="1">
        <v>0</v>
      </c>
      <c r="PK14" s="1">
        <v>0</v>
      </c>
      <c r="PL14" s="1">
        <v>0</v>
      </c>
      <c r="PM14" s="1">
        <v>1</v>
      </c>
      <c r="PN14" s="1">
        <v>0</v>
      </c>
      <c r="PO14" s="1">
        <v>0</v>
      </c>
      <c r="PP14" s="1">
        <v>0</v>
      </c>
      <c r="PQ14" s="1">
        <v>0</v>
      </c>
      <c r="PR14" s="1">
        <v>0</v>
      </c>
      <c r="PS14" s="1">
        <v>1</v>
      </c>
      <c r="PT14" s="1">
        <v>0</v>
      </c>
      <c r="PU14" s="1">
        <v>1</v>
      </c>
      <c r="PV14" s="1">
        <v>1</v>
      </c>
      <c r="PW14" s="1">
        <v>1</v>
      </c>
      <c r="PX14" s="1">
        <v>0</v>
      </c>
      <c r="PY14" s="1">
        <v>0</v>
      </c>
      <c r="PZ14" s="1">
        <v>2</v>
      </c>
      <c r="QA14" s="1">
        <v>3</v>
      </c>
      <c r="QB14" s="1">
        <v>0</v>
      </c>
      <c r="QC14" s="1">
        <v>0</v>
      </c>
      <c r="QD14" s="1">
        <v>0</v>
      </c>
      <c r="QE14" s="1">
        <v>0</v>
      </c>
      <c r="QF14" s="1">
        <v>0</v>
      </c>
      <c r="QG14" s="1">
        <v>0</v>
      </c>
      <c r="QH14" s="1">
        <v>0</v>
      </c>
      <c r="QI14" s="1">
        <v>0</v>
      </c>
      <c r="QJ14" s="1">
        <v>0</v>
      </c>
      <c r="QK14" s="1">
        <v>0</v>
      </c>
      <c r="QL14" s="1">
        <v>0</v>
      </c>
      <c r="QM14" s="1">
        <v>0</v>
      </c>
      <c r="QN14" s="1">
        <v>0</v>
      </c>
      <c r="QO14" s="1">
        <v>0</v>
      </c>
      <c r="QP14" s="1">
        <v>0</v>
      </c>
      <c r="QQ14" s="1">
        <v>0</v>
      </c>
      <c r="QR14" s="1">
        <v>0</v>
      </c>
      <c r="QS14" s="1">
        <v>0</v>
      </c>
      <c r="QT14" s="1">
        <v>0</v>
      </c>
      <c r="QU14" s="1">
        <v>0</v>
      </c>
      <c r="QV14" s="1">
        <v>0</v>
      </c>
      <c r="QW14" s="1">
        <v>0</v>
      </c>
      <c r="QX14" s="1">
        <v>0</v>
      </c>
      <c r="QY14" s="1">
        <v>0</v>
      </c>
      <c r="QZ14" s="1">
        <v>0</v>
      </c>
      <c r="RA14" s="1">
        <v>0</v>
      </c>
      <c r="RB14" s="1">
        <v>0</v>
      </c>
      <c r="RC14" s="1">
        <v>0</v>
      </c>
      <c r="RD14" s="1">
        <v>0</v>
      </c>
      <c r="RE14" s="1">
        <v>0</v>
      </c>
      <c r="RF14" s="1">
        <v>0</v>
      </c>
      <c r="RG14" s="1">
        <v>0</v>
      </c>
      <c r="RH14" s="1">
        <v>0</v>
      </c>
      <c r="RI14" s="1">
        <v>0</v>
      </c>
      <c r="RJ14" s="1">
        <v>0</v>
      </c>
      <c r="RK14" s="1">
        <v>0</v>
      </c>
      <c r="RL14" s="1">
        <v>0</v>
      </c>
      <c r="RM14" s="1">
        <v>0</v>
      </c>
      <c r="RN14" s="1">
        <v>0</v>
      </c>
      <c r="RO14" s="1">
        <v>0</v>
      </c>
      <c r="RP14" s="1">
        <v>0</v>
      </c>
      <c r="RQ14" s="1">
        <v>0</v>
      </c>
      <c r="RR14" s="1">
        <v>0</v>
      </c>
      <c r="RS14" s="1">
        <v>0</v>
      </c>
      <c r="RT14" s="1">
        <v>0</v>
      </c>
      <c r="RU14" s="1">
        <v>0</v>
      </c>
      <c r="RV14" s="1">
        <v>0</v>
      </c>
      <c r="RW14" s="1">
        <v>0</v>
      </c>
      <c r="RX14" s="1">
        <v>0</v>
      </c>
      <c r="RY14" s="1">
        <v>0</v>
      </c>
      <c r="RZ14" s="1">
        <v>0</v>
      </c>
      <c r="SA14" s="1">
        <v>0</v>
      </c>
      <c r="SB14" s="1">
        <v>1</v>
      </c>
      <c r="SC14" s="1">
        <v>0</v>
      </c>
      <c r="SD14" s="1">
        <v>0</v>
      </c>
      <c r="SE14" s="1">
        <v>0</v>
      </c>
      <c r="SF14" s="1">
        <v>0</v>
      </c>
      <c r="SG14" s="1">
        <v>0</v>
      </c>
      <c r="SH14" s="1">
        <v>0</v>
      </c>
      <c r="SI14" s="1">
        <v>0</v>
      </c>
      <c r="SJ14" s="1">
        <v>0</v>
      </c>
      <c r="SK14" s="1">
        <v>0</v>
      </c>
      <c r="SL14" s="1">
        <v>0</v>
      </c>
      <c r="SM14" s="1">
        <v>0</v>
      </c>
      <c r="SN14" s="1">
        <v>0</v>
      </c>
      <c r="SO14" s="1">
        <v>0</v>
      </c>
      <c r="SP14" s="1">
        <v>0</v>
      </c>
      <c r="SQ14" s="1">
        <v>0</v>
      </c>
      <c r="SR14" s="1">
        <v>0</v>
      </c>
      <c r="SS14" s="1">
        <v>0</v>
      </c>
      <c r="ST14" s="1">
        <v>0</v>
      </c>
      <c r="SU14" s="1">
        <v>0</v>
      </c>
      <c r="SV14" s="1">
        <v>0</v>
      </c>
      <c r="SW14" s="1">
        <v>0</v>
      </c>
      <c r="SX14" s="1">
        <v>0</v>
      </c>
      <c r="SY14" s="1">
        <v>0</v>
      </c>
      <c r="SZ14" s="1">
        <v>0</v>
      </c>
      <c r="TA14" s="1">
        <v>0</v>
      </c>
      <c r="TB14" s="1">
        <v>0</v>
      </c>
      <c r="TC14" s="1">
        <v>0</v>
      </c>
      <c r="TD14" s="1">
        <v>0</v>
      </c>
      <c r="TE14" s="1">
        <v>0</v>
      </c>
      <c r="TF14" s="1">
        <v>0</v>
      </c>
      <c r="TG14" s="1">
        <v>0</v>
      </c>
      <c r="TH14" s="1">
        <v>0</v>
      </c>
      <c r="TI14" s="1">
        <v>0</v>
      </c>
      <c r="TJ14" s="1">
        <v>0</v>
      </c>
      <c r="TK14" s="1">
        <v>0</v>
      </c>
      <c r="TL14" s="1">
        <v>0</v>
      </c>
      <c r="TM14" s="1">
        <v>0</v>
      </c>
      <c r="TN14" s="1">
        <v>0</v>
      </c>
      <c r="TO14" s="1">
        <v>0</v>
      </c>
      <c r="TP14" s="1">
        <v>0</v>
      </c>
      <c r="TQ14" s="1">
        <v>0</v>
      </c>
      <c r="TR14" s="1">
        <v>0</v>
      </c>
      <c r="TS14" s="1">
        <v>0</v>
      </c>
      <c r="TT14" s="1">
        <v>0</v>
      </c>
      <c r="TU14" s="1">
        <v>0</v>
      </c>
      <c r="TV14" s="1">
        <v>0</v>
      </c>
      <c r="TW14" s="1">
        <v>0</v>
      </c>
      <c r="TX14" s="1">
        <v>0</v>
      </c>
      <c r="TY14" s="1">
        <v>0</v>
      </c>
      <c r="TZ14" s="1">
        <v>0</v>
      </c>
      <c r="UA14" s="1">
        <v>0</v>
      </c>
      <c r="UB14" s="1">
        <v>0</v>
      </c>
      <c r="UC14" s="1">
        <v>0</v>
      </c>
      <c r="UD14" s="1">
        <v>0</v>
      </c>
      <c r="UE14" s="1">
        <v>0</v>
      </c>
      <c r="UF14" s="1">
        <v>0</v>
      </c>
      <c r="UG14" s="1">
        <v>0</v>
      </c>
      <c r="UH14" s="1">
        <v>0</v>
      </c>
      <c r="UI14" s="1">
        <v>2</v>
      </c>
      <c r="UJ14" s="1">
        <v>0</v>
      </c>
      <c r="UK14" s="1">
        <v>0</v>
      </c>
      <c r="UL14" s="1">
        <v>0</v>
      </c>
      <c r="UM14" s="1">
        <v>0</v>
      </c>
      <c r="UN14" s="1">
        <v>0</v>
      </c>
      <c r="UO14" s="1">
        <v>0</v>
      </c>
      <c r="UP14" s="1">
        <v>0</v>
      </c>
      <c r="UQ14" s="1">
        <v>0</v>
      </c>
      <c r="UR14" s="1">
        <v>0</v>
      </c>
      <c r="US14" s="1">
        <v>0</v>
      </c>
      <c r="UT14" s="1">
        <v>1</v>
      </c>
      <c r="UU14" s="1">
        <v>0</v>
      </c>
      <c r="UV14" s="1">
        <v>0</v>
      </c>
      <c r="UW14" s="1">
        <v>0</v>
      </c>
      <c r="UX14" s="1">
        <v>0</v>
      </c>
      <c r="UY14" s="1">
        <v>0</v>
      </c>
      <c r="UZ14" s="1">
        <v>0</v>
      </c>
      <c r="VA14" s="1">
        <v>0</v>
      </c>
      <c r="VB14" s="1">
        <v>1</v>
      </c>
      <c r="VC14" s="1">
        <v>0</v>
      </c>
      <c r="VD14" s="1">
        <v>0</v>
      </c>
      <c r="VE14" s="1">
        <v>5</v>
      </c>
      <c r="VF14" s="1">
        <v>0</v>
      </c>
      <c r="VG14" s="1">
        <v>0</v>
      </c>
      <c r="VH14" s="1">
        <v>0</v>
      </c>
      <c r="VI14" s="1">
        <v>0</v>
      </c>
      <c r="VJ14" s="1">
        <v>0</v>
      </c>
      <c r="VK14" s="1">
        <v>0</v>
      </c>
      <c r="VL14" s="1">
        <v>0</v>
      </c>
      <c r="VM14" s="1">
        <v>0</v>
      </c>
      <c r="VN14" s="1">
        <v>0</v>
      </c>
      <c r="VO14" s="1">
        <v>1</v>
      </c>
      <c r="VP14" s="1">
        <v>0</v>
      </c>
      <c r="VQ14" s="1">
        <v>0</v>
      </c>
      <c r="VR14" s="1">
        <v>0</v>
      </c>
      <c r="VS14" s="1">
        <v>0</v>
      </c>
      <c r="VT14" s="1">
        <v>0</v>
      </c>
      <c r="VU14" s="1">
        <v>0</v>
      </c>
      <c r="VV14" s="1">
        <v>0</v>
      </c>
      <c r="VW14" s="1">
        <v>0</v>
      </c>
      <c r="VX14" s="1">
        <v>0</v>
      </c>
      <c r="VY14" s="1">
        <v>0</v>
      </c>
      <c r="VZ14" s="1">
        <v>0</v>
      </c>
      <c r="WA14" s="1">
        <v>0</v>
      </c>
      <c r="WB14" s="1">
        <v>0</v>
      </c>
      <c r="WC14" s="1">
        <v>0</v>
      </c>
      <c r="WD14" s="1">
        <v>1</v>
      </c>
      <c r="WE14" s="1">
        <v>0</v>
      </c>
      <c r="WF14" s="1">
        <v>1</v>
      </c>
      <c r="WG14" s="1">
        <v>0</v>
      </c>
      <c r="WH14" s="1">
        <v>0</v>
      </c>
      <c r="WI14" s="1">
        <v>0</v>
      </c>
      <c r="WJ14" s="1">
        <v>0</v>
      </c>
      <c r="WK14" s="1">
        <v>0</v>
      </c>
      <c r="WL14" s="1">
        <v>0</v>
      </c>
      <c r="WM14" s="1">
        <v>0</v>
      </c>
      <c r="WN14" s="1">
        <v>0</v>
      </c>
      <c r="WO14" s="1">
        <v>0</v>
      </c>
      <c r="WP14" s="1">
        <v>0</v>
      </c>
      <c r="WQ14" s="1">
        <v>0</v>
      </c>
      <c r="WR14" s="1">
        <v>0</v>
      </c>
      <c r="WS14" s="1">
        <v>0</v>
      </c>
      <c r="WT14" s="1">
        <v>0</v>
      </c>
      <c r="WU14" s="1">
        <v>0</v>
      </c>
      <c r="WV14" s="1">
        <v>0</v>
      </c>
      <c r="WW14" s="1">
        <v>1</v>
      </c>
      <c r="WX14" s="1">
        <v>0</v>
      </c>
      <c r="WY14" s="1">
        <v>0</v>
      </c>
      <c r="WZ14" s="1">
        <v>0</v>
      </c>
      <c r="XA14" s="1">
        <v>0</v>
      </c>
      <c r="XB14" s="1">
        <v>0</v>
      </c>
      <c r="XC14" s="1">
        <v>0</v>
      </c>
      <c r="XD14" s="1">
        <v>0</v>
      </c>
      <c r="XE14" s="1">
        <v>0</v>
      </c>
      <c r="XF14" s="1">
        <v>2</v>
      </c>
      <c r="XG14" s="1">
        <v>0</v>
      </c>
      <c r="XH14" s="1">
        <v>3</v>
      </c>
      <c r="XI14" s="1">
        <v>1</v>
      </c>
      <c r="XJ14" s="1">
        <v>0</v>
      </c>
      <c r="XK14" s="1">
        <v>0</v>
      </c>
      <c r="XL14" s="1">
        <v>0</v>
      </c>
      <c r="XM14" s="1">
        <v>0</v>
      </c>
      <c r="XN14" s="1">
        <v>0</v>
      </c>
      <c r="XO14" s="1">
        <v>0</v>
      </c>
      <c r="XP14" s="1">
        <v>0</v>
      </c>
      <c r="XQ14" s="1">
        <v>0</v>
      </c>
      <c r="XR14" s="1">
        <v>2</v>
      </c>
      <c r="XS14" s="1">
        <v>0</v>
      </c>
      <c r="XT14" s="1">
        <v>0</v>
      </c>
      <c r="XU14" s="1">
        <v>0</v>
      </c>
      <c r="XV14" s="1">
        <v>0</v>
      </c>
      <c r="XW14" s="1">
        <v>0</v>
      </c>
      <c r="XX14" s="1">
        <v>0</v>
      </c>
      <c r="XY14" s="1">
        <v>0</v>
      </c>
      <c r="XZ14" s="1">
        <v>0</v>
      </c>
      <c r="YA14" s="1">
        <v>0</v>
      </c>
      <c r="YB14" s="1">
        <v>0</v>
      </c>
      <c r="YC14" s="1">
        <v>0</v>
      </c>
      <c r="YD14" s="1">
        <v>0</v>
      </c>
      <c r="YE14" s="1">
        <v>0</v>
      </c>
      <c r="YF14" s="1">
        <v>0</v>
      </c>
      <c r="YG14" s="1">
        <v>0</v>
      </c>
      <c r="YH14" s="1">
        <v>0</v>
      </c>
      <c r="YI14" s="1">
        <v>1</v>
      </c>
      <c r="YJ14" s="1">
        <v>0</v>
      </c>
      <c r="YK14" s="1">
        <v>0</v>
      </c>
      <c r="YL14" s="1">
        <v>0</v>
      </c>
      <c r="YM14" s="1">
        <v>0</v>
      </c>
      <c r="YN14" s="1">
        <v>0</v>
      </c>
      <c r="YO14" s="1">
        <v>0</v>
      </c>
      <c r="YP14" s="1">
        <v>0</v>
      </c>
      <c r="YQ14" s="1">
        <v>0</v>
      </c>
      <c r="YR14" s="1">
        <v>0</v>
      </c>
      <c r="YS14" s="1">
        <v>0</v>
      </c>
      <c r="YT14" s="1">
        <v>0</v>
      </c>
      <c r="YU14" s="1">
        <v>0</v>
      </c>
      <c r="YV14" s="1">
        <v>1</v>
      </c>
      <c r="YW14" s="1">
        <v>0</v>
      </c>
      <c r="YX14" s="1">
        <v>0</v>
      </c>
      <c r="YY14" s="1">
        <v>0</v>
      </c>
      <c r="YZ14" s="1">
        <v>0</v>
      </c>
      <c r="ZA14" s="1">
        <v>0</v>
      </c>
      <c r="ZB14" s="1">
        <v>0</v>
      </c>
      <c r="ZC14" s="1">
        <v>0</v>
      </c>
      <c r="ZD14" s="1">
        <v>0</v>
      </c>
      <c r="ZE14" s="1">
        <v>0</v>
      </c>
      <c r="ZF14" s="1">
        <v>0</v>
      </c>
      <c r="ZG14" s="1">
        <v>0</v>
      </c>
      <c r="ZH14" s="1">
        <v>0</v>
      </c>
      <c r="ZI14" s="1">
        <v>0</v>
      </c>
      <c r="ZJ14" s="1">
        <v>0</v>
      </c>
      <c r="ZK14" s="1">
        <v>0</v>
      </c>
      <c r="ZL14" s="1">
        <v>0</v>
      </c>
      <c r="ZM14" s="1">
        <v>4</v>
      </c>
      <c r="ZN14" s="1">
        <v>1</v>
      </c>
      <c r="ZO14" s="1">
        <v>0</v>
      </c>
      <c r="ZP14" s="1">
        <v>0</v>
      </c>
      <c r="ZQ14" s="1">
        <v>0</v>
      </c>
      <c r="ZR14" s="1">
        <v>0</v>
      </c>
      <c r="ZS14" s="1">
        <v>0</v>
      </c>
      <c r="ZT14" s="1">
        <v>0</v>
      </c>
      <c r="ZU14" s="1">
        <v>0</v>
      </c>
      <c r="ZV14" s="1">
        <v>0</v>
      </c>
      <c r="ZW14" s="1">
        <v>0</v>
      </c>
      <c r="ZX14" s="1">
        <v>0</v>
      </c>
      <c r="ZY14" s="1">
        <v>0</v>
      </c>
      <c r="ZZ14" s="1">
        <v>0</v>
      </c>
      <c r="AAA14" s="1">
        <v>0</v>
      </c>
      <c r="AAB14" s="1">
        <v>0</v>
      </c>
      <c r="AAC14" s="1">
        <v>0</v>
      </c>
      <c r="AAD14" s="1">
        <v>0</v>
      </c>
      <c r="AAE14" s="1">
        <v>0</v>
      </c>
      <c r="AAF14" s="1">
        <v>1</v>
      </c>
      <c r="AAG14" s="1">
        <v>1</v>
      </c>
      <c r="AAH14" s="1">
        <v>2</v>
      </c>
      <c r="AAI14" s="1">
        <v>0</v>
      </c>
      <c r="AAJ14" s="1">
        <v>1</v>
      </c>
      <c r="AAK14" s="1">
        <v>0</v>
      </c>
      <c r="AAL14" s="1">
        <v>0</v>
      </c>
      <c r="AAM14" s="1">
        <v>0</v>
      </c>
      <c r="AAN14" s="1">
        <v>0</v>
      </c>
      <c r="AAO14" s="1">
        <v>0</v>
      </c>
      <c r="AAP14" s="1">
        <v>0</v>
      </c>
      <c r="AAQ14" s="1">
        <v>0</v>
      </c>
      <c r="AAR14" s="1">
        <v>0</v>
      </c>
      <c r="AAS14" s="1">
        <v>0</v>
      </c>
      <c r="AAT14" s="1">
        <v>0</v>
      </c>
      <c r="AAU14" s="1">
        <v>0</v>
      </c>
      <c r="AAV14" s="1">
        <v>0</v>
      </c>
      <c r="AAW14" s="1">
        <v>0</v>
      </c>
      <c r="AAX14" s="1">
        <v>0</v>
      </c>
      <c r="AAY14" s="1">
        <v>0</v>
      </c>
      <c r="AAZ14" s="1">
        <v>0</v>
      </c>
      <c r="ABA14" s="1">
        <v>0</v>
      </c>
      <c r="ABB14" s="1">
        <v>0</v>
      </c>
      <c r="ABC14" s="1">
        <v>0</v>
      </c>
      <c r="ABD14" s="1">
        <v>0</v>
      </c>
      <c r="ABE14" s="1">
        <v>0</v>
      </c>
      <c r="ABF14" s="1">
        <v>5</v>
      </c>
      <c r="ABG14" s="1">
        <v>0</v>
      </c>
      <c r="ABH14" s="1">
        <v>0</v>
      </c>
      <c r="ABI14" s="1">
        <v>0</v>
      </c>
      <c r="ABJ14" s="1">
        <v>0</v>
      </c>
      <c r="ABK14" s="1">
        <v>0</v>
      </c>
      <c r="ABL14" s="1">
        <v>0</v>
      </c>
      <c r="ABM14" s="1">
        <v>0</v>
      </c>
      <c r="ABN14" s="1">
        <v>0</v>
      </c>
      <c r="ABO14" s="1">
        <v>0</v>
      </c>
      <c r="ABP14" s="1">
        <v>0</v>
      </c>
      <c r="ABQ14" s="1">
        <v>0</v>
      </c>
      <c r="ABR14" s="1">
        <v>0</v>
      </c>
      <c r="ABS14" s="1">
        <v>0</v>
      </c>
      <c r="ABT14" s="1">
        <v>0</v>
      </c>
      <c r="ABU14" s="1">
        <v>0</v>
      </c>
      <c r="ABV14" s="1">
        <v>0</v>
      </c>
      <c r="ABW14" s="1">
        <v>0</v>
      </c>
      <c r="ABX14" s="1">
        <v>0</v>
      </c>
      <c r="ABY14" s="1">
        <v>0</v>
      </c>
      <c r="ABZ14" s="1">
        <v>0</v>
      </c>
      <c r="ACA14" s="1">
        <v>0</v>
      </c>
      <c r="ACB14" s="1">
        <v>0</v>
      </c>
      <c r="ACC14" s="1">
        <v>0</v>
      </c>
      <c r="ACD14" s="1">
        <v>0</v>
      </c>
      <c r="ACE14" s="1">
        <v>0</v>
      </c>
      <c r="ACF14" s="1">
        <v>0</v>
      </c>
      <c r="ACG14" s="1">
        <v>0</v>
      </c>
      <c r="ACH14" s="1">
        <v>0</v>
      </c>
      <c r="ACI14" s="1">
        <v>1</v>
      </c>
      <c r="ACJ14" s="1">
        <v>1</v>
      </c>
      <c r="ACK14" s="1">
        <v>0</v>
      </c>
      <c r="ACL14" s="1">
        <v>0</v>
      </c>
      <c r="ACM14" s="1">
        <v>0</v>
      </c>
      <c r="ACN14" s="1">
        <v>0</v>
      </c>
      <c r="ACO14" s="1">
        <v>1</v>
      </c>
      <c r="ACP14" s="1">
        <v>0</v>
      </c>
      <c r="ACQ14" s="1">
        <v>1</v>
      </c>
      <c r="ACR14" s="1">
        <v>1</v>
      </c>
      <c r="ACS14" s="1">
        <v>0</v>
      </c>
      <c r="ACT14" s="1">
        <v>0</v>
      </c>
      <c r="ACU14" s="1">
        <v>0</v>
      </c>
      <c r="ACV14" s="1">
        <v>0</v>
      </c>
      <c r="ACW14" s="1">
        <v>0</v>
      </c>
      <c r="ACX14" s="1">
        <v>1</v>
      </c>
      <c r="ACY14" s="1">
        <v>2</v>
      </c>
      <c r="ACZ14" s="1">
        <v>1</v>
      </c>
      <c r="ADA14" s="1">
        <v>0</v>
      </c>
      <c r="ADB14" s="1">
        <v>0</v>
      </c>
      <c r="ADC14" s="1">
        <v>0</v>
      </c>
      <c r="ADD14" s="1">
        <v>0</v>
      </c>
      <c r="ADE14" s="1">
        <v>0</v>
      </c>
      <c r="ADF14" s="1">
        <v>0</v>
      </c>
      <c r="ADG14" s="1">
        <v>0</v>
      </c>
      <c r="ADH14" s="1">
        <v>0</v>
      </c>
      <c r="ADI14" s="1">
        <v>0</v>
      </c>
      <c r="ADJ14" s="1">
        <v>0</v>
      </c>
      <c r="ADK14" s="1">
        <v>0</v>
      </c>
      <c r="ADL14" s="1">
        <v>0</v>
      </c>
      <c r="ADM14" s="1">
        <v>0</v>
      </c>
      <c r="ADN14" s="1">
        <v>0</v>
      </c>
      <c r="ADO14" s="1">
        <v>0</v>
      </c>
      <c r="ADP14" s="1">
        <v>0</v>
      </c>
      <c r="ADQ14" s="1">
        <v>0</v>
      </c>
      <c r="ADR14" s="1">
        <v>0</v>
      </c>
      <c r="ADS14" s="1">
        <v>0</v>
      </c>
      <c r="ADT14" s="1">
        <v>0</v>
      </c>
      <c r="ADU14" s="1">
        <v>0</v>
      </c>
      <c r="ADV14" s="1">
        <v>0</v>
      </c>
      <c r="ADW14" s="1">
        <v>0</v>
      </c>
      <c r="ADX14" s="1">
        <v>0</v>
      </c>
      <c r="ADY14" s="1">
        <v>0</v>
      </c>
      <c r="ADZ14" s="1">
        <v>1</v>
      </c>
      <c r="AEA14" s="1">
        <v>0</v>
      </c>
      <c r="AEB14" s="1">
        <v>0</v>
      </c>
      <c r="AEC14" s="1">
        <v>0</v>
      </c>
      <c r="AED14" s="1">
        <v>0</v>
      </c>
      <c r="AEE14" s="1">
        <v>0</v>
      </c>
      <c r="AEF14" s="1">
        <v>0</v>
      </c>
      <c r="AEG14" s="1">
        <v>0</v>
      </c>
      <c r="AEH14" s="1">
        <v>0</v>
      </c>
      <c r="AEI14" s="1">
        <v>0</v>
      </c>
      <c r="AEJ14" s="1">
        <v>0</v>
      </c>
      <c r="AEK14" s="1">
        <v>0</v>
      </c>
      <c r="AEL14" s="1">
        <v>0</v>
      </c>
      <c r="AEM14" s="1">
        <v>0</v>
      </c>
      <c r="AEN14" s="1">
        <v>0</v>
      </c>
      <c r="AEO14" s="1">
        <v>0</v>
      </c>
      <c r="AEP14" s="1">
        <v>0</v>
      </c>
      <c r="AEQ14" s="1">
        <v>0</v>
      </c>
      <c r="AER14" s="1">
        <v>0</v>
      </c>
      <c r="AES14" s="1">
        <v>0</v>
      </c>
      <c r="AET14" s="1">
        <v>0</v>
      </c>
      <c r="AEU14" s="1">
        <v>0</v>
      </c>
      <c r="AEV14" s="1">
        <v>0</v>
      </c>
      <c r="AEW14" s="1">
        <v>0</v>
      </c>
      <c r="AEX14" s="1">
        <v>2</v>
      </c>
      <c r="AEY14" s="1">
        <v>0</v>
      </c>
      <c r="AEZ14" s="1">
        <v>0</v>
      </c>
      <c r="AFA14" s="1">
        <v>0</v>
      </c>
      <c r="AFB14" s="1">
        <v>0</v>
      </c>
      <c r="AFC14" s="1">
        <v>0</v>
      </c>
      <c r="AFD14" s="1">
        <v>0</v>
      </c>
      <c r="AFE14" s="1">
        <v>0</v>
      </c>
      <c r="AFF14" s="1">
        <v>0</v>
      </c>
      <c r="AFG14" s="1">
        <v>0</v>
      </c>
      <c r="AFH14" s="1">
        <v>0</v>
      </c>
      <c r="AFI14" s="1">
        <v>0</v>
      </c>
      <c r="AFJ14" s="1">
        <v>0</v>
      </c>
      <c r="AFK14" s="1">
        <v>0</v>
      </c>
      <c r="AFL14" s="1">
        <v>0</v>
      </c>
      <c r="AFM14" s="1">
        <v>0</v>
      </c>
      <c r="AFN14" s="1">
        <v>0</v>
      </c>
      <c r="AFO14" s="1">
        <v>0</v>
      </c>
      <c r="AFP14" s="1">
        <v>0</v>
      </c>
      <c r="AFQ14" s="1">
        <v>0</v>
      </c>
      <c r="AFR14" s="1">
        <v>0</v>
      </c>
      <c r="AFS14" s="1">
        <v>0</v>
      </c>
      <c r="AFT14" s="1">
        <v>0</v>
      </c>
      <c r="AFU14" s="1">
        <v>0</v>
      </c>
      <c r="AFV14" s="1">
        <v>0</v>
      </c>
      <c r="AFW14" s="1">
        <v>0</v>
      </c>
      <c r="AFX14" s="1">
        <v>0</v>
      </c>
      <c r="AFY14" s="1">
        <v>0</v>
      </c>
      <c r="AFZ14" s="1">
        <v>1</v>
      </c>
      <c r="AGA14" s="1">
        <v>0</v>
      </c>
      <c r="AGB14" s="1">
        <v>0</v>
      </c>
      <c r="AGC14" s="1">
        <v>0</v>
      </c>
      <c r="AGD14" s="1">
        <v>1</v>
      </c>
      <c r="AGE14" s="1">
        <v>1</v>
      </c>
      <c r="AGF14" s="1">
        <v>0</v>
      </c>
      <c r="AGG14" s="1">
        <v>0</v>
      </c>
      <c r="AGH14" s="1">
        <v>0</v>
      </c>
      <c r="AGI14" s="1">
        <v>0</v>
      </c>
      <c r="AGJ14" s="1">
        <v>0</v>
      </c>
      <c r="AGK14" s="1">
        <v>0</v>
      </c>
      <c r="AGL14" s="1">
        <v>0</v>
      </c>
      <c r="AGM14" s="1">
        <v>0</v>
      </c>
      <c r="AGN14" s="1">
        <v>0</v>
      </c>
      <c r="AGO14" s="1">
        <v>0</v>
      </c>
      <c r="AGP14" s="1">
        <v>0</v>
      </c>
      <c r="AGQ14" s="1">
        <v>0</v>
      </c>
      <c r="AGR14" s="1">
        <v>0</v>
      </c>
      <c r="AGS14" s="1">
        <v>0</v>
      </c>
      <c r="AGT14" s="1">
        <v>0</v>
      </c>
      <c r="AGU14" s="1">
        <v>0</v>
      </c>
      <c r="AGV14" s="1">
        <v>0</v>
      </c>
      <c r="AGW14" s="1">
        <v>0</v>
      </c>
      <c r="AGX14" s="1">
        <v>0</v>
      </c>
      <c r="AGY14" s="1">
        <v>0</v>
      </c>
      <c r="AGZ14" s="1">
        <v>0</v>
      </c>
      <c r="AHA14" s="1">
        <v>0</v>
      </c>
      <c r="AHB14" s="1">
        <v>0</v>
      </c>
    </row>
    <row r="15" spans="1:886" x14ac:dyDescent="0.35">
      <c r="A15" s="1" t="s">
        <v>159</v>
      </c>
      <c r="B15" s="1" t="s">
        <v>413</v>
      </c>
      <c r="C15" s="1" t="s">
        <v>72</v>
      </c>
      <c r="D15" s="1" t="s">
        <v>22</v>
      </c>
      <c r="E15" s="83">
        <v>44989</v>
      </c>
      <c r="F15" s="84">
        <v>0.65347222222222223</v>
      </c>
      <c r="G15" s="1" t="s">
        <v>401</v>
      </c>
      <c r="H15" s="1" t="s">
        <v>10</v>
      </c>
      <c r="I15" s="1" t="s">
        <v>398</v>
      </c>
      <c r="J15" s="1">
        <v>422</v>
      </c>
      <c r="K15" s="1">
        <v>129</v>
      </c>
      <c r="L15" s="1">
        <v>4.3409901455446196</v>
      </c>
      <c r="M15" s="1">
        <v>0.89324232796487901</v>
      </c>
      <c r="N15" s="1">
        <v>63.3560197627435</v>
      </c>
      <c r="O15" s="1">
        <v>14.9274849663955</v>
      </c>
      <c r="P15" s="1">
        <v>1</v>
      </c>
      <c r="Q15" s="1">
        <v>0</v>
      </c>
      <c r="R15" s="1">
        <v>0</v>
      </c>
      <c r="S15" s="1">
        <v>2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5</v>
      </c>
      <c r="AY15" s="1">
        <v>3</v>
      </c>
      <c r="AZ15" s="1">
        <v>0</v>
      </c>
      <c r="BA15" s="1">
        <v>0</v>
      </c>
      <c r="BB15" s="1">
        <v>0</v>
      </c>
      <c r="BC15" s="1">
        <v>0</v>
      </c>
      <c r="BD15" s="1">
        <v>7</v>
      </c>
      <c r="BE15" s="1">
        <v>0</v>
      </c>
      <c r="BF15" s="1">
        <v>5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3</v>
      </c>
      <c r="BQ15" s="1">
        <v>3</v>
      </c>
      <c r="BR15" s="1">
        <v>0</v>
      </c>
      <c r="BS15" s="1">
        <v>0</v>
      </c>
      <c r="BT15" s="1">
        <v>1</v>
      </c>
      <c r="BU15" s="1">
        <v>0</v>
      </c>
      <c r="BV15" s="1">
        <v>7</v>
      </c>
      <c r="BW15" s="1">
        <v>0</v>
      </c>
      <c r="BX15" s="1">
        <v>0</v>
      </c>
      <c r="BY15" s="1">
        <v>0</v>
      </c>
      <c r="BZ15" s="1">
        <v>0</v>
      </c>
      <c r="CA15" s="1">
        <v>1</v>
      </c>
      <c r="CB15" s="1">
        <v>1</v>
      </c>
      <c r="CC15" s="1">
        <v>1</v>
      </c>
      <c r="CD15" s="1">
        <v>1</v>
      </c>
      <c r="CE15" s="1">
        <v>1</v>
      </c>
      <c r="CF15" s="1">
        <v>1</v>
      </c>
      <c r="CG15" s="1">
        <v>2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3</v>
      </c>
      <c r="DJ15" s="1">
        <v>0</v>
      </c>
      <c r="DK15" s="1">
        <v>0</v>
      </c>
      <c r="DL15" s="1">
        <v>16</v>
      </c>
      <c r="DM15" s="1">
        <v>0</v>
      </c>
      <c r="DN15" s="1">
        <v>0</v>
      </c>
      <c r="DO15" s="1">
        <v>0</v>
      </c>
      <c r="DP15" s="1">
        <v>2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9</v>
      </c>
      <c r="EC15" s="1">
        <v>1</v>
      </c>
      <c r="ED15" s="1">
        <v>2</v>
      </c>
      <c r="EE15" s="1">
        <v>4</v>
      </c>
      <c r="EF15" s="1">
        <v>0</v>
      </c>
      <c r="EG15" s="1">
        <v>0</v>
      </c>
      <c r="EH15" s="1">
        <v>1</v>
      </c>
      <c r="EI15" s="1">
        <v>1</v>
      </c>
      <c r="EJ15" s="1">
        <v>2</v>
      </c>
      <c r="EK15" s="1">
        <v>0</v>
      </c>
      <c r="EL15" s="1">
        <v>0</v>
      </c>
      <c r="EM15" s="1">
        <v>5</v>
      </c>
      <c r="EN15" s="1">
        <v>1</v>
      </c>
      <c r="EO15" s="1">
        <v>1</v>
      </c>
      <c r="EP15" s="1">
        <v>1</v>
      </c>
      <c r="EQ15" s="1">
        <v>0</v>
      </c>
      <c r="ER15" s="1">
        <v>1</v>
      </c>
      <c r="ES15" s="1">
        <v>0</v>
      </c>
      <c r="ET15" s="1">
        <v>0</v>
      </c>
      <c r="EU15" s="1">
        <v>1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1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2</v>
      </c>
      <c r="GD15" s="1">
        <v>5</v>
      </c>
      <c r="GE15" s="1">
        <v>2</v>
      </c>
      <c r="GF15" s="1">
        <v>0</v>
      </c>
      <c r="GG15" s="1">
        <v>0</v>
      </c>
      <c r="GH15" s="1">
        <v>1</v>
      </c>
      <c r="GI15" s="1">
        <v>0</v>
      </c>
      <c r="GJ15" s="1">
        <v>0</v>
      </c>
      <c r="GK15" s="1">
        <v>1</v>
      </c>
      <c r="GL15" s="1">
        <v>0</v>
      </c>
      <c r="GM15" s="1">
        <v>1</v>
      </c>
      <c r="GN15" s="1">
        <v>1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3</v>
      </c>
      <c r="KA15" s="1">
        <v>0</v>
      </c>
      <c r="KB15" s="1">
        <v>12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1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11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5</v>
      </c>
      <c r="LC15" s="1">
        <v>1</v>
      </c>
      <c r="LD15" s="1">
        <v>1</v>
      </c>
      <c r="LE15" s="1">
        <v>2</v>
      </c>
      <c r="LF15" s="1">
        <v>1</v>
      </c>
      <c r="LG15" s="1">
        <v>1</v>
      </c>
      <c r="LH15" s="1">
        <v>1</v>
      </c>
      <c r="LI15" s="1">
        <v>1</v>
      </c>
      <c r="LJ15" s="1">
        <v>1</v>
      </c>
      <c r="LK15" s="1">
        <v>1</v>
      </c>
      <c r="LL15" s="1">
        <v>0</v>
      </c>
      <c r="LM15" s="1">
        <v>0</v>
      </c>
      <c r="LN15" s="1">
        <v>1</v>
      </c>
      <c r="LO15" s="1">
        <v>1</v>
      </c>
      <c r="LP15" s="1">
        <v>0</v>
      </c>
      <c r="LQ15" s="1">
        <v>1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  <c r="MN15" s="1">
        <v>0</v>
      </c>
      <c r="MO15" s="1">
        <v>0</v>
      </c>
      <c r="MP15" s="1">
        <v>0</v>
      </c>
      <c r="MQ15" s="1">
        <v>0</v>
      </c>
      <c r="MR15" s="1">
        <v>0</v>
      </c>
      <c r="MS15" s="1">
        <v>0</v>
      </c>
      <c r="MT15" s="1">
        <v>0</v>
      </c>
      <c r="MU15" s="1">
        <v>0</v>
      </c>
      <c r="MV15" s="1">
        <v>0</v>
      </c>
      <c r="MW15" s="1">
        <v>0</v>
      </c>
      <c r="MX15" s="1">
        <v>0</v>
      </c>
      <c r="MY15" s="1">
        <v>0</v>
      </c>
      <c r="MZ15" s="1">
        <v>0</v>
      </c>
      <c r="NA15" s="1">
        <v>0</v>
      </c>
      <c r="NB15" s="1">
        <v>0</v>
      </c>
      <c r="NC15" s="1">
        <v>0</v>
      </c>
      <c r="ND15" s="1">
        <v>0</v>
      </c>
      <c r="NE15" s="1">
        <v>0</v>
      </c>
      <c r="NF15" s="1">
        <v>0</v>
      </c>
      <c r="NG15" s="1">
        <v>0</v>
      </c>
      <c r="NH15" s="1">
        <v>0</v>
      </c>
      <c r="NI15" s="1">
        <v>11</v>
      </c>
      <c r="NJ15" s="1">
        <v>0</v>
      </c>
      <c r="NK15" s="1">
        <v>1</v>
      </c>
      <c r="NL15" s="1">
        <v>0</v>
      </c>
      <c r="NM15" s="1">
        <v>6</v>
      </c>
      <c r="NN15" s="1">
        <v>0</v>
      </c>
      <c r="NO15" s="1">
        <v>0</v>
      </c>
      <c r="NP15" s="1">
        <v>0</v>
      </c>
      <c r="NQ15" s="1">
        <v>0</v>
      </c>
      <c r="NR15" s="1">
        <v>0</v>
      </c>
      <c r="NS15" s="1">
        <v>0</v>
      </c>
      <c r="NT15" s="1">
        <v>6</v>
      </c>
      <c r="NU15" s="1">
        <v>0</v>
      </c>
      <c r="NV15" s="1">
        <v>0</v>
      </c>
      <c r="NW15" s="1">
        <v>0</v>
      </c>
      <c r="NX15" s="1">
        <v>0</v>
      </c>
      <c r="NY15" s="1">
        <v>0</v>
      </c>
      <c r="NZ15" s="1">
        <v>0</v>
      </c>
      <c r="OA15" s="1">
        <v>5</v>
      </c>
      <c r="OB15" s="1">
        <v>0</v>
      </c>
      <c r="OC15" s="1">
        <v>2</v>
      </c>
      <c r="OD15" s="1">
        <v>0</v>
      </c>
      <c r="OE15" s="1">
        <v>0</v>
      </c>
      <c r="OF15" s="1">
        <v>0</v>
      </c>
      <c r="OG15" s="1">
        <v>0</v>
      </c>
      <c r="OH15" s="1">
        <v>1</v>
      </c>
      <c r="OI15" s="1">
        <v>1</v>
      </c>
      <c r="OJ15" s="1">
        <v>13</v>
      </c>
      <c r="OK15" s="1">
        <v>6</v>
      </c>
      <c r="OL15" s="1">
        <v>0</v>
      </c>
      <c r="OM15" s="1">
        <v>0</v>
      </c>
      <c r="ON15" s="1">
        <v>0</v>
      </c>
      <c r="OO15" s="1">
        <v>0</v>
      </c>
      <c r="OP15" s="1">
        <v>0</v>
      </c>
      <c r="OQ15" s="1">
        <v>0</v>
      </c>
      <c r="OR15" s="1">
        <v>0</v>
      </c>
      <c r="OS15" s="1">
        <v>0</v>
      </c>
      <c r="OT15" s="1">
        <v>0</v>
      </c>
      <c r="OU15" s="1">
        <v>0</v>
      </c>
      <c r="OV15" s="1">
        <v>0</v>
      </c>
      <c r="OW15" s="1">
        <v>0</v>
      </c>
      <c r="OX15" s="1">
        <v>0</v>
      </c>
      <c r="OY15" s="1">
        <v>0</v>
      </c>
      <c r="OZ15" s="1">
        <v>0</v>
      </c>
      <c r="PA15" s="1">
        <v>0</v>
      </c>
      <c r="PB15" s="1">
        <v>0</v>
      </c>
      <c r="PC15" s="1">
        <v>0</v>
      </c>
      <c r="PD15" s="1">
        <v>0</v>
      </c>
      <c r="PE15" s="1">
        <v>0</v>
      </c>
      <c r="PF15" s="1">
        <v>0</v>
      </c>
      <c r="PG15" s="1">
        <v>0</v>
      </c>
      <c r="PH15" s="1">
        <v>0</v>
      </c>
      <c r="PI15" s="1">
        <v>0</v>
      </c>
      <c r="PJ15" s="1">
        <v>0</v>
      </c>
      <c r="PK15" s="1">
        <v>0</v>
      </c>
      <c r="PL15" s="1">
        <v>0</v>
      </c>
      <c r="PM15" s="1">
        <v>0</v>
      </c>
      <c r="PN15" s="1">
        <v>0</v>
      </c>
      <c r="PO15" s="1">
        <v>0</v>
      </c>
      <c r="PP15" s="1">
        <v>0</v>
      </c>
      <c r="PQ15" s="1">
        <v>0</v>
      </c>
      <c r="PR15" s="1">
        <v>0</v>
      </c>
      <c r="PS15" s="1">
        <v>0</v>
      </c>
      <c r="PT15" s="1">
        <v>0</v>
      </c>
      <c r="PU15" s="1">
        <v>0</v>
      </c>
      <c r="PV15" s="1">
        <v>0</v>
      </c>
      <c r="PW15" s="1">
        <v>0</v>
      </c>
      <c r="PX15" s="1">
        <v>0</v>
      </c>
      <c r="PY15" s="1">
        <v>0</v>
      </c>
      <c r="PZ15" s="1">
        <v>2</v>
      </c>
      <c r="QA15" s="1">
        <v>0</v>
      </c>
      <c r="QB15" s="1">
        <v>1</v>
      </c>
      <c r="QC15" s="1">
        <v>2</v>
      </c>
      <c r="QD15" s="1">
        <v>0</v>
      </c>
      <c r="QE15" s="1">
        <v>0</v>
      </c>
      <c r="QF15" s="1">
        <v>0</v>
      </c>
      <c r="QG15" s="1">
        <v>1</v>
      </c>
      <c r="QH15" s="1">
        <v>0</v>
      </c>
      <c r="QI15" s="1">
        <v>0</v>
      </c>
      <c r="QJ15" s="1">
        <v>0</v>
      </c>
      <c r="QK15" s="1">
        <v>0</v>
      </c>
      <c r="QL15" s="1">
        <v>0</v>
      </c>
      <c r="QM15" s="1">
        <v>1</v>
      </c>
      <c r="QN15" s="1">
        <v>1</v>
      </c>
      <c r="QO15" s="1">
        <v>0</v>
      </c>
      <c r="QP15" s="1">
        <v>0</v>
      </c>
      <c r="QQ15" s="1">
        <v>2</v>
      </c>
      <c r="QR15" s="1">
        <v>0</v>
      </c>
      <c r="QS15" s="1">
        <v>0</v>
      </c>
      <c r="QT15" s="1">
        <v>0</v>
      </c>
      <c r="QU15" s="1">
        <v>0</v>
      </c>
      <c r="QV15" s="1">
        <v>0</v>
      </c>
      <c r="QW15" s="1">
        <v>0</v>
      </c>
      <c r="QX15" s="1">
        <v>0</v>
      </c>
      <c r="QY15" s="1">
        <v>0</v>
      </c>
      <c r="QZ15" s="1">
        <v>0</v>
      </c>
      <c r="RA15" s="1">
        <v>0</v>
      </c>
      <c r="RB15" s="1">
        <v>1</v>
      </c>
      <c r="RC15" s="1">
        <v>0</v>
      </c>
      <c r="RD15" s="1">
        <v>0</v>
      </c>
      <c r="RE15" s="1">
        <v>0</v>
      </c>
      <c r="RF15" s="1">
        <v>0</v>
      </c>
      <c r="RG15" s="1">
        <v>0</v>
      </c>
      <c r="RH15" s="1">
        <v>0</v>
      </c>
      <c r="RI15" s="1">
        <v>3</v>
      </c>
      <c r="RJ15" s="1">
        <v>0</v>
      </c>
      <c r="RK15" s="1">
        <v>1</v>
      </c>
      <c r="RL15" s="1">
        <v>4</v>
      </c>
      <c r="RM15" s="1">
        <v>1</v>
      </c>
      <c r="RN15" s="1">
        <v>2</v>
      </c>
      <c r="RO15" s="1">
        <v>2</v>
      </c>
      <c r="RP15" s="1">
        <v>0</v>
      </c>
      <c r="RQ15" s="1">
        <v>0</v>
      </c>
      <c r="RR15" s="1">
        <v>0</v>
      </c>
      <c r="RS15" s="1">
        <v>0</v>
      </c>
      <c r="RT15" s="1">
        <v>0</v>
      </c>
      <c r="RU15" s="1">
        <v>0</v>
      </c>
      <c r="RV15" s="1">
        <v>0</v>
      </c>
      <c r="RW15" s="1">
        <v>0</v>
      </c>
      <c r="RX15" s="1">
        <v>0</v>
      </c>
      <c r="RY15" s="1">
        <v>0</v>
      </c>
      <c r="RZ15" s="1">
        <v>0</v>
      </c>
      <c r="SA15" s="1">
        <v>0</v>
      </c>
      <c r="SB15" s="1">
        <v>0</v>
      </c>
      <c r="SC15" s="1">
        <v>0</v>
      </c>
      <c r="SD15" s="1">
        <v>0</v>
      </c>
      <c r="SE15" s="1">
        <v>0</v>
      </c>
      <c r="SF15" s="1">
        <v>0</v>
      </c>
      <c r="SG15" s="1">
        <v>0</v>
      </c>
      <c r="SH15" s="1">
        <v>0</v>
      </c>
      <c r="SI15" s="1">
        <v>0</v>
      </c>
      <c r="SJ15" s="1">
        <v>0</v>
      </c>
      <c r="SK15" s="1">
        <v>0</v>
      </c>
      <c r="SL15" s="1">
        <v>0</v>
      </c>
      <c r="SM15" s="1">
        <v>0</v>
      </c>
      <c r="SN15" s="1">
        <v>0</v>
      </c>
      <c r="SO15" s="1">
        <v>0</v>
      </c>
      <c r="SP15" s="1">
        <v>0</v>
      </c>
      <c r="SQ15" s="1">
        <v>0</v>
      </c>
      <c r="SR15" s="1">
        <v>0</v>
      </c>
      <c r="SS15" s="1">
        <v>0</v>
      </c>
      <c r="ST15" s="1">
        <v>0</v>
      </c>
      <c r="SU15" s="1">
        <v>0</v>
      </c>
      <c r="SV15" s="1">
        <v>0</v>
      </c>
      <c r="SW15" s="1">
        <v>0</v>
      </c>
      <c r="SX15" s="1">
        <v>0</v>
      </c>
      <c r="SY15" s="1">
        <v>0</v>
      </c>
      <c r="SZ15" s="1">
        <v>0</v>
      </c>
      <c r="TA15" s="1">
        <v>0</v>
      </c>
      <c r="TB15" s="1">
        <v>0</v>
      </c>
      <c r="TC15" s="1">
        <v>0</v>
      </c>
      <c r="TD15" s="1">
        <v>0</v>
      </c>
      <c r="TE15" s="1">
        <v>0</v>
      </c>
      <c r="TF15" s="1">
        <v>0</v>
      </c>
      <c r="TG15" s="1">
        <v>0</v>
      </c>
      <c r="TH15" s="1">
        <v>0</v>
      </c>
      <c r="TI15" s="1">
        <v>0</v>
      </c>
      <c r="TJ15" s="1">
        <v>0</v>
      </c>
      <c r="TK15" s="1">
        <v>0</v>
      </c>
      <c r="TL15" s="1">
        <v>0</v>
      </c>
      <c r="TM15" s="1">
        <v>0</v>
      </c>
      <c r="TN15" s="1">
        <v>0</v>
      </c>
      <c r="TO15" s="1">
        <v>3</v>
      </c>
      <c r="TP15" s="1">
        <v>0</v>
      </c>
      <c r="TQ15" s="1">
        <v>0</v>
      </c>
      <c r="TR15" s="1">
        <v>0</v>
      </c>
      <c r="TS15" s="1">
        <v>0</v>
      </c>
      <c r="TT15" s="1">
        <v>0</v>
      </c>
      <c r="TU15" s="1">
        <v>0</v>
      </c>
      <c r="TV15" s="1">
        <v>0</v>
      </c>
      <c r="TW15" s="1">
        <v>1</v>
      </c>
      <c r="TX15" s="1">
        <v>1</v>
      </c>
      <c r="TY15" s="1">
        <v>1</v>
      </c>
      <c r="TZ15" s="1">
        <v>0</v>
      </c>
      <c r="UA15" s="1">
        <v>0</v>
      </c>
      <c r="UB15" s="1">
        <v>0</v>
      </c>
      <c r="UC15" s="1">
        <v>0</v>
      </c>
      <c r="UD15" s="1">
        <v>0</v>
      </c>
      <c r="UE15" s="1">
        <v>0</v>
      </c>
      <c r="UF15" s="1">
        <v>0</v>
      </c>
      <c r="UG15" s="1">
        <v>0</v>
      </c>
      <c r="UH15" s="1">
        <v>0</v>
      </c>
      <c r="UI15" s="1">
        <v>0</v>
      </c>
      <c r="UJ15" s="1">
        <v>0</v>
      </c>
      <c r="UK15" s="1">
        <v>0</v>
      </c>
      <c r="UL15" s="1">
        <v>0</v>
      </c>
      <c r="UM15" s="1">
        <v>0</v>
      </c>
      <c r="UN15" s="1">
        <v>0</v>
      </c>
      <c r="UO15" s="1">
        <v>0</v>
      </c>
      <c r="UP15" s="1">
        <v>0</v>
      </c>
      <c r="UQ15" s="1">
        <v>0</v>
      </c>
      <c r="UR15" s="1">
        <v>0</v>
      </c>
      <c r="US15" s="1">
        <v>0</v>
      </c>
      <c r="UT15" s="1">
        <v>0</v>
      </c>
      <c r="UU15" s="1">
        <v>0</v>
      </c>
      <c r="UV15" s="1">
        <v>0</v>
      </c>
      <c r="UW15" s="1">
        <v>0</v>
      </c>
      <c r="UX15" s="1">
        <v>0</v>
      </c>
      <c r="UY15" s="1">
        <v>1</v>
      </c>
      <c r="UZ15" s="1">
        <v>0</v>
      </c>
      <c r="VA15" s="1">
        <v>5</v>
      </c>
      <c r="VB15" s="1">
        <v>6</v>
      </c>
      <c r="VC15" s="1">
        <v>0</v>
      </c>
      <c r="VD15" s="1">
        <v>0</v>
      </c>
      <c r="VE15" s="1">
        <v>1</v>
      </c>
      <c r="VF15" s="1">
        <v>0</v>
      </c>
      <c r="VG15" s="1">
        <v>0</v>
      </c>
      <c r="VH15" s="1">
        <v>0</v>
      </c>
      <c r="VI15" s="1">
        <v>0</v>
      </c>
      <c r="VJ15" s="1">
        <v>0</v>
      </c>
      <c r="VK15" s="1">
        <v>0</v>
      </c>
      <c r="VL15" s="1">
        <v>1</v>
      </c>
      <c r="VM15" s="1">
        <v>2</v>
      </c>
      <c r="VN15" s="1">
        <v>0</v>
      </c>
      <c r="VO15" s="1">
        <v>0</v>
      </c>
      <c r="VP15" s="1">
        <v>0</v>
      </c>
      <c r="VQ15" s="1">
        <v>0</v>
      </c>
      <c r="VR15" s="1">
        <v>0</v>
      </c>
      <c r="VS15" s="1">
        <v>0</v>
      </c>
      <c r="VT15" s="1">
        <v>0</v>
      </c>
      <c r="VU15" s="1">
        <v>0</v>
      </c>
      <c r="VV15" s="1">
        <v>0</v>
      </c>
      <c r="VW15" s="1">
        <v>0</v>
      </c>
      <c r="VX15" s="1">
        <v>0</v>
      </c>
      <c r="VY15" s="1">
        <v>0</v>
      </c>
      <c r="VZ15" s="1">
        <v>0</v>
      </c>
      <c r="WA15" s="1">
        <v>0</v>
      </c>
      <c r="WB15" s="1">
        <v>0</v>
      </c>
      <c r="WC15" s="1">
        <v>0</v>
      </c>
      <c r="WD15" s="1">
        <v>0</v>
      </c>
      <c r="WE15" s="1">
        <v>0</v>
      </c>
      <c r="WF15" s="1">
        <v>0</v>
      </c>
      <c r="WG15" s="1">
        <v>0</v>
      </c>
      <c r="WH15" s="1">
        <v>0</v>
      </c>
      <c r="WI15" s="1">
        <v>0</v>
      </c>
      <c r="WJ15" s="1">
        <v>0</v>
      </c>
      <c r="WK15" s="1">
        <v>0</v>
      </c>
      <c r="WL15" s="1">
        <v>0</v>
      </c>
      <c r="WM15" s="1">
        <v>0</v>
      </c>
      <c r="WN15" s="1">
        <v>0</v>
      </c>
      <c r="WO15" s="1">
        <v>0</v>
      </c>
      <c r="WP15" s="1">
        <v>0</v>
      </c>
      <c r="WQ15" s="1">
        <v>0</v>
      </c>
      <c r="WR15" s="1">
        <v>0</v>
      </c>
      <c r="WS15" s="1">
        <v>0</v>
      </c>
      <c r="WT15" s="1">
        <v>0</v>
      </c>
      <c r="WU15" s="1">
        <v>0</v>
      </c>
      <c r="WV15" s="1">
        <v>0</v>
      </c>
      <c r="WW15" s="1">
        <v>0</v>
      </c>
      <c r="WX15" s="1">
        <v>0</v>
      </c>
      <c r="WY15" s="1">
        <v>0</v>
      </c>
      <c r="WZ15" s="1">
        <v>0</v>
      </c>
      <c r="XA15" s="1">
        <v>0</v>
      </c>
      <c r="XB15" s="1">
        <v>0</v>
      </c>
      <c r="XC15" s="1">
        <v>0</v>
      </c>
      <c r="XD15" s="1">
        <v>1</v>
      </c>
      <c r="XE15" s="1">
        <v>0</v>
      </c>
      <c r="XF15" s="1">
        <v>3</v>
      </c>
      <c r="XG15" s="1">
        <v>0</v>
      </c>
      <c r="XH15" s="1">
        <v>4</v>
      </c>
      <c r="XI15" s="1">
        <v>1</v>
      </c>
      <c r="XJ15" s="1">
        <v>0</v>
      </c>
      <c r="XK15" s="1">
        <v>0</v>
      </c>
      <c r="XL15" s="1">
        <v>1</v>
      </c>
      <c r="XM15" s="1">
        <v>0</v>
      </c>
      <c r="XN15" s="1">
        <v>0</v>
      </c>
      <c r="XO15" s="1">
        <v>0</v>
      </c>
      <c r="XP15" s="1">
        <v>0</v>
      </c>
      <c r="XQ15" s="1">
        <v>0</v>
      </c>
      <c r="XR15" s="1">
        <v>2</v>
      </c>
      <c r="XS15" s="1">
        <v>2</v>
      </c>
      <c r="XT15" s="1">
        <v>0</v>
      </c>
      <c r="XU15" s="1">
        <v>0</v>
      </c>
      <c r="XV15" s="1">
        <v>0</v>
      </c>
      <c r="XW15" s="1">
        <v>0</v>
      </c>
      <c r="XX15" s="1">
        <v>0</v>
      </c>
      <c r="XY15" s="1">
        <v>0</v>
      </c>
      <c r="XZ15" s="1">
        <v>0</v>
      </c>
      <c r="YA15" s="1">
        <v>0</v>
      </c>
      <c r="YB15" s="1">
        <v>0</v>
      </c>
      <c r="YC15" s="1">
        <v>0</v>
      </c>
      <c r="YD15" s="1">
        <v>0</v>
      </c>
      <c r="YE15" s="1">
        <v>0</v>
      </c>
      <c r="YF15" s="1">
        <v>0</v>
      </c>
      <c r="YG15" s="1">
        <v>0</v>
      </c>
      <c r="YH15" s="1">
        <v>0</v>
      </c>
      <c r="YI15" s="1">
        <v>0</v>
      </c>
      <c r="YJ15" s="1">
        <v>0</v>
      </c>
      <c r="YK15" s="1">
        <v>0</v>
      </c>
      <c r="YL15" s="1">
        <v>0</v>
      </c>
      <c r="YM15" s="1">
        <v>0</v>
      </c>
      <c r="YN15" s="1">
        <v>0</v>
      </c>
      <c r="YO15" s="1">
        <v>0</v>
      </c>
      <c r="YP15" s="1">
        <v>0</v>
      </c>
      <c r="YQ15" s="1">
        <v>0</v>
      </c>
      <c r="YR15" s="1">
        <v>0</v>
      </c>
      <c r="YS15" s="1">
        <v>0</v>
      </c>
      <c r="YT15" s="1">
        <v>0</v>
      </c>
      <c r="YU15" s="1">
        <v>0</v>
      </c>
      <c r="YV15" s="1">
        <v>0</v>
      </c>
      <c r="YW15" s="1">
        <v>0</v>
      </c>
      <c r="YX15" s="1">
        <v>0</v>
      </c>
      <c r="YY15" s="1">
        <v>0</v>
      </c>
      <c r="YZ15" s="1">
        <v>0</v>
      </c>
      <c r="ZA15" s="1">
        <v>0</v>
      </c>
      <c r="ZB15" s="1">
        <v>0</v>
      </c>
      <c r="ZC15" s="1">
        <v>0</v>
      </c>
      <c r="ZD15" s="1">
        <v>0</v>
      </c>
      <c r="ZE15" s="1">
        <v>0</v>
      </c>
      <c r="ZF15" s="1">
        <v>0</v>
      </c>
      <c r="ZG15" s="1">
        <v>0</v>
      </c>
      <c r="ZH15" s="1">
        <v>0</v>
      </c>
      <c r="ZI15" s="1">
        <v>0</v>
      </c>
      <c r="ZJ15" s="1">
        <v>0</v>
      </c>
      <c r="ZK15" s="1">
        <v>0</v>
      </c>
      <c r="ZL15" s="1">
        <v>0</v>
      </c>
      <c r="ZM15" s="1">
        <v>7</v>
      </c>
      <c r="ZN15" s="1">
        <v>2</v>
      </c>
      <c r="ZO15" s="1">
        <v>0</v>
      </c>
      <c r="ZP15" s="1">
        <v>0</v>
      </c>
      <c r="ZQ15" s="1">
        <v>1</v>
      </c>
      <c r="ZR15" s="1">
        <v>2</v>
      </c>
      <c r="ZS15" s="1">
        <v>0</v>
      </c>
      <c r="ZT15" s="1">
        <v>0</v>
      </c>
      <c r="ZU15" s="1">
        <v>0</v>
      </c>
      <c r="ZV15" s="1">
        <v>0</v>
      </c>
      <c r="ZW15" s="1">
        <v>0</v>
      </c>
      <c r="ZX15" s="1">
        <v>0</v>
      </c>
      <c r="ZY15" s="1">
        <v>0</v>
      </c>
      <c r="ZZ15" s="1">
        <v>0</v>
      </c>
      <c r="AAA15" s="1">
        <v>0</v>
      </c>
      <c r="AAB15" s="1">
        <v>0</v>
      </c>
      <c r="AAC15" s="1">
        <v>0</v>
      </c>
      <c r="AAD15" s="1">
        <v>0</v>
      </c>
      <c r="AAE15" s="1">
        <v>0</v>
      </c>
      <c r="AAF15" s="1">
        <v>0</v>
      </c>
      <c r="AAG15" s="1">
        <v>0</v>
      </c>
      <c r="AAH15" s="1">
        <v>0</v>
      </c>
      <c r="AAI15" s="1">
        <v>0</v>
      </c>
      <c r="AAJ15" s="1">
        <v>0</v>
      </c>
      <c r="AAK15" s="1">
        <v>0</v>
      </c>
      <c r="AAL15" s="1">
        <v>0</v>
      </c>
      <c r="AAM15" s="1">
        <v>0</v>
      </c>
      <c r="AAN15" s="1">
        <v>0</v>
      </c>
      <c r="AAO15" s="1">
        <v>0</v>
      </c>
      <c r="AAP15" s="1">
        <v>0</v>
      </c>
      <c r="AAQ15" s="1">
        <v>0</v>
      </c>
      <c r="AAR15" s="1">
        <v>0</v>
      </c>
      <c r="AAS15" s="1">
        <v>0</v>
      </c>
      <c r="AAT15" s="1">
        <v>0</v>
      </c>
      <c r="AAU15" s="1">
        <v>0</v>
      </c>
      <c r="AAV15" s="1">
        <v>0</v>
      </c>
      <c r="AAW15" s="1">
        <v>0</v>
      </c>
      <c r="AAX15" s="1">
        <v>0</v>
      </c>
      <c r="AAY15" s="1">
        <v>11</v>
      </c>
      <c r="AAZ15" s="1">
        <v>0</v>
      </c>
      <c r="ABA15" s="1">
        <v>0</v>
      </c>
      <c r="ABB15" s="1">
        <v>3</v>
      </c>
      <c r="ABC15" s="1">
        <v>0</v>
      </c>
      <c r="ABD15" s="1">
        <v>0</v>
      </c>
      <c r="ABE15" s="1">
        <v>0</v>
      </c>
      <c r="ABF15" s="1">
        <v>4</v>
      </c>
      <c r="ABG15" s="1">
        <v>1</v>
      </c>
      <c r="ABH15" s="1">
        <v>0</v>
      </c>
      <c r="ABI15" s="1">
        <v>2</v>
      </c>
      <c r="ABJ15" s="1">
        <v>0</v>
      </c>
      <c r="ABK15" s="1">
        <v>0</v>
      </c>
      <c r="ABL15" s="1">
        <v>0</v>
      </c>
      <c r="ABM15" s="1">
        <v>0</v>
      </c>
      <c r="ABN15" s="1">
        <v>0</v>
      </c>
      <c r="ABO15" s="1">
        <v>0</v>
      </c>
      <c r="ABP15" s="1">
        <v>0</v>
      </c>
      <c r="ABQ15" s="1">
        <v>0</v>
      </c>
      <c r="ABR15" s="1">
        <v>3</v>
      </c>
      <c r="ABS15" s="1">
        <v>0</v>
      </c>
      <c r="ABT15" s="1">
        <v>0</v>
      </c>
      <c r="ABU15" s="1">
        <v>0</v>
      </c>
      <c r="ABV15" s="1">
        <v>0</v>
      </c>
      <c r="ABW15" s="1">
        <v>0</v>
      </c>
      <c r="ABX15" s="1">
        <v>0</v>
      </c>
      <c r="ABY15" s="1">
        <v>0</v>
      </c>
      <c r="ABZ15" s="1">
        <v>0</v>
      </c>
      <c r="ACA15" s="1">
        <v>0</v>
      </c>
      <c r="ACB15" s="1">
        <v>0</v>
      </c>
      <c r="ACC15" s="1">
        <v>0</v>
      </c>
      <c r="ACD15" s="1">
        <v>0</v>
      </c>
      <c r="ACE15" s="1">
        <v>0</v>
      </c>
      <c r="ACF15" s="1">
        <v>0</v>
      </c>
      <c r="ACG15" s="1">
        <v>0</v>
      </c>
      <c r="ACH15" s="1">
        <v>0</v>
      </c>
      <c r="ACI15" s="1">
        <v>0</v>
      </c>
      <c r="ACJ15" s="1">
        <v>0</v>
      </c>
      <c r="ACK15" s="1">
        <v>0</v>
      </c>
      <c r="ACL15" s="1">
        <v>0</v>
      </c>
      <c r="ACM15" s="1">
        <v>0</v>
      </c>
      <c r="ACN15" s="1">
        <v>0</v>
      </c>
      <c r="ACO15" s="1">
        <v>2</v>
      </c>
      <c r="ACP15" s="1">
        <v>2</v>
      </c>
      <c r="ACQ15" s="1">
        <v>0</v>
      </c>
      <c r="ACR15" s="1">
        <v>0</v>
      </c>
      <c r="ACS15" s="1">
        <v>0</v>
      </c>
      <c r="ACT15" s="1">
        <v>0</v>
      </c>
      <c r="ACU15" s="1">
        <v>0</v>
      </c>
      <c r="ACV15" s="1">
        <v>0</v>
      </c>
      <c r="ACW15" s="1">
        <v>0</v>
      </c>
      <c r="ACX15" s="1">
        <v>21</v>
      </c>
      <c r="ACY15" s="1">
        <v>26</v>
      </c>
      <c r="ACZ15" s="1">
        <v>0</v>
      </c>
      <c r="ADA15" s="1">
        <v>3</v>
      </c>
      <c r="ADB15" s="1">
        <v>0</v>
      </c>
      <c r="ADC15" s="1">
        <v>0</v>
      </c>
      <c r="ADD15" s="1">
        <v>0</v>
      </c>
      <c r="ADE15" s="1">
        <v>0</v>
      </c>
      <c r="ADF15" s="1">
        <v>0</v>
      </c>
      <c r="ADG15" s="1">
        <v>0</v>
      </c>
      <c r="ADH15" s="1">
        <v>0</v>
      </c>
      <c r="ADI15" s="1">
        <v>1</v>
      </c>
      <c r="ADJ15" s="1">
        <v>0</v>
      </c>
      <c r="ADK15" s="1">
        <v>0</v>
      </c>
      <c r="ADL15" s="1">
        <v>0</v>
      </c>
      <c r="ADM15" s="1">
        <v>0</v>
      </c>
      <c r="ADN15" s="1">
        <v>3</v>
      </c>
      <c r="ADO15" s="1">
        <v>0</v>
      </c>
      <c r="ADP15" s="1">
        <v>0</v>
      </c>
      <c r="ADQ15" s="1">
        <v>0</v>
      </c>
      <c r="ADR15" s="1">
        <v>0</v>
      </c>
      <c r="ADS15" s="1">
        <v>0</v>
      </c>
      <c r="ADT15" s="1">
        <v>0</v>
      </c>
      <c r="ADU15" s="1">
        <v>0</v>
      </c>
      <c r="ADV15" s="1">
        <v>0</v>
      </c>
      <c r="ADW15" s="1">
        <v>0</v>
      </c>
      <c r="ADX15" s="1">
        <v>0</v>
      </c>
      <c r="ADY15" s="1">
        <v>0</v>
      </c>
      <c r="ADZ15" s="1">
        <v>21</v>
      </c>
      <c r="AEA15" s="1">
        <v>0</v>
      </c>
      <c r="AEB15" s="1">
        <v>2</v>
      </c>
      <c r="AEC15" s="1">
        <v>2</v>
      </c>
      <c r="AED15" s="1">
        <v>1</v>
      </c>
      <c r="AEE15" s="1">
        <v>5</v>
      </c>
      <c r="AEF15" s="1">
        <v>2</v>
      </c>
      <c r="AEG15" s="1">
        <v>16</v>
      </c>
      <c r="AEH15" s="1">
        <v>4</v>
      </c>
      <c r="AEI15" s="1">
        <v>4</v>
      </c>
      <c r="AEJ15" s="1">
        <v>1</v>
      </c>
      <c r="AEK15" s="1">
        <v>0</v>
      </c>
      <c r="AEL15" s="1">
        <v>0</v>
      </c>
      <c r="AEM15" s="1">
        <v>0</v>
      </c>
      <c r="AEN15" s="1">
        <v>0</v>
      </c>
      <c r="AEO15" s="1">
        <v>0</v>
      </c>
      <c r="AEP15" s="1">
        <v>0</v>
      </c>
      <c r="AEQ15" s="1">
        <v>0</v>
      </c>
      <c r="AER15" s="1">
        <v>0</v>
      </c>
      <c r="AES15" s="1">
        <v>0</v>
      </c>
      <c r="AET15" s="1">
        <v>0</v>
      </c>
      <c r="AEU15" s="1">
        <v>0</v>
      </c>
      <c r="AEV15" s="1">
        <v>0</v>
      </c>
      <c r="AEW15" s="1">
        <v>0</v>
      </c>
      <c r="AEX15" s="1">
        <v>0</v>
      </c>
      <c r="AEY15" s="1">
        <v>0</v>
      </c>
      <c r="AEZ15" s="1">
        <v>0</v>
      </c>
      <c r="AFA15" s="1">
        <v>0</v>
      </c>
      <c r="AFB15" s="1">
        <v>0</v>
      </c>
      <c r="AFC15" s="1">
        <v>0</v>
      </c>
      <c r="AFD15" s="1">
        <v>0</v>
      </c>
      <c r="AFE15" s="1">
        <v>0</v>
      </c>
      <c r="AFF15" s="1">
        <v>0</v>
      </c>
      <c r="AFG15" s="1">
        <v>0</v>
      </c>
      <c r="AFH15" s="1">
        <v>0</v>
      </c>
      <c r="AFI15" s="1">
        <v>0</v>
      </c>
      <c r="AFJ15" s="1">
        <v>0</v>
      </c>
      <c r="AFK15" s="1">
        <v>0</v>
      </c>
      <c r="AFL15" s="1">
        <v>0</v>
      </c>
      <c r="AFM15" s="1">
        <v>0</v>
      </c>
      <c r="AFN15" s="1">
        <v>0</v>
      </c>
      <c r="AFO15" s="1">
        <v>0</v>
      </c>
      <c r="AFP15" s="1">
        <v>0</v>
      </c>
      <c r="AFQ15" s="1">
        <v>0</v>
      </c>
      <c r="AFR15" s="1">
        <v>0</v>
      </c>
      <c r="AFS15" s="1">
        <v>0</v>
      </c>
      <c r="AFT15" s="1">
        <v>0</v>
      </c>
      <c r="AFU15" s="1">
        <v>0</v>
      </c>
      <c r="AFV15" s="1">
        <v>0</v>
      </c>
      <c r="AFW15" s="1">
        <v>0</v>
      </c>
      <c r="AFX15" s="1">
        <v>0</v>
      </c>
      <c r="AFY15" s="1">
        <v>0</v>
      </c>
      <c r="AFZ15" s="1">
        <v>0</v>
      </c>
      <c r="AGA15" s="1">
        <v>0</v>
      </c>
      <c r="AGB15" s="1">
        <v>0</v>
      </c>
      <c r="AGC15" s="1">
        <v>0</v>
      </c>
      <c r="AGD15" s="1">
        <v>0</v>
      </c>
      <c r="AGE15" s="1">
        <v>0</v>
      </c>
      <c r="AGF15" s="1">
        <v>0</v>
      </c>
      <c r="AGG15" s="1">
        <v>0</v>
      </c>
      <c r="AGH15" s="1">
        <v>0</v>
      </c>
      <c r="AGI15" s="1">
        <v>0</v>
      </c>
      <c r="AGJ15" s="1">
        <v>0</v>
      </c>
      <c r="AGK15" s="1">
        <v>0</v>
      </c>
      <c r="AGL15" s="1">
        <v>0</v>
      </c>
      <c r="AGM15" s="1">
        <v>0</v>
      </c>
      <c r="AGN15" s="1">
        <v>0</v>
      </c>
      <c r="AGO15" s="1">
        <v>1</v>
      </c>
      <c r="AGP15" s="1">
        <v>1</v>
      </c>
      <c r="AGQ15" s="1">
        <v>0</v>
      </c>
      <c r="AGR15" s="1">
        <v>1</v>
      </c>
      <c r="AGS15" s="1">
        <v>0</v>
      </c>
      <c r="AGT15" s="1">
        <v>0</v>
      </c>
      <c r="AGU15" s="1">
        <v>0</v>
      </c>
      <c r="AGV15" s="1">
        <v>0</v>
      </c>
      <c r="AGW15" s="1">
        <v>0</v>
      </c>
      <c r="AGX15" s="1">
        <v>0</v>
      </c>
      <c r="AGY15" s="1">
        <v>0</v>
      </c>
      <c r="AGZ15" s="1">
        <v>0</v>
      </c>
      <c r="AHA15" s="1">
        <v>0</v>
      </c>
      <c r="AHB15" s="1">
        <v>0</v>
      </c>
    </row>
    <row r="16" spans="1:886" x14ac:dyDescent="0.35">
      <c r="A16" s="1" t="s">
        <v>159</v>
      </c>
      <c r="B16" s="1" t="s">
        <v>413</v>
      </c>
      <c r="C16" s="1" t="s">
        <v>72</v>
      </c>
      <c r="D16" s="1" t="s">
        <v>22</v>
      </c>
      <c r="E16" s="83">
        <v>44989</v>
      </c>
      <c r="F16" s="84">
        <v>0.67500000000000004</v>
      </c>
      <c r="G16" s="1" t="s">
        <v>403</v>
      </c>
      <c r="H16" s="1" t="s">
        <v>10</v>
      </c>
      <c r="I16" s="1" t="s">
        <v>398</v>
      </c>
      <c r="J16" s="1">
        <v>161</v>
      </c>
      <c r="K16" s="1">
        <v>75</v>
      </c>
      <c r="L16" s="1">
        <v>3.9142613224244398</v>
      </c>
      <c r="M16" s="1">
        <v>0.90660616068689104</v>
      </c>
      <c r="N16" s="1">
        <v>54.6205177636513</v>
      </c>
      <c r="O16" s="1">
        <v>5.69508312698974</v>
      </c>
      <c r="P16" s="1">
        <v>0</v>
      </c>
      <c r="Q16" s="1">
        <v>0</v>
      </c>
      <c r="R16" s="1">
        <v>0</v>
      </c>
      <c r="S16" s="1">
        <v>0</v>
      </c>
      <c r="T16" s="1">
        <v>2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1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1</v>
      </c>
      <c r="AJ16" s="1">
        <v>0</v>
      </c>
      <c r="AK16" s="1">
        <v>0</v>
      </c>
      <c r="AL16" s="1">
        <v>0</v>
      </c>
      <c r="AM16" s="1">
        <v>0</v>
      </c>
      <c r="AN16" s="1">
        <v>1</v>
      </c>
      <c r="AO16" s="1">
        <v>1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1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1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21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3</v>
      </c>
      <c r="CW16" s="1">
        <v>1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5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2</v>
      </c>
      <c r="EF16" s="1">
        <v>0</v>
      </c>
      <c r="EG16" s="1">
        <v>0</v>
      </c>
      <c r="EH16" s="1">
        <v>0</v>
      </c>
      <c r="EI16" s="1">
        <v>0</v>
      </c>
      <c r="EJ16" s="1">
        <v>5</v>
      </c>
      <c r="EK16" s="1">
        <v>0</v>
      </c>
      <c r="EL16" s="1">
        <v>0</v>
      </c>
      <c r="EM16" s="1">
        <v>0</v>
      </c>
      <c r="EN16" s="1">
        <v>2</v>
      </c>
      <c r="EO16" s="1">
        <v>0</v>
      </c>
      <c r="EP16" s="1">
        <v>0</v>
      </c>
      <c r="EQ16" s="1">
        <v>0</v>
      </c>
      <c r="ER16" s="1">
        <v>3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1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1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2</v>
      </c>
      <c r="IQ16" s="1">
        <v>1</v>
      </c>
      <c r="IR16" s="1">
        <v>1</v>
      </c>
      <c r="IS16" s="1">
        <v>2</v>
      </c>
      <c r="IT16" s="1">
        <v>1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1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  <c r="MN16" s="1">
        <v>0</v>
      </c>
      <c r="MO16" s="1">
        <v>0</v>
      </c>
      <c r="MP16" s="1">
        <v>0</v>
      </c>
      <c r="MQ16" s="1">
        <v>0</v>
      </c>
      <c r="MR16" s="1">
        <v>0</v>
      </c>
      <c r="MS16" s="1">
        <v>2</v>
      </c>
      <c r="MT16" s="1">
        <v>0</v>
      </c>
      <c r="MU16" s="1">
        <v>0</v>
      </c>
      <c r="MV16" s="1">
        <v>0</v>
      </c>
      <c r="MW16" s="1">
        <v>0</v>
      </c>
      <c r="MX16" s="1">
        <v>0</v>
      </c>
      <c r="MY16" s="1">
        <v>0</v>
      </c>
      <c r="MZ16" s="1">
        <v>0</v>
      </c>
      <c r="NA16" s="1">
        <v>0</v>
      </c>
      <c r="NB16" s="1">
        <v>0</v>
      </c>
      <c r="NC16" s="1">
        <v>0</v>
      </c>
      <c r="ND16" s="1">
        <v>0</v>
      </c>
      <c r="NE16" s="1">
        <v>0</v>
      </c>
      <c r="NF16" s="1">
        <v>0</v>
      </c>
      <c r="NG16" s="1">
        <v>0</v>
      </c>
      <c r="NH16" s="1">
        <v>0</v>
      </c>
      <c r="NI16" s="1">
        <v>1</v>
      </c>
      <c r="NJ16" s="1">
        <v>0</v>
      </c>
      <c r="NK16" s="1">
        <v>1</v>
      </c>
      <c r="NL16" s="1">
        <v>0</v>
      </c>
      <c r="NM16" s="1">
        <v>0</v>
      </c>
      <c r="NN16" s="1">
        <v>0</v>
      </c>
      <c r="NO16" s="1">
        <v>0</v>
      </c>
      <c r="NP16" s="1">
        <v>0</v>
      </c>
      <c r="NQ16" s="1">
        <v>0</v>
      </c>
      <c r="NR16" s="1">
        <v>0</v>
      </c>
      <c r="NS16" s="1">
        <v>0</v>
      </c>
      <c r="NT16" s="1">
        <v>0</v>
      </c>
      <c r="NU16" s="1">
        <v>0</v>
      </c>
      <c r="NV16" s="1">
        <v>0</v>
      </c>
      <c r="NW16" s="1">
        <v>0</v>
      </c>
      <c r="NX16" s="1">
        <v>0</v>
      </c>
      <c r="NY16" s="1">
        <v>0</v>
      </c>
      <c r="NZ16" s="1">
        <v>0</v>
      </c>
      <c r="OA16" s="1">
        <v>0</v>
      </c>
      <c r="OB16" s="1">
        <v>0</v>
      </c>
      <c r="OC16" s="1">
        <v>0</v>
      </c>
      <c r="OD16" s="1">
        <v>0</v>
      </c>
      <c r="OE16" s="1">
        <v>4</v>
      </c>
      <c r="OF16" s="1">
        <v>0</v>
      </c>
      <c r="OG16" s="1">
        <v>0</v>
      </c>
      <c r="OH16" s="1">
        <v>3</v>
      </c>
      <c r="OI16" s="1">
        <v>0</v>
      </c>
      <c r="OJ16" s="1">
        <v>1</v>
      </c>
      <c r="OK16" s="1">
        <v>1</v>
      </c>
      <c r="OL16" s="1">
        <v>10</v>
      </c>
      <c r="OM16" s="1">
        <v>0</v>
      </c>
      <c r="ON16" s="1">
        <v>0</v>
      </c>
      <c r="OO16" s="1">
        <v>0</v>
      </c>
      <c r="OP16" s="1">
        <v>0</v>
      </c>
      <c r="OQ16" s="1">
        <v>0</v>
      </c>
      <c r="OR16" s="1">
        <v>0</v>
      </c>
      <c r="OS16" s="1">
        <v>0</v>
      </c>
      <c r="OT16" s="1">
        <v>0</v>
      </c>
      <c r="OU16" s="1">
        <v>1</v>
      </c>
      <c r="OV16" s="1">
        <v>0</v>
      </c>
      <c r="OW16" s="1">
        <v>0</v>
      </c>
      <c r="OX16" s="1">
        <v>0</v>
      </c>
      <c r="OY16" s="1">
        <v>1</v>
      </c>
      <c r="OZ16" s="1">
        <v>0</v>
      </c>
      <c r="PA16" s="1">
        <v>0</v>
      </c>
      <c r="PB16" s="1">
        <v>0</v>
      </c>
      <c r="PC16" s="1">
        <v>0</v>
      </c>
      <c r="PD16" s="1">
        <v>0</v>
      </c>
      <c r="PE16" s="1">
        <v>0</v>
      </c>
      <c r="PF16" s="1">
        <v>0</v>
      </c>
      <c r="PG16" s="1">
        <v>0</v>
      </c>
      <c r="PH16" s="1">
        <v>0</v>
      </c>
      <c r="PI16" s="1">
        <v>0</v>
      </c>
      <c r="PJ16" s="1">
        <v>0</v>
      </c>
      <c r="PK16" s="1">
        <v>0</v>
      </c>
      <c r="PL16" s="1">
        <v>5</v>
      </c>
      <c r="PM16" s="1">
        <v>0</v>
      </c>
      <c r="PN16" s="1">
        <v>0</v>
      </c>
      <c r="PO16" s="1">
        <v>0</v>
      </c>
      <c r="PP16" s="1">
        <v>0</v>
      </c>
      <c r="PQ16" s="1">
        <v>0</v>
      </c>
      <c r="PR16" s="1">
        <v>0</v>
      </c>
      <c r="PS16" s="1">
        <v>0</v>
      </c>
      <c r="PT16" s="1">
        <v>0</v>
      </c>
      <c r="PU16" s="1">
        <v>0</v>
      </c>
      <c r="PV16" s="1">
        <v>0</v>
      </c>
      <c r="PW16" s="1">
        <v>0</v>
      </c>
      <c r="PX16" s="1">
        <v>0</v>
      </c>
      <c r="PY16" s="1">
        <v>0</v>
      </c>
      <c r="PZ16" s="1">
        <v>0</v>
      </c>
      <c r="QA16" s="1">
        <v>0</v>
      </c>
      <c r="QB16" s="1">
        <v>0</v>
      </c>
      <c r="QC16" s="1">
        <v>0</v>
      </c>
      <c r="QD16" s="1">
        <v>0</v>
      </c>
      <c r="QE16" s="1">
        <v>0</v>
      </c>
      <c r="QF16" s="1">
        <v>0</v>
      </c>
      <c r="QG16" s="1">
        <v>1</v>
      </c>
      <c r="QH16" s="1">
        <v>0</v>
      </c>
      <c r="QI16" s="1">
        <v>0</v>
      </c>
      <c r="QJ16" s="1">
        <v>0</v>
      </c>
      <c r="QK16" s="1">
        <v>0</v>
      </c>
      <c r="QL16" s="1">
        <v>0</v>
      </c>
      <c r="QM16" s="1">
        <v>0</v>
      </c>
      <c r="QN16" s="1">
        <v>0</v>
      </c>
      <c r="QO16" s="1">
        <v>0</v>
      </c>
      <c r="QP16" s="1">
        <v>0</v>
      </c>
      <c r="QQ16" s="1">
        <v>0</v>
      </c>
      <c r="QR16" s="1">
        <v>0</v>
      </c>
      <c r="QS16" s="1">
        <v>0</v>
      </c>
      <c r="QT16" s="1">
        <v>0</v>
      </c>
      <c r="QU16" s="1">
        <v>0</v>
      </c>
      <c r="QV16" s="1">
        <v>0</v>
      </c>
      <c r="QW16" s="1">
        <v>0</v>
      </c>
      <c r="QX16" s="1">
        <v>0</v>
      </c>
      <c r="QY16" s="1">
        <v>0</v>
      </c>
      <c r="QZ16" s="1">
        <v>0</v>
      </c>
      <c r="RA16" s="1">
        <v>0</v>
      </c>
      <c r="RB16" s="1">
        <v>0</v>
      </c>
      <c r="RC16" s="1">
        <v>0</v>
      </c>
      <c r="RD16" s="1">
        <v>0</v>
      </c>
      <c r="RE16" s="1">
        <v>0</v>
      </c>
      <c r="RF16" s="1">
        <v>0</v>
      </c>
      <c r="RG16" s="1">
        <v>0</v>
      </c>
      <c r="RH16" s="1">
        <v>0</v>
      </c>
      <c r="RI16" s="1">
        <v>0</v>
      </c>
      <c r="RJ16" s="1">
        <v>0</v>
      </c>
      <c r="RK16" s="1">
        <v>0</v>
      </c>
      <c r="RL16" s="1">
        <v>2</v>
      </c>
      <c r="RM16" s="1">
        <v>0</v>
      </c>
      <c r="RN16" s="1">
        <v>0</v>
      </c>
      <c r="RO16" s="1">
        <v>0</v>
      </c>
      <c r="RP16" s="1">
        <v>0</v>
      </c>
      <c r="RQ16" s="1">
        <v>0</v>
      </c>
      <c r="RR16" s="1">
        <v>3</v>
      </c>
      <c r="RS16" s="1">
        <v>0</v>
      </c>
      <c r="RT16" s="1">
        <v>0</v>
      </c>
      <c r="RU16" s="1">
        <v>0</v>
      </c>
      <c r="RV16" s="1">
        <v>0</v>
      </c>
      <c r="RW16" s="1">
        <v>0</v>
      </c>
      <c r="RX16" s="1">
        <v>0</v>
      </c>
      <c r="RY16" s="1">
        <v>0</v>
      </c>
      <c r="RZ16" s="1">
        <v>0</v>
      </c>
      <c r="SA16" s="1">
        <v>0</v>
      </c>
      <c r="SB16" s="1">
        <v>0</v>
      </c>
      <c r="SC16" s="1">
        <v>0</v>
      </c>
      <c r="SD16" s="1">
        <v>0</v>
      </c>
      <c r="SE16" s="1">
        <v>0</v>
      </c>
      <c r="SF16" s="1">
        <v>0</v>
      </c>
      <c r="SG16" s="1">
        <v>0</v>
      </c>
      <c r="SH16" s="1">
        <v>0</v>
      </c>
      <c r="SI16" s="1">
        <v>0</v>
      </c>
      <c r="SJ16" s="1">
        <v>0</v>
      </c>
      <c r="SK16" s="1">
        <v>0</v>
      </c>
      <c r="SL16" s="1">
        <v>0</v>
      </c>
      <c r="SM16" s="1">
        <v>0</v>
      </c>
      <c r="SN16" s="1">
        <v>0</v>
      </c>
      <c r="SO16" s="1">
        <v>0</v>
      </c>
      <c r="SP16" s="1">
        <v>0</v>
      </c>
      <c r="SQ16" s="1">
        <v>0</v>
      </c>
      <c r="SR16" s="1">
        <v>0</v>
      </c>
      <c r="SS16" s="1">
        <v>0</v>
      </c>
      <c r="ST16" s="1">
        <v>3</v>
      </c>
      <c r="SU16" s="1">
        <v>1</v>
      </c>
      <c r="SV16" s="1">
        <v>0</v>
      </c>
      <c r="SW16" s="1">
        <v>2</v>
      </c>
      <c r="SX16" s="1">
        <v>0</v>
      </c>
      <c r="SY16" s="1">
        <v>0</v>
      </c>
      <c r="SZ16" s="1">
        <v>0</v>
      </c>
      <c r="TA16" s="1">
        <v>0</v>
      </c>
      <c r="TB16" s="1">
        <v>0</v>
      </c>
      <c r="TC16" s="1">
        <v>0</v>
      </c>
      <c r="TD16" s="1">
        <v>0</v>
      </c>
      <c r="TE16" s="1">
        <v>0</v>
      </c>
      <c r="TF16" s="1">
        <v>0</v>
      </c>
      <c r="TG16" s="1">
        <v>0</v>
      </c>
      <c r="TH16" s="1">
        <v>0</v>
      </c>
      <c r="TI16" s="1">
        <v>0</v>
      </c>
      <c r="TJ16" s="1">
        <v>0</v>
      </c>
      <c r="TK16" s="1">
        <v>0</v>
      </c>
      <c r="TL16" s="1">
        <v>0</v>
      </c>
      <c r="TM16" s="1">
        <v>0</v>
      </c>
      <c r="TN16" s="1">
        <v>0</v>
      </c>
      <c r="TO16" s="1">
        <v>0</v>
      </c>
      <c r="TP16" s="1">
        <v>0</v>
      </c>
      <c r="TQ16" s="1">
        <v>0</v>
      </c>
      <c r="TR16" s="1">
        <v>0</v>
      </c>
      <c r="TS16" s="1">
        <v>0</v>
      </c>
      <c r="TT16" s="1">
        <v>0</v>
      </c>
      <c r="TU16" s="1">
        <v>0</v>
      </c>
      <c r="TV16" s="1">
        <v>0</v>
      </c>
      <c r="TW16" s="1">
        <v>0</v>
      </c>
      <c r="TX16" s="1">
        <v>0</v>
      </c>
      <c r="TY16" s="1">
        <v>0</v>
      </c>
      <c r="TZ16" s="1">
        <v>0</v>
      </c>
      <c r="UA16" s="1">
        <v>0</v>
      </c>
      <c r="UB16" s="1">
        <v>0</v>
      </c>
      <c r="UC16" s="1">
        <v>0</v>
      </c>
      <c r="UD16" s="1">
        <v>0</v>
      </c>
      <c r="UE16" s="1">
        <v>1</v>
      </c>
      <c r="UF16" s="1">
        <v>0</v>
      </c>
      <c r="UG16" s="1">
        <v>0</v>
      </c>
      <c r="UH16" s="1">
        <v>0</v>
      </c>
      <c r="UI16" s="1">
        <v>0</v>
      </c>
      <c r="UJ16" s="1">
        <v>0</v>
      </c>
      <c r="UK16" s="1">
        <v>0</v>
      </c>
      <c r="UL16" s="1">
        <v>0</v>
      </c>
      <c r="UM16" s="1">
        <v>0</v>
      </c>
      <c r="UN16" s="1">
        <v>0</v>
      </c>
      <c r="UO16" s="1">
        <v>0</v>
      </c>
      <c r="UP16" s="1">
        <v>0</v>
      </c>
      <c r="UQ16" s="1">
        <v>0</v>
      </c>
      <c r="UR16" s="1">
        <v>0</v>
      </c>
      <c r="US16" s="1">
        <v>0</v>
      </c>
      <c r="UT16" s="1">
        <v>0</v>
      </c>
      <c r="UU16" s="1">
        <v>0</v>
      </c>
      <c r="UV16" s="1">
        <v>0</v>
      </c>
      <c r="UW16" s="1">
        <v>0</v>
      </c>
      <c r="UX16" s="1">
        <v>0</v>
      </c>
      <c r="UY16" s="1">
        <v>0</v>
      </c>
      <c r="UZ16" s="1">
        <v>0</v>
      </c>
      <c r="VA16" s="1">
        <v>0</v>
      </c>
      <c r="VB16" s="1">
        <v>1</v>
      </c>
      <c r="VC16" s="1">
        <v>5</v>
      </c>
      <c r="VD16" s="1">
        <v>0</v>
      </c>
      <c r="VE16" s="1">
        <v>0</v>
      </c>
      <c r="VF16" s="1">
        <v>0</v>
      </c>
      <c r="VG16" s="1">
        <v>0</v>
      </c>
      <c r="VH16" s="1">
        <v>0</v>
      </c>
      <c r="VI16" s="1">
        <v>0</v>
      </c>
      <c r="VJ16" s="1">
        <v>0</v>
      </c>
      <c r="VK16" s="1">
        <v>0</v>
      </c>
      <c r="VL16" s="1">
        <v>0</v>
      </c>
      <c r="VM16" s="1">
        <v>0</v>
      </c>
      <c r="VN16" s="1">
        <v>0</v>
      </c>
      <c r="VO16" s="1">
        <v>0</v>
      </c>
      <c r="VP16" s="1">
        <v>0</v>
      </c>
      <c r="VQ16" s="1">
        <v>0</v>
      </c>
      <c r="VR16" s="1">
        <v>0</v>
      </c>
      <c r="VS16" s="1">
        <v>0</v>
      </c>
      <c r="VT16" s="1">
        <v>0</v>
      </c>
      <c r="VU16" s="1">
        <v>0</v>
      </c>
      <c r="VV16" s="1">
        <v>0</v>
      </c>
      <c r="VW16" s="1">
        <v>0</v>
      </c>
      <c r="VX16" s="1">
        <v>0</v>
      </c>
      <c r="VY16" s="1">
        <v>0</v>
      </c>
      <c r="VZ16" s="1">
        <v>0</v>
      </c>
      <c r="WA16" s="1">
        <v>0</v>
      </c>
      <c r="WB16" s="1">
        <v>1</v>
      </c>
      <c r="WC16" s="1">
        <v>2</v>
      </c>
      <c r="WD16" s="1">
        <v>3</v>
      </c>
      <c r="WE16" s="1">
        <v>0</v>
      </c>
      <c r="WF16" s="1">
        <v>0</v>
      </c>
      <c r="WG16" s="1">
        <v>0</v>
      </c>
      <c r="WH16" s="1">
        <v>0</v>
      </c>
      <c r="WI16" s="1">
        <v>0</v>
      </c>
      <c r="WJ16" s="1">
        <v>0</v>
      </c>
      <c r="WK16" s="1">
        <v>0</v>
      </c>
      <c r="WL16" s="1">
        <v>0</v>
      </c>
      <c r="WM16" s="1">
        <v>0</v>
      </c>
      <c r="WN16" s="1">
        <v>0</v>
      </c>
      <c r="WO16" s="1">
        <v>0</v>
      </c>
      <c r="WP16" s="1">
        <v>0</v>
      </c>
      <c r="WQ16" s="1">
        <v>0</v>
      </c>
      <c r="WR16" s="1">
        <v>0</v>
      </c>
      <c r="WS16" s="1">
        <v>0</v>
      </c>
      <c r="WT16" s="1">
        <v>0</v>
      </c>
      <c r="WU16" s="1">
        <v>1</v>
      </c>
      <c r="WV16" s="1">
        <v>0</v>
      </c>
      <c r="WW16" s="1">
        <v>0</v>
      </c>
      <c r="WX16" s="1">
        <v>0</v>
      </c>
      <c r="WY16" s="1">
        <v>0</v>
      </c>
      <c r="WZ16" s="1">
        <v>0</v>
      </c>
      <c r="XA16" s="1">
        <v>0</v>
      </c>
      <c r="XB16" s="1">
        <v>0</v>
      </c>
      <c r="XC16" s="1">
        <v>0</v>
      </c>
      <c r="XD16" s="1">
        <v>0</v>
      </c>
      <c r="XE16" s="1">
        <v>0</v>
      </c>
      <c r="XF16" s="1">
        <v>7</v>
      </c>
      <c r="XG16" s="1">
        <v>0</v>
      </c>
      <c r="XH16" s="1">
        <v>0</v>
      </c>
      <c r="XI16" s="1">
        <v>0</v>
      </c>
      <c r="XJ16" s="1">
        <v>1</v>
      </c>
      <c r="XK16" s="1">
        <v>0</v>
      </c>
      <c r="XL16" s="1">
        <v>0</v>
      </c>
      <c r="XM16" s="1">
        <v>0</v>
      </c>
      <c r="XN16" s="1">
        <v>0</v>
      </c>
      <c r="XO16" s="1">
        <v>0</v>
      </c>
      <c r="XP16" s="1">
        <v>0</v>
      </c>
      <c r="XQ16" s="1">
        <v>0</v>
      </c>
      <c r="XR16" s="1">
        <v>0</v>
      </c>
      <c r="XS16" s="1">
        <v>0</v>
      </c>
      <c r="XT16" s="1">
        <v>0</v>
      </c>
      <c r="XU16" s="1">
        <v>0</v>
      </c>
      <c r="XV16" s="1">
        <v>0</v>
      </c>
      <c r="XW16" s="1">
        <v>0</v>
      </c>
      <c r="XX16" s="1">
        <v>0</v>
      </c>
      <c r="XY16" s="1">
        <v>0</v>
      </c>
      <c r="XZ16" s="1">
        <v>0</v>
      </c>
      <c r="YA16" s="1">
        <v>0</v>
      </c>
      <c r="YB16" s="1">
        <v>2</v>
      </c>
      <c r="YC16" s="1">
        <v>0</v>
      </c>
      <c r="YD16" s="1">
        <v>1</v>
      </c>
      <c r="YE16" s="1">
        <v>0</v>
      </c>
      <c r="YF16" s="1">
        <v>0</v>
      </c>
      <c r="YG16" s="1">
        <v>0</v>
      </c>
      <c r="YH16" s="1">
        <v>0</v>
      </c>
      <c r="YI16" s="1">
        <v>0</v>
      </c>
      <c r="YJ16" s="1">
        <v>0</v>
      </c>
      <c r="YK16" s="1">
        <v>0</v>
      </c>
      <c r="YL16" s="1">
        <v>0</v>
      </c>
      <c r="YM16" s="1">
        <v>0</v>
      </c>
      <c r="YN16" s="1">
        <v>0</v>
      </c>
      <c r="YO16" s="1">
        <v>1</v>
      </c>
      <c r="YP16" s="1">
        <v>1</v>
      </c>
      <c r="YQ16" s="1">
        <v>1</v>
      </c>
      <c r="YR16" s="1">
        <v>1</v>
      </c>
      <c r="YS16" s="1">
        <v>0</v>
      </c>
      <c r="YT16" s="1">
        <v>0</v>
      </c>
      <c r="YU16" s="1">
        <v>0</v>
      </c>
      <c r="YV16" s="1">
        <v>0</v>
      </c>
      <c r="YW16" s="1">
        <v>0</v>
      </c>
      <c r="YX16" s="1">
        <v>0</v>
      </c>
      <c r="YY16" s="1">
        <v>0</v>
      </c>
      <c r="YZ16" s="1">
        <v>0</v>
      </c>
      <c r="ZA16" s="1">
        <v>0</v>
      </c>
      <c r="ZB16" s="1">
        <v>0</v>
      </c>
      <c r="ZC16" s="1">
        <v>0</v>
      </c>
      <c r="ZD16" s="1">
        <v>0</v>
      </c>
      <c r="ZE16" s="1">
        <v>0</v>
      </c>
      <c r="ZF16" s="1">
        <v>0</v>
      </c>
      <c r="ZG16" s="1">
        <v>0</v>
      </c>
      <c r="ZH16" s="1">
        <v>0</v>
      </c>
      <c r="ZI16" s="1">
        <v>0</v>
      </c>
      <c r="ZJ16" s="1">
        <v>0</v>
      </c>
      <c r="ZK16" s="1">
        <v>0</v>
      </c>
      <c r="ZL16" s="1">
        <v>0</v>
      </c>
      <c r="ZM16" s="1">
        <v>2</v>
      </c>
      <c r="ZN16" s="1">
        <v>2</v>
      </c>
      <c r="ZO16" s="1">
        <v>0</v>
      </c>
      <c r="ZP16" s="1">
        <v>0</v>
      </c>
      <c r="ZQ16" s="1">
        <v>0</v>
      </c>
      <c r="ZR16" s="1">
        <v>0</v>
      </c>
      <c r="ZS16" s="1">
        <v>0</v>
      </c>
      <c r="ZT16" s="1">
        <v>0</v>
      </c>
      <c r="ZU16" s="1">
        <v>0</v>
      </c>
      <c r="ZV16" s="1">
        <v>0</v>
      </c>
      <c r="ZW16" s="1">
        <v>0</v>
      </c>
      <c r="ZX16" s="1">
        <v>0</v>
      </c>
      <c r="ZY16" s="1">
        <v>0</v>
      </c>
      <c r="ZZ16" s="1">
        <v>0</v>
      </c>
      <c r="AAA16" s="1">
        <v>0</v>
      </c>
      <c r="AAB16" s="1">
        <v>0</v>
      </c>
      <c r="AAC16" s="1">
        <v>0</v>
      </c>
      <c r="AAD16" s="1">
        <v>0</v>
      </c>
      <c r="AAE16" s="1">
        <v>0</v>
      </c>
      <c r="AAF16" s="1">
        <v>0</v>
      </c>
      <c r="AAG16" s="1">
        <v>0</v>
      </c>
      <c r="AAH16" s="1">
        <v>0</v>
      </c>
      <c r="AAI16" s="1">
        <v>0</v>
      </c>
      <c r="AAJ16" s="1">
        <v>0</v>
      </c>
      <c r="AAK16" s="1">
        <v>0</v>
      </c>
      <c r="AAL16" s="1">
        <v>0</v>
      </c>
      <c r="AAM16" s="1">
        <v>0</v>
      </c>
      <c r="AAN16" s="1">
        <v>0</v>
      </c>
      <c r="AAO16" s="1">
        <v>0</v>
      </c>
      <c r="AAP16" s="1">
        <v>0</v>
      </c>
      <c r="AAQ16" s="1">
        <v>0</v>
      </c>
      <c r="AAR16" s="1">
        <v>0</v>
      </c>
      <c r="AAS16" s="1">
        <v>0</v>
      </c>
      <c r="AAT16" s="1">
        <v>0</v>
      </c>
      <c r="AAU16" s="1">
        <v>3</v>
      </c>
      <c r="AAV16" s="1">
        <v>0</v>
      </c>
      <c r="AAW16" s="1">
        <v>0</v>
      </c>
      <c r="AAX16" s="1">
        <v>0</v>
      </c>
      <c r="AAY16" s="1">
        <v>0</v>
      </c>
      <c r="AAZ16" s="1">
        <v>0</v>
      </c>
      <c r="ABA16" s="1">
        <v>0</v>
      </c>
      <c r="ABB16" s="1">
        <v>0</v>
      </c>
      <c r="ABC16" s="1">
        <v>0</v>
      </c>
      <c r="ABD16" s="1">
        <v>0</v>
      </c>
      <c r="ABE16" s="1">
        <v>0</v>
      </c>
      <c r="ABF16" s="1">
        <v>0</v>
      </c>
      <c r="ABG16" s="1">
        <v>0</v>
      </c>
      <c r="ABH16" s="1">
        <v>0</v>
      </c>
      <c r="ABI16" s="1">
        <v>0</v>
      </c>
      <c r="ABJ16" s="1">
        <v>0</v>
      </c>
      <c r="ABK16" s="1">
        <v>0</v>
      </c>
      <c r="ABL16" s="1">
        <v>0</v>
      </c>
      <c r="ABM16" s="1">
        <v>0</v>
      </c>
      <c r="ABN16" s="1">
        <v>0</v>
      </c>
      <c r="ABO16" s="1">
        <v>0</v>
      </c>
      <c r="ABP16" s="1">
        <v>0</v>
      </c>
      <c r="ABQ16" s="1">
        <v>0</v>
      </c>
      <c r="ABR16" s="1">
        <v>0</v>
      </c>
      <c r="ABS16" s="1">
        <v>0</v>
      </c>
      <c r="ABT16" s="1">
        <v>0</v>
      </c>
      <c r="ABU16" s="1">
        <v>0</v>
      </c>
      <c r="ABV16" s="1">
        <v>0</v>
      </c>
      <c r="ABW16" s="1">
        <v>0</v>
      </c>
      <c r="ABX16" s="1">
        <v>0</v>
      </c>
      <c r="ABY16" s="1">
        <v>0</v>
      </c>
      <c r="ABZ16" s="1">
        <v>0</v>
      </c>
      <c r="ACA16" s="1">
        <v>0</v>
      </c>
      <c r="ACB16" s="1">
        <v>0</v>
      </c>
      <c r="ACC16" s="1">
        <v>0</v>
      </c>
      <c r="ACD16" s="1">
        <v>0</v>
      </c>
      <c r="ACE16" s="1">
        <v>0</v>
      </c>
      <c r="ACF16" s="1">
        <v>0</v>
      </c>
      <c r="ACG16" s="1">
        <v>0</v>
      </c>
      <c r="ACH16" s="1">
        <v>0</v>
      </c>
      <c r="ACI16" s="1">
        <v>0</v>
      </c>
      <c r="ACJ16" s="1">
        <v>0</v>
      </c>
      <c r="ACK16" s="1">
        <v>0</v>
      </c>
      <c r="ACL16" s="1">
        <v>0</v>
      </c>
      <c r="ACM16" s="1">
        <v>0</v>
      </c>
      <c r="ACN16" s="1">
        <v>0</v>
      </c>
      <c r="ACO16" s="1">
        <v>1</v>
      </c>
      <c r="ACP16" s="1">
        <v>1</v>
      </c>
      <c r="ACQ16" s="1">
        <v>0</v>
      </c>
      <c r="ACR16" s="1">
        <v>1</v>
      </c>
      <c r="ACS16" s="1">
        <v>0</v>
      </c>
      <c r="ACT16" s="1">
        <v>0</v>
      </c>
      <c r="ACU16" s="1">
        <v>0</v>
      </c>
      <c r="ACV16" s="1">
        <v>0</v>
      </c>
      <c r="ACW16" s="1">
        <v>0</v>
      </c>
      <c r="ACX16" s="1">
        <v>1</v>
      </c>
      <c r="ACY16" s="1">
        <v>3</v>
      </c>
      <c r="ACZ16" s="1">
        <v>0</v>
      </c>
      <c r="ADA16" s="1">
        <v>0</v>
      </c>
      <c r="ADB16" s="1">
        <v>0</v>
      </c>
      <c r="ADC16" s="1">
        <v>0</v>
      </c>
      <c r="ADD16" s="1">
        <v>0</v>
      </c>
      <c r="ADE16" s="1">
        <v>0</v>
      </c>
      <c r="ADF16" s="1">
        <v>0</v>
      </c>
      <c r="ADG16" s="1">
        <v>0</v>
      </c>
      <c r="ADH16" s="1">
        <v>1</v>
      </c>
      <c r="ADI16" s="1">
        <v>0</v>
      </c>
      <c r="ADJ16" s="1">
        <v>0</v>
      </c>
      <c r="ADK16" s="1">
        <v>0</v>
      </c>
      <c r="ADL16" s="1">
        <v>0</v>
      </c>
      <c r="ADM16" s="1">
        <v>0</v>
      </c>
      <c r="ADN16" s="1">
        <v>0</v>
      </c>
      <c r="ADO16" s="1">
        <v>0</v>
      </c>
      <c r="ADP16" s="1">
        <v>0</v>
      </c>
      <c r="ADQ16" s="1">
        <v>1</v>
      </c>
      <c r="ADR16" s="1">
        <v>0</v>
      </c>
      <c r="ADS16" s="1">
        <v>0</v>
      </c>
      <c r="ADT16" s="1">
        <v>0</v>
      </c>
      <c r="ADU16" s="1">
        <v>0</v>
      </c>
      <c r="ADV16" s="1">
        <v>1</v>
      </c>
      <c r="ADW16" s="1">
        <v>0</v>
      </c>
      <c r="ADX16" s="1">
        <v>0</v>
      </c>
      <c r="ADY16" s="1">
        <v>1</v>
      </c>
      <c r="ADZ16" s="1">
        <v>3</v>
      </c>
      <c r="AEA16" s="1">
        <v>0</v>
      </c>
      <c r="AEB16" s="1">
        <v>1</v>
      </c>
      <c r="AEC16" s="1">
        <v>0</v>
      </c>
      <c r="AED16" s="1">
        <v>0</v>
      </c>
      <c r="AEE16" s="1">
        <v>0</v>
      </c>
      <c r="AEF16" s="1">
        <v>0</v>
      </c>
      <c r="AEG16" s="1">
        <v>0</v>
      </c>
      <c r="AEH16" s="1">
        <v>0</v>
      </c>
      <c r="AEI16" s="1">
        <v>0</v>
      </c>
      <c r="AEJ16" s="1">
        <v>0</v>
      </c>
      <c r="AEK16" s="1">
        <v>0</v>
      </c>
      <c r="AEL16" s="1">
        <v>0</v>
      </c>
      <c r="AEM16" s="1">
        <v>0</v>
      </c>
      <c r="AEN16" s="1">
        <v>0</v>
      </c>
      <c r="AEO16" s="1">
        <v>0</v>
      </c>
      <c r="AEP16" s="1">
        <v>0</v>
      </c>
      <c r="AEQ16" s="1">
        <v>0</v>
      </c>
      <c r="AER16" s="1">
        <v>0</v>
      </c>
      <c r="AES16" s="1">
        <v>0</v>
      </c>
      <c r="AET16" s="1">
        <v>0</v>
      </c>
      <c r="AEU16" s="1">
        <v>0</v>
      </c>
      <c r="AEV16" s="1">
        <v>0</v>
      </c>
      <c r="AEW16" s="1">
        <v>0</v>
      </c>
      <c r="AEX16" s="1">
        <v>0</v>
      </c>
      <c r="AEY16" s="1">
        <v>0</v>
      </c>
      <c r="AEZ16" s="1">
        <v>0</v>
      </c>
      <c r="AFA16" s="1">
        <v>0</v>
      </c>
      <c r="AFB16" s="1">
        <v>0</v>
      </c>
      <c r="AFC16" s="1">
        <v>0</v>
      </c>
      <c r="AFD16" s="1">
        <v>0</v>
      </c>
      <c r="AFE16" s="1">
        <v>0</v>
      </c>
      <c r="AFF16" s="1">
        <v>0</v>
      </c>
      <c r="AFG16" s="1">
        <v>0</v>
      </c>
      <c r="AFH16" s="1">
        <v>0</v>
      </c>
      <c r="AFI16" s="1">
        <v>0</v>
      </c>
      <c r="AFJ16" s="1">
        <v>0</v>
      </c>
      <c r="AFK16" s="1">
        <v>0</v>
      </c>
      <c r="AFL16" s="1">
        <v>0</v>
      </c>
      <c r="AFM16" s="1">
        <v>0</v>
      </c>
      <c r="AFN16" s="1">
        <v>0</v>
      </c>
      <c r="AFO16" s="1">
        <v>0</v>
      </c>
      <c r="AFP16" s="1">
        <v>0</v>
      </c>
      <c r="AFQ16" s="1">
        <v>0</v>
      </c>
      <c r="AFR16" s="1">
        <v>0</v>
      </c>
      <c r="AFS16" s="1">
        <v>0</v>
      </c>
      <c r="AFT16" s="1">
        <v>0</v>
      </c>
      <c r="AFU16" s="1">
        <v>1</v>
      </c>
      <c r="AFV16" s="1">
        <v>1</v>
      </c>
      <c r="AFW16" s="1">
        <v>1</v>
      </c>
      <c r="AFX16" s="1">
        <v>1</v>
      </c>
      <c r="AFY16" s="1">
        <v>3</v>
      </c>
      <c r="AFZ16" s="1">
        <v>0</v>
      </c>
      <c r="AGA16" s="1">
        <v>1</v>
      </c>
      <c r="AGB16" s="1">
        <v>0</v>
      </c>
      <c r="AGC16" s="1">
        <v>0</v>
      </c>
      <c r="AGD16" s="1">
        <v>0</v>
      </c>
      <c r="AGE16" s="1">
        <v>0</v>
      </c>
      <c r="AGF16" s="1">
        <v>0</v>
      </c>
      <c r="AGG16" s="1">
        <v>0</v>
      </c>
      <c r="AGH16" s="1">
        <v>0</v>
      </c>
      <c r="AGI16" s="1">
        <v>0</v>
      </c>
      <c r="AGJ16" s="1">
        <v>0</v>
      </c>
      <c r="AGK16" s="1">
        <v>0</v>
      </c>
      <c r="AGL16" s="1">
        <v>0</v>
      </c>
      <c r="AGM16" s="1">
        <v>0</v>
      </c>
      <c r="AGN16" s="1">
        <v>0</v>
      </c>
      <c r="AGO16" s="1">
        <v>0</v>
      </c>
      <c r="AGP16" s="1">
        <v>0</v>
      </c>
      <c r="AGQ16" s="1">
        <v>0</v>
      </c>
      <c r="AGR16" s="1">
        <v>0</v>
      </c>
      <c r="AGS16" s="1">
        <v>0</v>
      </c>
      <c r="AGT16" s="1">
        <v>0</v>
      </c>
      <c r="AGU16" s="1">
        <v>0</v>
      </c>
      <c r="AGV16" s="1">
        <v>0</v>
      </c>
      <c r="AGW16" s="1">
        <v>0</v>
      </c>
      <c r="AGX16" s="1">
        <v>0</v>
      </c>
      <c r="AGY16" s="1">
        <v>0</v>
      </c>
      <c r="AGZ16" s="1">
        <v>0</v>
      </c>
      <c r="AHA16" s="1">
        <v>0</v>
      </c>
      <c r="AHB16" s="1">
        <v>0</v>
      </c>
    </row>
    <row r="17" spans="1:886" x14ac:dyDescent="0.35">
      <c r="A17" s="1" t="s">
        <v>159</v>
      </c>
      <c r="B17" s="1" t="s">
        <v>413</v>
      </c>
      <c r="C17" s="1" t="s">
        <v>72</v>
      </c>
      <c r="D17" s="1" t="s">
        <v>22</v>
      </c>
      <c r="E17" s="83">
        <v>44989</v>
      </c>
      <c r="F17" s="84">
        <v>0.67638888888888893</v>
      </c>
      <c r="G17" s="1" t="s">
        <v>404</v>
      </c>
      <c r="H17" s="1" t="s">
        <v>10</v>
      </c>
      <c r="I17" s="1" t="s">
        <v>398</v>
      </c>
      <c r="J17" s="1">
        <v>69</v>
      </c>
      <c r="K17" s="1">
        <v>45</v>
      </c>
      <c r="L17" s="1">
        <v>3.60787619055959</v>
      </c>
      <c r="M17" s="1">
        <v>0.94777937373094401</v>
      </c>
      <c r="N17" s="1">
        <v>56.136181214368101</v>
      </c>
      <c r="O17" s="1">
        <v>2.4407499115670301</v>
      </c>
      <c r="P17" s="1">
        <v>0</v>
      </c>
      <c r="Q17" s="1">
        <v>0</v>
      </c>
      <c r="R17" s="1">
        <v>0</v>
      </c>
      <c r="S17" s="1">
        <v>0</v>
      </c>
      <c r="T17" s="1">
        <v>1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1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4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2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1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5</v>
      </c>
      <c r="DR17" s="1">
        <v>1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1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2</v>
      </c>
      <c r="EP17" s="1">
        <v>2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1</v>
      </c>
      <c r="EW17" s="1">
        <v>0</v>
      </c>
      <c r="EX17" s="1">
        <v>1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1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1</v>
      </c>
      <c r="IS17" s="1">
        <v>0</v>
      </c>
      <c r="IT17" s="1">
        <v>0</v>
      </c>
      <c r="IU17" s="1">
        <v>0</v>
      </c>
      <c r="IV17" s="1">
        <v>1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1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1</v>
      </c>
      <c r="MK17" s="1">
        <v>0</v>
      </c>
      <c r="ML17" s="1">
        <v>0</v>
      </c>
      <c r="MM17" s="1">
        <v>0</v>
      </c>
      <c r="MN17" s="1">
        <v>0</v>
      </c>
      <c r="MO17" s="1">
        <v>0</v>
      </c>
      <c r="MP17" s="1">
        <v>0</v>
      </c>
      <c r="MQ17" s="1">
        <v>0</v>
      </c>
      <c r="MR17" s="1">
        <v>0</v>
      </c>
      <c r="MS17" s="1">
        <v>0</v>
      </c>
      <c r="MT17" s="1">
        <v>0</v>
      </c>
      <c r="MU17" s="1">
        <v>0</v>
      </c>
      <c r="MV17" s="1">
        <v>0</v>
      </c>
      <c r="MW17" s="1">
        <v>0</v>
      </c>
      <c r="MX17" s="1">
        <v>0</v>
      </c>
      <c r="MY17" s="1">
        <v>0</v>
      </c>
      <c r="MZ17" s="1">
        <v>0</v>
      </c>
      <c r="NA17" s="1">
        <v>0</v>
      </c>
      <c r="NB17" s="1">
        <v>0</v>
      </c>
      <c r="NC17" s="1">
        <v>0</v>
      </c>
      <c r="ND17" s="1">
        <v>0</v>
      </c>
      <c r="NE17" s="1">
        <v>0</v>
      </c>
      <c r="NF17" s="1">
        <v>0</v>
      </c>
      <c r="NG17" s="1">
        <v>0</v>
      </c>
      <c r="NH17" s="1">
        <v>0</v>
      </c>
      <c r="NI17" s="1">
        <v>1</v>
      </c>
      <c r="NJ17" s="1">
        <v>0</v>
      </c>
      <c r="NK17" s="1">
        <v>1</v>
      </c>
      <c r="NL17" s="1">
        <v>0</v>
      </c>
      <c r="NM17" s="1">
        <v>1</v>
      </c>
      <c r="NN17" s="1">
        <v>0</v>
      </c>
      <c r="NO17" s="1">
        <v>0</v>
      </c>
      <c r="NP17" s="1">
        <v>0</v>
      </c>
      <c r="NQ17" s="1">
        <v>0</v>
      </c>
      <c r="NR17" s="1">
        <v>0</v>
      </c>
      <c r="NS17" s="1">
        <v>0</v>
      </c>
      <c r="NT17" s="1">
        <v>0</v>
      </c>
      <c r="NU17" s="1">
        <v>0</v>
      </c>
      <c r="NV17" s="1">
        <v>0</v>
      </c>
      <c r="NW17" s="1">
        <v>1</v>
      </c>
      <c r="NX17" s="1">
        <v>0</v>
      </c>
      <c r="NY17" s="1">
        <v>0</v>
      </c>
      <c r="NZ17" s="1">
        <v>0</v>
      </c>
      <c r="OA17" s="1">
        <v>1</v>
      </c>
      <c r="OB17" s="1">
        <v>0</v>
      </c>
      <c r="OC17" s="1">
        <v>1</v>
      </c>
      <c r="OD17" s="1">
        <v>0</v>
      </c>
      <c r="OE17" s="1">
        <v>3</v>
      </c>
      <c r="OF17" s="1">
        <v>0</v>
      </c>
      <c r="OG17" s="1">
        <v>0</v>
      </c>
      <c r="OH17" s="1">
        <v>1</v>
      </c>
      <c r="OI17" s="1">
        <v>0</v>
      </c>
      <c r="OJ17" s="1">
        <v>1</v>
      </c>
      <c r="OK17" s="1">
        <v>3</v>
      </c>
      <c r="OL17" s="1">
        <v>0</v>
      </c>
      <c r="OM17" s="1">
        <v>0</v>
      </c>
      <c r="ON17" s="1">
        <v>0</v>
      </c>
      <c r="OO17" s="1">
        <v>0</v>
      </c>
      <c r="OP17" s="1">
        <v>0</v>
      </c>
      <c r="OQ17" s="1">
        <v>0</v>
      </c>
      <c r="OR17" s="1">
        <v>0</v>
      </c>
      <c r="OS17" s="1">
        <v>0</v>
      </c>
      <c r="OT17" s="1">
        <v>0</v>
      </c>
      <c r="OU17" s="1">
        <v>1</v>
      </c>
      <c r="OV17" s="1">
        <v>0</v>
      </c>
      <c r="OW17" s="1">
        <v>0</v>
      </c>
      <c r="OX17" s="1">
        <v>0</v>
      </c>
      <c r="OY17" s="1">
        <v>0</v>
      </c>
      <c r="OZ17" s="1">
        <v>0</v>
      </c>
      <c r="PA17" s="1">
        <v>0</v>
      </c>
      <c r="PB17" s="1">
        <v>0</v>
      </c>
      <c r="PC17" s="1">
        <v>0</v>
      </c>
      <c r="PD17" s="1">
        <v>0</v>
      </c>
      <c r="PE17" s="1">
        <v>0</v>
      </c>
      <c r="PF17" s="1">
        <v>0</v>
      </c>
      <c r="PG17" s="1">
        <v>0</v>
      </c>
      <c r="PH17" s="1">
        <v>0</v>
      </c>
      <c r="PI17" s="1">
        <v>0</v>
      </c>
      <c r="PJ17" s="1">
        <v>0</v>
      </c>
      <c r="PK17" s="1">
        <v>0</v>
      </c>
      <c r="PL17" s="1">
        <v>5</v>
      </c>
      <c r="PM17" s="1">
        <v>0</v>
      </c>
      <c r="PN17" s="1">
        <v>0</v>
      </c>
      <c r="PO17" s="1">
        <v>0</v>
      </c>
      <c r="PP17" s="1">
        <v>1</v>
      </c>
      <c r="PQ17" s="1">
        <v>1</v>
      </c>
      <c r="PR17" s="1">
        <v>1</v>
      </c>
      <c r="PS17" s="1">
        <v>2</v>
      </c>
      <c r="PT17" s="1">
        <v>0</v>
      </c>
      <c r="PU17" s="1">
        <v>0</v>
      </c>
      <c r="PV17" s="1">
        <v>0</v>
      </c>
      <c r="PW17" s="1">
        <v>0</v>
      </c>
      <c r="PX17" s="1">
        <v>0</v>
      </c>
      <c r="PY17" s="1">
        <v>0</v>
      </c>
      <c r="PZ17" s="1">
        <v>0</v>
      </c>
      <c r="QA17" s="1">
        <v>0</v>
      </c>
      <c r="QB17" s="1">
        <v>0</v>
      </c>
      <c r="QC17" s="1">
        <v>0</v>
      </c>
      <c r="QD17" s="1">
        <v>0</v>
      </c>
      <c r="QE17" s="1">
        <v>0</v>
      </c>
      <c r="QF17" s="1">
        <v>0</v>
      </c>
      <c r="QG17" s="1">
        <v>0</v>
      </c>
      <c r="QH17" s="1">
        <v>0</v>
      </c>
      <c r="QI17" s="1">
        <v>0</v>
      </c>
      <c r="QJ17" s="1">
        <v>0</v>
      </c>
      <c r="QK17" s="1">
        <v>0</v>
      </c>
      <c r="QL17" s="1">
        <v>0</v>
      </c>
      <c r="QM17" s="1">
        <v>0</v>
      </c>
      <c r="QN17" s="1">
        <v>0</v>
      </c>
      <c r="QO17" s="1">
        <v>0</v>
      </c>
      <c r="QP17" s="1">
        <v>0</v>
      </c>
      <c r="QQ17" s="1">
        <v>0</v>
      </c>
      <c r="QR17" s="1">
        <v>0</v>
      </c>
      <c r="QS17" s="1">
        <v>0</v>
      </c>
      <c r="QT17" s="1">
        <v>0</v>
      </c>
      <c r="QU17" s="1">
        <v>0</v>
      </c>
      <c r="QV17" s="1">
        <v>0</v>
      </c>
      <c r="QW17" s="1">
        <v>0</v>
      </c>
      <c r="QX17" s="1">
        <v>0</v>
      </c>
      <c r="QY17" s="1">
        <v>0</v>
      </c>
      <c r="QZ17" s="1">
        <v>0</v>
      </c>
      <c r="RA17" s="1">
        <v>0</v>
      </c>
      <c r="RB17" s="1">
        <v>0</v>
      </c>
      <c r="RC17" s="1">
        <v>0</v>
      </c>
      <c r="RD17" s="1">
        <v>0</v>
      </c>
      <c r="RE17" s="1">
        <v>0</v>
      </c>
      <c r="RF17" s="1">
        <v>0</v>
      </c>
      <c r="RG17" s="1">
        <v>0</v>
      </c>
      <c r="RH17" s="1">
        <v>0</v>
      </c>
      <c r="RI17" s="1">
        <v>0</v>
      </c>
      <c r="RJ17" s="1">
        <v>0</v>
      </c>
      <c r="RK17" s="1">
        <v>0</v>
      </c>
      <c r="RL17" s="1">
        <v>0</v>
      </c>
      <c r="RM17" s="1">
        <v>0</v>
      </c>
      <c r="RN17" s="1">
        <v>0</v>
      </c>
      <c r="RO17" s="1">
        <v>0</v>
      </c>
      <c r="RP17" s="1">
        <v>0</v>
      </c>
      <c r="RQ17" s="1">
        <v>0</v>
      </c>
      <c r="RR17" s="1">
        <v>1</v>
      </c>
      <c r="RS17" s="1">
        <v>0</v>
      </c>
      <c r="RT17" s="1">
        <v>0</v>
      </c>
      <c r="RU17" s="1">
        <v>0</v>
      </c>
      <c r="RV17" s="1">
        <v>0</v>
      </c>
      <c r="RW17" s="1">
        <v>0</v>
      </c>
      <c r="RX17" s="1">
        <v>0</v>
      </c>
      <c r="RY17" s="1">
        <v>0</v>
      </c>
      <c r="RZ17" s="1">
        <v>0</v>
      </c>
      <c r="SA17" s="1">
        <v>0</v>
      </c>
      <c r="SB17" s="1">
        <v>0</v>
      </c>
      <c r="SC17" s="1">
        <v>0</v>
      </c>
      <c r="SD17" s="1">
        <v>0</v>
      </c>
      <c r="SE17" s="1">
        <v>0</v>
      </c>
      <c r="SF17" s="1">
        <v>0</v>
      </c>
      <c r="SG17" s="1">
        <v>0</v>
      </c>
      <c r="SH17" s="1">
        <v>0</v>
      </c>
      <c r="SI17" s="1">
        <v>0</v>
      </c>
      <c r="SJ17" s="1">
        <v>0</v>
      </c>
      <c r="SK17" s="1">
        <v>0</v>
      </c>
      <c r="SL17" s="1">
        <v>0</v>
      </c>
      <c r="SM17" s="1">
        <v>0</v>
      </c>
      <c r="SN17" s="1">
        <v>0</v>
      </c>
      <c r="SO17" s="1">
        <v>0</v>
      </c>
      <c r="SP17" s="1">
        <v>0</v>
      </c>
      <c r="SQ17" s="1">
        <v>0</v>
      </c>
      <c r="SR17" s="1">
        <v>0</v>
      </c>
      <c r="SS17" s="1">
        <v>0</v>
      </c>
      <c r="ST17" s="1">
        <v>0</v>
      </c>
      <c r="SU17" s="1">
        <v>0</v>
      </c>
      <c r="SV17" s="1">
        <v>0</v>
      </c>
      <c r="SW17" s="1">
        <v>0</v>
      </c>
      <c r="SX17" s="1">
        <v>0</v>
      </c>
      <c r="SY17" s="1">
        <v>0</v>
      </c>
      <c r="SZ17" s="1">
        <v>0</v>
      </c>
      <c r="TA17" s="1">
        <v>0</v>
      </c>
      <c r="TB17" s="1">
        <v>0</v>
      </c>
      <c r="TC17" s="1">
        <v>0</v>
      </c>
      <c r="TD17" s="1">
        <v>0</v>
      </c>
      <c r="TE17" s="1">
        <v>0</v>
      </c>
      <c r="TF17" s="1">
        <v>0</v>
      </c>
      <c r="TG17" s="1">
        <v>0</v>
      </c>
      <c r="TH17" s="1">
        <v>0</v>
      </c>
      <c r="TI17" s="1">
        <v>0</v>
      </c>
      <c r="TJ17" s="1">
        <v>0</v>
      </c>
      <c r="TK17" s="1">
        <v>0</v>
      </c>
      <c r="TL17" s="1">
        <v>0</v>
      </c>
      <c r="TM17" s="1">
        <v>0</v>
      </c>
      <c r="TN17" s="1">
        <v>0</v>
      </c>
      <c r="TO17" s="1">
        <v>0</v>
      </c>
      <c r="TP17" s="1">
        <v>0</v>
      </c>
      <c r="TQ17" s="1">
        <v>0</v>
      </c>
      <c r="TR17" s="1">
        <v>0</v>
      </c>
      <c r="TS17" s="1">
        <v>0</v>
      </c>
      <c r="TT17" s="1">
        <v>0</v>
      </c>
      <c r="TU17" s="1">
        <v>0</v>
      </c>
      <c r="TV17" s="1">
        <v>0</v>
      </c>
      <c r="TW17" s="1">
        <v>0</v>
      </c>
      <c r="TX17" s="1">
        <v>0</v>
      </c>
      <c r="TY17" s="1">
        <v>0</v>
      </c>
      <c r="TZ17" s="1">
        <v>0</v>
      </c>
      <c r="UA17" s="1">
        <v>0</v>
      </c>
      <c r="UB17" s="1">
        <v>1</v>
      </c>
      <c r="UC17" s="1">
        <v>0</v>
      </c>
      <c r="UD17" s="1">
        <v>0</v>
      </c>
      <c r="UE17" s="1">
        <v>0</v>
      </c>
      <c r="UF17" s="1">
        <v>0</v>
      </c>
      <c r="UG17" s="1">
        <v>1</v>
      </c>
      <c r="UH17" s="1">
        <v>0</v>
      </c>
      <c r="UI17" s="1">
        <v>0</v>
      </c>
      <c r="UJ17" s="1">
        <v>0</v>
      </c>
      <c r="UK17" s="1">
        <v>0</v>
      </c>
      <c r="UL17" s="1">
        <v>0</v>
      </c>
      <c r="UM17" s="1">
        <v>0</v>
      </c>
      <c r="UN17" s="1">
        <v>0</v>
      </c>
      <c r="UO17" s="1">
        <v>1</v>
      </c>
      <c r="UP17" s="1">
        <v>0</v>
      </c>
      <c r="UQ17" s="1">
        <v>0</v>
      </c>
      <c r="UR17" s="1">
        <v>0</v>
      </c>
      <c r="US17" s="1">
        <v>0</v>
      </c>
      <c r="UT17" s="1">
        <v>0</v>
      </c>
      <c r="UU17" s="1">
        <v>0</v>
      </c>
      <c r="UV17" s="1">
        <v>0</v>
      </c>
      <c r="UW17" s="1">
        <v>0</v>
      </c>
      <c r="UX17" s="1">
        <v>0</v>
      </c>
      <c r="UY17" s="1">
        <v>0</v>
      </c>
      <c r="UZ17" s="1">
        <v>0</v>
      </c>
      <c r="VA17" s="1">
        <v>0</v>
      </c>
      <c r="VB17" s="1">
        <v>0</v>
      </c>
      <c r="VC17" s="1">
        <v>0</v>
      </c>
      <c r="VD17" s="1">
        <v>0</v>
      </c>
      <c r="VE17" s="1">
        <v>0</v>
      </c>
      <c r="VF17" s="1">
        <v>0</v>
      </c>
      <c r="VG17" s="1">
        <v>0</v>
      </c>
      <c r="VH17" s="1">
        <v>0</v>
      </c>
      <c r="VI17" s="1">
        <v>0</v>
      </c>
      <c r="VJ17" s="1">
        <v>0</v>
      </c>
      <c r="VK17" s="1">
        <v>0</v>
      </c>
      <c r="VL17" s="1">
        <v>0</v>
      </c>
      <c r="VM17" s="1">
        <v>0</v>
      </c>
      <c r="VN17" s="1">
        <v>0</v>
      </c>
      <c r="VO17" s="1">
        <v>0</v>
      </c>
      <c r="VP17" s="1">
        <v>0</v>
      </c>
      <c r="VQ17" s="1">
        <v>0</v>
      </c>
      <c r="VR17" s="1">
        <v>0</v>
      </c>
      <c r="VS17" s="1">
        <v>0</v>
      </c>
      <c r="VT17" s="1">
        <v>0</v>
      </c>
      <c r="VU17" s="1">
        <v>0</v>
      </c>
      <c r="VV17" s="1">
        <v>0</v>
      </c>
      <c r="VW17" s="1">
        <v>0</v>
      </c>
      <c r="VX17" s="1">
        <v>0</v>
      </c>
      <c r="VY17" s="1">
        <v>0</v>
      </c>
      <c r="VZ17" s="1">
        <v>0</v>
      </c>
      <c r="WA17" s="1">
        <v>0</v>
      </c>
      <c r="WB17" s="1">
        <v>0</v>
      </c>
      <c r="WC17" s="1">
        <v>0</v>
      </c>
      <c r="WD17" s="1">
        <v>0</v>
      </c>
      <c r="WE17" s="1">
        <v>0</v>
      </c>
      <c r="WF17" s="1">
        <v>0</v>
      </c>
      <c r="WG17" s="1">
        <v>0</v>
      </c>
      <c r="WH17" s="1">
        <v>0</v>
      </c>
      <c r="WI17" s="1">
        <v>0</v>
      </c>
      <c r="WJ17" s="1">
        <v>0</v>
      </c>
      <c r="WK17" s="1">
        <v>0</v>
      </c>
      <c r="WL17" s="1">
        <v>0</v>
      </c>
      <c r="WM17" s="1">
        <v>0</v>
      </c>
      <c r="WN17" s="1">
        <v>0</v>
      </c>
      <c r="WO17" s="1">
        <v>0</v>
      </c>
      <c r="WP17" s="1">
        <v>0</v>
      </c>
      <c r="WQ17" s="1">
        <v>0</v>
      </c>
      <c r="WR17" s="1">
        <v>0</v>
      </c>
      <c r="WS17" s="1">
        <v>0</v>
      </c>
      <c r="WT17" s="1">
        <v>1</v>
      </c>
      <c r="WU17" s="1">
        <v>0</v>
      </c>
      <c r="WV17" s="1">
        <v>0</v>
      </c>
      <c r="WW17" s="1">
        <v>0</v>
      </c>
      <c r="WX17" s="1">
        <v>0</v>
      </c>
      <c r="WY17" s="1">
        <v>0</v>
      </c>
      <c r="WZ17" s="1">
        <v>0</v>
      </c>
      <c r="XA17" s="1">
        <v>0</v>
      </c>
      <c r="XB17" s="1">
        <v>0</v>
      </c>
      <c r="XC17" s="1">
        <v>0</v>
      </c>
      <c r="XD17" s="1">
        <v>0</v>
      </c>
      <c r="XE17" s="1">
        <v>0</v>
      </c>
      <c r="XF17" s="1">
        <v>5</v>
      </c>
      <c r="XG17" s="1">
        <v>0</v>
      </c>
      <c r="XH17" s="1">
        <v>0</v>
      </c>
      <c r="XI17" s="1">
        <v>0</v>
      </c>
      <c r="XJ17" s="1">
        <v>1</v>
      </c>
      <c r="XK17" s="1">
        <v>0</v>
      </c>
      <c r="XL17" s="1">
        <v>0</v>
      </c>
      <c r="XM17" s="1">
        <v>0</v>
      </c>
      <c r="XN17" s="1">
        <v>0</v>
      </c>
      <c r="XO17" s="1">
        <v>0</v>
      </c>
      <c r="XP17" s="1">
        <v>0</v>
      </c>
      <c r="XQ17" s="1">
        <v>0</v>
      </c>
      <c r="XR17" s="1">
        <v>0</v>
      </c>
      <c r="XS17" s="1">
        <v>0</v>
      </c>
      <c r="XT17" s="1">
        <v>0</v>
      </c>
      <c r="XU17" s="1">
        <v>0</v>
      </c>
      <c r="XV17" s="1">
        <v>0</v>
      </c>
      <c r="XW17" s="1">
        <v>0</v>
      </c>
      <c r="XX17" s="1">
        <v>0</v>
      </c>
      <c r="XY17" s="1">
        <v>0</v>
      </c>
      <c r="XZ17" s="1">
        <v>0</v>
      </c>
      <c r="YA17" s="1">
        <v>0</v>
      </c>
      <c r="YB17" s="1">
        <v>1</v>
      </c>
      <c r="YC17" s="1">
        <v>0</v>
      </c>
      <c r="YD17" s="1">
        <v>0</v>
      </c>
      <c r="YE17" s="1">
        <v>0</v>
      </c>
      <c r="YF17" s="1">
        <v>0</v>
      </c>
      <c r="YG17" s="1">
        <v>0</v>
      </c>
      <c r="YH17" s="1">
        <v>0</v>
      </c>
      <c r="YI17" s="1">
        <v>0</v>
      </c>
      <c r="YJ17" s="1">
        <v>0</v>
      </c>
      <c r="YK17" s="1">
        <v>0</v>
      </c>
      <c r="YL17" s="1">
        <v>0</v>
      </c>
      <c r="YM17" s="1">
        <v>0</v>
      </c>
      <c r="YN17" s="1">
        <v>0</v>
      </c>
      <c r="YO17" s="1">
        <v>0</v>
      </c>
      <c r="YP17" s="1">
        <v>0</v>
      </c>
      <c r="YQ17" s="1">
        <v>0</v>
      </c>
      <c r="YR17" s="1">
        <v>0</v>
      </c>
      <c r="YS17" s="1">
        <v>0</v>
      </c>
      <c r="YT17" s="1">
        <v>0</v>
      </c>
      <c r="YU17" s="1">
        <v>0</v>
      </c>
      <c r="YV17" s="1">
        <v>0</v>
      </c>
      <c r="YW17" s="1">
        <v>0</v>
      </c>
      <c r="YX17" s="1">
        <v>0</v>
      </c>
      <c r="YY17" s="1">
        <v>0</v>
      </c>
      <c r="YZ17" s="1">
        <v>0</v>
      </c>
      <c r="ZA17" s="1">
        <v>0</v>
      </c>
      <c r="ZB17" s="1">
        <v>0</v>
      </c>
      <c r="ZC17" s="1">
        <v>0</v>
      </c>
      <c r="ZD17" s="1">
        <v>0</v>
      </c>
      <c r="ZE17" s="1">
        <v>0</v>
      </c>
      <c r="ZF17" s="1">
        <v>0</v>
      </c>
      <c r="ZG17" s="1">
        <v>0</v>
      </c>
      <c r="ZH17" s="1">
        <v>0</v>
      </c>
      <c r="ZI17" s="1">
        <v>0</v>
      </c>
      <c r="ZJ17" s="1">
        <v>0</v>
      </c>
      <c r="ZK17" s="1">
        <v>0</v>
      </c>
      <c r="ZL17" s="1">
        <v>0</v>
      </c>
      <c r="ZM17" s="1">
        <v>0</v>
      </c>
      <c r="ZN17" s="1">
        <v>0</v>
      </c>
      <c r="ZO17" s="1">
        <v>0</v>
      </c>
      <c r="ZP17" s="1">
        <v>0</v>
      </c>
      <c r="ZQ17" s="1">
        <v>0</v>
      </c>
      <c r="ZR17" s="1">
        <v>0</v>
      </c>
      <c r="ZS17" s="1">
        <v>0</v>
      </c>
      <c r="ZT17" s="1">
        <v>0</v>
      </c>
      <c r="ZU17" s="1">
        <v>0</v>
      </c>
      <c r="ZV17" s="1">
        <v>0</v>
      </c>
      <c r="ZW17" s="1">
        <v>0</v>
      </c>
      <c r="ZX17" s="1">
        <v>0</v>
      </c>
      <c r="ZY17" s="1">
        <v>0</v>
      </c>
      <c r="ZZ17" s="1">
        <v>0</v>
      </c>
      <c r="AAA17" s="1">
        <v>0</v>
      </c>
      <c r="AAB17" s="1">
        <v>0</v>
      </c>
      <c r="AAC17" s="1">
        <v>0</v>
      </c>
      <c r="AAD17" s="1">
        <v>0</v>
      </c>
      <c r="AAE17" s="1">
        <v>0</v>
      </c>
      <c r="AAF17" s="1">
        <v>0</v>
      </c>
      <c r="AAG17" s="1">
        <v>0</v>
      </c>
      <c r="AAH17" s="1">
        <v>0</v>
      </c>
      <c r="AAI17" s="1">
        <v>0</v>
      </c>
      <c r="AAJ17" s="1">
        <v>0</v>
      </c>
      <c r="AAK17" s="1">
        <v>0</v>
      </c>
      <c r="AAL17" s="1">
        <v>0</v>
      </c>
      <c r="AAM17" s="1">
        <v>0</v>
      </c>
      <c r="AAN17" s="1">
        <v>0</v>
      </c>
      <c r="AAO17" s="1">
        <v>0</v>
      </c>
      <c r="AAP17" s="1">
        <v>0</v>
      </c>
      <c r="AAQ17" s="1">
        <v>0</v>
      </c>
      <c r="AAR17" s="1">
        <v>0</v>
      </c>
      <c r="AAS17" s="1">
        <v>0</v>
      </c>
      <c r="AAT17" s="1">
        <v>0</v>
      </c>
      <c r="AAU17" s="1">
        <v>0</v>
      </c>
      <c r="AAV17" s="1">
        <v>0</v>
      </c>
      <c r="AAW17" s="1">
        <v>0</v>
      </c>
      <c r="AAX17" s="1">
        <v>0</v>
      </c>
      <c r="AAY17" s="1">
        <v>0</v>
      </c>
      <c r="AAZ17" s="1">
        <v>0</v>
      </c>
      <c r="ABA17" s="1">
        <v>0</v>
      </c>
      <c r="ABB17" s="1">
        <v>0</v>
      </c>
      <c r="ABC17" s="1">
        <v>0</v>
      </c>
      <c r="ABD17" s="1">
        <v>0</v>
      </c>
      <c r="ABE17" s="1">
        <v>0</v>
      </c>
      <c r="ABF17" s="1">
        <v>0</v>
      </c>
      <c r="ABG17" s="1">
        <v>0</v>
      </c>
      <c r="ABH17" s="1">
        <v>0</v>
      </c>
      <c r="ABI17" s="1">
        <v>0</v>
      </c>
      <c r="ABJ17" s="1">
        <v>0</v>
      </c>
      <c r="ABK17" s="1">
        <v>0</v>
      </c>
      <c r="ABL17" s="1">
        <v>0</v>
      </c>
      <c r="ABM17" s="1">
        <v>0</v>
      </c>
      <c r="ABN17" s="1">
        <v>0</v>
      </c>
      <c r="ABO17" s="1">
        <v>0</v>
      </c>
      <c r="ABP17" s="1">
        <v>0</v>
      </c>
      <c r="ABQ17" s="1">
        <v>0</v>
      </c>
      <c r="ABR17" s="1">
        <v>0</v>
      </c>
      <c r="ABS17" s="1">
        <v>0</v>
      </c>
      <c r="ABT17" s="1">
        <v>0</v>
      </c>
      <c r="ABU17" s="1">
        <v>0</v>
      </c>
      <c r="ABV17" s="1">
        <v>0</v>
      </c>
      <c r="ABW17" s="1">
        <v>0</v>
      </c>
      <c r="ABX17" s="1">
        <v>0</v>
      </c>
      <c r="ABY17" s="1">
        <v>0</v>
      </c>
      <c r="ABZ17" s="1">
        <v>0</v>
      </c>
      <c r="ACA17" s="1">
        <v>0</v>
      </c>
      <c r="ACB17" s="1">
        <v>0</v>
      </c>
      <c r="ACC17" s="1">
        <v>0</v>
      </c>
      <c r="ACD17" s="1">
        <v>0</v>
      </c>
      <c r="ACE17" s="1">
        <v>0</v>
      </c>
      <c r="ACF17" s="1">
        <v>0</v>
      </c>
      <c r="ACG17" s="1">
        <v>0</v>
      </c>
      <c r="ACH17" s="1">
        <v>0</v>
      </c>
      <c r="ACI17" s="1">
        <v>0</v>
      </c>
      <c r="ACJ17" s="1">
        <v>0</v>
      </c>
      <c r="ACK17" s="1">
        <v>0</v>
      </c>
      <c r="ACL17" s="1">
        <v>0</v>
      </c>
      <c r="ACM17" s="1">
        <v>0</v>
      </c>
      <c r="ACN17" s="1">
        <v>0</v>
      </c>
      <c r="ACO17" s="1">
        <v>0</v>
      </c>
      <c r="ACP17" s="1">
        <v>0</v>
      </c>
      <c r="ACQ17" s="1">
        <v>0</v>
      </c>
      <c r="ACR17" s="1">
        <v>0</v>
      </c>
      <c r="ACS17" s="1">
        <v>0</v>
      </c>
      <c r="ACT17" s="1">
        <v>0</v>
      </c>
      <c r="ACU17" s="1">
        <v>0</v>
      </c>
      <c r="ACV17" s="1">
        <v>0</v>
      </c>
      <c r="ACW17" s="1">
        <v>0</v>
      </c>
      <c r="ACX17" s="1">
        <v>1</v>
      </c>
      <c r="ACY17" s="1">
        <v>2</v>
      </c>
      <c r="ACZ17" s="1">
        <v>0</v>
      </c>
      <c r="ADA17" s="1">
        <v>0</v>
      </c>
      <c r="ADB17" s="1">
        <v>0</v>
      </c>
      <c r="ADC17" s="1">
        <v>0</v>
      </c>
      <c r="ADD17" s="1">
        <v>0</v>
      </c>
      <c r="ADE17" s="1">
        <v>0</v>
      </c>
      <c r="ADF17" s="1">
        <v>0</v>
      </c>
      <c r="ADG17" s="1">
        <v>0</v>
      </c>
      <c r="ADH17" s="1">
        <v>1</v>
      </c>
      <c r="ADI17" s="1">
        <v>0</v>
      </c>
      <c r="ADJ17" s="1">
        <v>0</v>
      </c>
      <c r="ADK17" s="1">
        <v>0</v>
      </c>
      <c r="ADL17" s="1">
        <v>0</v>
      </c>
      <c r="ADM17" s="1">
        <v>0</v>
      </c>
      <c r="ADN17" s="1">
        <v>0</v>
      </c>
      <c r="ADO17" s="1">
        <v>0</v>
      </c>
      <c r="ADP17" s="1">
        <v>0</v>
      </c>
      <c r="ADQ17" s="1">
        <v>0</v>
      </c>
      <c r="ADR17" s="1">
        <v>0</v>
      </c>
      <c r="ADS17" s="1">
        <v>0</v>
      </c>
      <c r="ADT17" s="1">
        <v>0</v>
      </c>
      <c r="ADU17" s="1">
        <v>0</v>
      </c>
      <c r="ADV17" s="1">
        <v>0</v>
      </c>
      <c r="ADW17" s="1">
        <v>0</v>
      </c>
      <c r="ADX17" s="1">
        <v>0</v>
      </c>
      <c r="ADY17" s="1">
        <v>0</v>
      </c>
      <c r="ADZ17" s="1">
        <v>0</v>
      </c>
      <c r="AEA17" s="1">
        <v>0</v>
      </c>
      <c r="AEB17" s="1">
        <v>0</v>
      </c>
      <c r="AEC17" s="1">
        <v>0</v>
      </c>
      <c r="AED17" s="1">
        <v>0</v>
      </c>
      <c r="AEE17" s="1">
        <v>0</v>
      </c>
      <c r="AEF17" s="1">
        <v>0</v>
      </c>
      <c r="AEG17" s="1">
        <v>0</v>
      </c>
      <c r="AEH17" s="1">
        <v>0</v>
      </c>
      <c r="AEI17" s="1">
        <v>0</v>
      </c>
      <c r="AEJ17" s="1">
        <v>0</v>
      </c>
      <c r="AEK17" s="1">
        <v>0</v>
      </c>
      <c r="AEL17" s="1">
        <v>0</v>
      </c>
      <c r="AEM17" s="1">
        <v>0</v>
      </c>
      <c r="AEN17" s="1">
        <v>0</v>
      </c>
      <c r="AEO17" s="1">
        <v>0</v>
      </c>
      <c r="AEP17" s="1">
        <v>0</v>
      </c>
      <c r="AEQ17" s="1">
        <v>0</v>
      </c>
      <c r="AER17" s="1">
        <v>0</v>
      </c>
      <c r="AES17" s="1">
        <v>0</v>
      </c>
      <c r="AET17" s="1">
        <v>0</v>
      </c>
      <c r="AEU17" s="1">
        <v>0</v>
      </c>
      <c r="AEV17" s="1">
        <v>0</v>
      </c>
      <c r="AEW17" s="1">
        <v>0</v>
      </c>
      <c r="AEX17" s="1">
        <v>0</v>
      </c>
      <c r="AEY17" s="1">
        <v>0</v>
      </c>
      <c r="AEZ17" s="1">
        <v>0</v>
      </c>
      <c r="AFA17" s="1">
        <v>0</v>
      </c>
      <c r="AFB17" s="1">
        <v>0</v>
      </c>
      <c r="AFC17" s="1">
        <v>0</v>
      </c>
      <c r="AFD17" s="1">
        <v>0</v>
      </c>
      <c r="AFE17" s="1">
        <v>0</v>
      </c>
      <c r="AFF17" s="1">
        <v>0</v>
      </c>
      <c r="AFG17" s="1">
        <v>0</v>
      </c>
      <c r="AFH17" s="1">
        <v>0</v>
      </c>
      <c r="AFI17" s="1">
        <v>0</v>
      </c>
      <c r="AFJ17" s="1">
        <v>0</v>
      </c>
      <c r="AFK17" s="1">
        <v>0</v>
      </c>
      <c r="AFL17" s="1">
        <v>1</v>
      </c>
      <c r="AFM17" s="1">
        <v>0</v>
      </c>
      <c r="AFN17" s="1">
        <v>0</v>
      </c>
      <c r="AFO17" s="1">
        <v>0</v>
      </c>
      <c r="AFP17" s="1">
        <v>0</v>
      </c>
      <c r="AFQ17" s="1">
        <v>0</v>
      </c>
      <c r="AFR17" s="1">
        <v>0</v>
      </c>
      <c r="AFS17" s="1">
        <v>0</v>
      </c>
      <c r="AFT17" s="1">
        <v>0</v>
      </c>
      <c r="AFU17" s="1">
        <v>0</v>
      </c>
      <c r="AFV17" s="1">
        <v>0</v>
      </c>
      <c r="AFW17" s="1">
        <v>0</v>
      </c>
      <c r="AFX17" s="1">
        <v>0</v>
      </c>
      <c r="AFY17" s="1">
        <v>0</v>
      </c>
      <c r="AFZ17" s="1">
        <v>0</v>
      </c>
      <c r="AGA17" s="1">
        <v>0</v>
      </c>
      <c r="AGB17" s="1">
        <v>0</v>
      </c>
      <c r="AGC17" s="1">
        <v>0</v>
      </c>
      <c r="AGD17" s="1">
        <v>0</v>
      </c>
      <c r="AGE17" s="1">
        <v>0</v>
      </c>
      <c r="AGF17" s="1">
        <v>0</v>
      </c>
      <c r="AGG17" s="1">
        <v>0</v>
      </c>
      <c r="AGH17" s="1">
        <v>0</v>
      </c>
      <c r="AGI17" s="1">
        <v>0</v>
      </c>
      <c r="AGJ17" s="1">
        <v>0</v>
      </c>
      <c r="AGK17" s="1">
        <v>0</v>
      </c>
      <c r="AGL17" s="1">
        <v>0</v>
      </c>
      <c r="AGM17" s="1">
        <v>0</v>
      </c>
      <c r="AGN17" s="1">
        <v>0</v>
      </c>
      <c r="AGO17" s="1">
        <v>0</v>
      </c>
      <c r="AGP17" s="1">
        <v>0</v>
      </c>
      <c r="AGQ17" s="1">
        <v>0</v>
      </c>
      <c r="AGR17" s="1">
        <v>0</v>
      </c>
      <c r="AGS17" s="1">
        <v>0</v>
      </c>
      <c r="AGT17" s="1">
        <v>0</v>
      </c>
      <c r="AGU17" s="1">
        <v>0</v>
      </c>
      <c r="AGV17" s="1">
        <v>0</v>
      </c>
      <c r="AGW17" s="1">
        <v>0</v>
      </c>
      <c r="AGX17" s="1">
        <v>0</v>
      </c>
      <c r="AGY17" s="1">
        <v>0</v>
      </c>
      <c r="AGZ17" s="1">
        <v>0</v>
      </c>
      <c r="AHA17" s="1">
        <v>0</v>
      </c>
      <c r="AHB17" s="1">
        <v>0</v>
      </c>
    </row>
    <row r="18" spans="1:886" x14ac:dyDescent="0.35">
      <c r="A18" s="1" t="s">
        <v>159</v>
      </c>
      <c r="B18" s="1" t="s">
        <v>413</v>
      </c>
      <c r="C18" s="1" t="s">
        <v>72</v>
      </c>
      <c r="D18" s="1" t="s">
        <v>22</v>
      </c>
      <c r="E18" s="83">
        <v>44989</v>
      </c>
      <c r="F18" s="84">
        <v>0.67222222222222228</v>
      </c>
      <c r="G18" s="1" t="s">
        <v>405</v>
      </c>
      <c r="H18" s="1" t="s">
        <v>10</v>
      </c>
      <c r="I18" s="1" t="s">
        <v>398</v>
      </c>
      <c r="J18" s="1">
        <v>162</v>
      </c>
      <c r="K18" s="1">
        <v>69</v>
      </c>
      <c r="L18" s="1">
        <v>3.7997930955501902</v>
      </c>
      <c r="M18" s="1">
        <v>0.89742501550787501</v>
      </c>
      <c r="N18" s="1">
        <v>45.442257779583599</v>
      </c>
      <c r="O18" s="1">
        <v>5.7304563141139004</v>
      </c>
      <c r="P18" s="1">
        <v>0</v>
      </c>
      <c r="Q18" s="1">
        <v>0</v>
      </c>
      <c r="R18" s="1">
        <v>0</v>
      </c>
      <c r="S18" s="1">
        <v>0</v>
      </c>
      <c r="T18" s="1">
        <v>6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1</v>
      </c>
      <c r="AM18" s="1">
        <v>0</v>
      </c>
      <c r="AN18" s="1">
        <v>0</v>
      </c>
      <c r="AO18" s="1">
        <v>1</v>
      </c>
      <c r="AP18" s="1">
        <v>1</v>
      </c>
      <c r="AQ18" s="1">
        <v>1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3</v>
      </c>
      <c r="BE18" s="1">
        <v>7</v>
      </c>
      <c r="BF18" s="1">
        <v>14</v>
      </c>
      <c r="BG18" s="1">
        <v>0</v>
      </c>
      <c r="BH18" s="1">
        <v>0</v>
      </c>
      <c r="BI18" s="1">
        <v>1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15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3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1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2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6</v>
      </c>
      <c r="EF18" s="1">
        <v>0</v>
      </c>
      <c r="EG18" s="1">
        <v>0</v>
      </c>
      <c r="EH18" s="1">
        <v>0</v>
      </c>
      <c r="EI18" s="1">
        <v>0</v>
      </c>
      <c r="EJ18" s="1">
        <v>2</v>
      </c>
      <c r="EK18" s="1">
        <v>0</v>
      </c>
      <c r="EL18" s="1">
        <v>0</v>
      </c>
      <c r="EM18" s="1">
        <v>1</v>
      </c>
      <c r="EN18" s="1">
        <v>5</v>
      </c>
      <c r="EO18" s="1">
        <v>0</v>
      </c>
      <c r="EP18" s="1">
        <v>0</v>
      </c>
      <c r="EQ18" s="1">
        <v>0</v>
      </c>
      <c r="ER18" s="1">
        <v>4</v>
      </c>
      <c r="ES18" s="1">
        <v>0</v>
      </c>
      <c r="ET18" s="1">
        <v>0</v>
      </c>
      <c r="EU18" s="1">
        <v>2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2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1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1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1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1</v>
      </c>
      <c r="MK18" s="1">
        <v>0</v>
      </c>
      <c r="ML18" s="1">
        <v>0</v>
      </c>
      <c r="MM18" s="1">
        <v>0</v>
      </c>
      <c r="MN18" s="1">
        <v>0</v>
      </c>
      <c r="MO18" s="1">
        <v>0</v>
      </c>
      <c r="MP18" s="1">
        <v>0</v>
      </c>
      <c r="MQ18" s="1">
        <v>0</v>
      </c>
      <c r="MR18" s="1">
        <v>0</v>
      </c>
      <c r="MS18" s="1">
        <v>0</v>
      </c>
      <c r="MT18" s="1">
        <v>0</v>
      </c>
      <c r="MU18" s="1">
        <v>0</v>
      </c>
      <c r="MV18" s="1">
        <v>0</v>
      </c>
      <c r="MW18" s="1">
        <v>0</v>
      </c>
      <c r="MX18" s="1">
        <v>0</v>
      </c>
      <c r="MY18" s="1">
        <v>0</v>
      </c>
      <c r="MZ18" s="1">
        <v>0</v>
      </c>
      <c r="NA18" s="1">
        <v>0</v>
      </c>
      <c r="NB18" s="1">
        <v>0</v>
      </c>
      <c r="NC18" s="1">
        <v>0</v>
      </c>
      <c r="ND18" s="1">
        <v>0</v>
      </c>
      <c r="NE18" s="1">
        <v>0</v>
      </c>
      <c r="NF18" s="1">
        <v>0</v>
      </c>
      <c r="NG18" s="1">
        <v>0</v>
      </c>
      <c r="NH18" s="1">
        <v>0</v>
      </c>
      <c r="NI18" s="1">
        <v>1</v>
      </c>
      <c r="NJ18" s="1">
        <v>0</v>
      </c>
      <c r="NK18" s="1">
        <v>0</v>
      </c>
      <c r="NL18" s="1">
        <v>0</v>
      </c>
      <c r="NM18" s="1">
        <v>1</v>
      </c>
      <c r="NN18" s="1">
        <v>0</v>
      </c>
      <c r="NO18" s="1">
        <v>0</v>
      </c>
      <c r="NP18" s="1">
        <v>0</v>
      </c>
      <c r="NQ18" s="1">
        <v>0</v>
      </c>
      <c r="NR18" s="1">
        <v>0</v>
      </c>
      <c r="NS18" s="1">
        <v>0</v>
      </c>
      <c r="NT18" s="1">
        <v>1</v>
      </c>
      <c r="NU18" s="1">
        <v>0</v>
      </c>
      <c r="NV18" s="1">
        <v>0</v>
      </c>
      <c r="NW18" s="1">
        <v>0</v>
      </c>
      <c r="NX18" s="1">
        <v>0</v>
      </c>
      <c r="NY18" s="1">
        <v>0</v>
      </c>
      <c r="NZ18" s="1">
        <v>0</v>
      </c>
      <c r="OA18" s="1">
        <v>1</v>
      </c>
      <c r="OB18" s="1">
        <v>0</v>
      </c>
      <c r="OC18" s="1">
        <v>1</v>
      </c>
      <c r="OD18" s="1">
        <v>0</v>
      </c>
      <c r="OE18" s="1">
        <v>4</v>
      </c>
      <c r="OF18" s="1">
        <v>0</v>
      </c>
      <c r="OG18" s="1">
        <v>0</v>
      </c>
      <c r="OH18" s="1">
        <v>0</v>
      </c>
      <c r="OI18" s="1">
        <v>0</v>
      </c>
      <c r="OJ18" s="1">
        <v>0</v>
      </c>
      <c r="OK18" s="1">
        <v>1</v>
      </c>
      <c r="OL18" s="1">
        <v>0</v>
      </c>
      <c r="OM18" s="1">
        <v>0</v>
      </c>
      <c r="ON18" s="1">
        <v>0</v>
      </c>
      <c r="OO18" s="1">
        <v>0</v>
      </c>
      <c r="OP18" s="1">
        <v>0</v>
      </c>
      <c r="OQ18" s="1">
        <v>0</v>
      </c>
      <c r="OR18" s="1">
        <v>0</v>
      </c>
      <c r="OS18" s="1">
        <v>0</v>
      </c>
      <c r="OT18" s="1">
        <v>0</v>
      </c>
      <c r="OU18" s="1">
        <v>0</v>
      </c>
      <c r="OV18" s="1">
        <v>0</v>
      </c>
      <c r="OW18" s="1">
        <v>0</v>
      </c>
      <c r="OX18" s="1">
        <v>0</v>
      </c>
      <c r="OY18" s="1">
        <v>0</v>
      </c>
      <c r="OZ18" s="1">
        <v>0</v>
      </c>
      <c r="PA18" s="1">
        <v>0</v>
      </c>
      <c r="PB18" s="1">
        <v>0</v>
      </c>
      <c r="PC18" s="1">
        <v>0</v>
      </c>
      <c r="PD18" s="1">
        <v>0</v>
      </c>
      <c r="PE18" s="1">
        <v>0</v>
      </c>
      <c r="PF18" s="1">
        <v>0</v>
      </c>
      <c r="PG18" s="1">
        <v>0</v>
      </c>
      <c r="PH18" s="1">
        <v>0</v>
      </c>
      <c r="PI18" s="1">
        <v>0</v>
      </c>
      <c r="PJ18" s="1">
        <v>0</v>
      </c>
      <c r="PK18" s="1">
        <v>0</v>
      </c>
      <c r="PL18" s="1">
        <v>0</v>
      </c>
      <c r="PM18" s="1">
        <v>12</v>
      </c>
      <c r="PN18" s="1">
        <v>0</v>
      </c>
      <c r="PO18" s="1">
        <v>0</v>
      </c>
      <c r="PP18" s="1">
        <v>0</v>
      </c>
      <c r="PQ18" s="1">
        <v>0</v>
      </c>
      <c r="PR18" s="1">
        <v>0</v>
      </c>
      <c r="PS18" s="1">
        <v>1</v>
      </c>
      <c r="PT18" s="1">
        <v>1</v>
      </c>
      <c r="PU18" s="1">
        <v>0</v>
      </c>
      <c r="PV18" s="1">
        <v>0</v>
      </c>
      <c r="PW18" s="1">
        <v>0</v>
      </c>
      <c r="PX18" s="1">
        <v>0</v>
      </c>
      <c r="PY18" s="1">
        <v>0</v>
      </c>
      <c r="PZ18" s="1">
        <v>0</v>
      </c>
      <c r="QA18" s="1">
        <v>1</v>
      </c>
      <c r="QB18" s="1">
        <v>0</v>
      </c>
      <c r="QC18" s="1">
        <v>0</v>
      </c>
      <c r="QD18" s="1">
        <v>0</v>
      </c>
      <c r="QE18" s="1">
        <v>0</v>
      </c>
      <c r="QF18" s="1">
        <v>0</v>
      </c>
      <c r="QG18" s="1">
        <v>0</v>
      </c>
      <c r="QH18" s="1">
        <v>0</v>
      </c>
      <c r="QI18" s="1">
        <v>0</v>
      </c>
      <c r="QJ18" s="1">
        <v>0</v>
      </c>
      <c r="QK18" s="1">
        <v>0</v>
      </c>
      <c r="QL18" s="1">
        <v>0</v>
      </c>
      <c r="QM18" s="1">
        <v>0</v>
      </c>
      <c r="QN18" s="1">
        <v>0</v>
      </c>
      <c r="QO18" s="1">
        <v>0</v>
      </c>
      <c r="QP18" s="1">
        <v>0</v>
      </c>
      <c r="QQ18" s="1">
        <v>0</v>
      </c>
      <c r="QR18" s="1">
        <v>0</v>
      </c>
      <c r="QS18" s="1">
        <v>0</v>
      </c>
      <c r="QT18" s="1">
        <v>0</v>
      </c>
      <c r="QU18" s="1">
        <v>0</v>
      </c>
      <c r="QV18" s="1">
        <v>0</v>
      </c>
      <c r="QW18" s="1">
        <v>0</v>
      </c>
      <c r="QX18" s="1">
        <v>0</v>
      </c>
      <c r="QY18" s="1">
        <v>0</v>
      </c>
      <c r="QZ18" s="1">
        <v>1</v>
      </c>
      <c r="RA18" s="1">
        <v>0</v>
      </c>
      <c r="RB18" s="1">
        <v>0</v>
      </c>
      <c r="RC18" s="1">
        <v>0</v>
      </c>
      <c r="RD18" s="1">
        <v>0</v>
      </c>
      <c r="RE18" s="1">
        <v>0</v>
      </c>
      <c r="RF18" s="1">
        <v>0</v>
      </c>
      <c r="RG18" s="1">
        <v>0</v>
      </c>
      <c r="RH18" s="1">
        <v>0</v>
      </c>
      <c r="RI18" s="1">
        <v>0</v>
      </c>
      <c r="RJ18" s="1">
        <v>0</v>
      </c>
      <c r="RK18" s="1">
        <v>0</v>
      </c>
      <c r="RL18" s="1">
        <v>0</v>
      </c>
      <c r="RM18" s="1">
        <v>0</v>
      </c>
      <c r="RN18" s="1">
        <v>0</v>
      </c>
      <c r="RO18" s="1">
        <v>0</v>
      </c>
      <c r="RP18" s="1">
        <v>0</v>
      </c>
      <c r="RQ18" s="1">
        <v>0</v>
      </c>
      <c r="RR18" s="1">
        <v>0</v>
      </c>
      <c r="RS18" s="1">
        <v>0</v>
      </c>
      <c r="RT18" s="1">
        <v>0</v>
      </c>
      <c r="RU18" s="1">
        <v>0</v>
      </c>
      <c r="RV18" s="1">
        <v>0</v>
      </c>
      <c r="RW18" s="1">
        <v>0</v>
      </c>
      <c r="RX18" s="1">
        <v>0</v>
      </c>
      <c r="RY18" s="1">
        <v>0</v>
      </c>
      <c r="RZ18" s="1">
        <v>0</v>
      </c>
      <c r="SA18" s="1">
        <v>0</v>
      </c>
      <c r="SB18" s="1">
        <v>0</v>
      </c>
      <c r="SC18" s="1">
        <v>0</v>
      </c>
      <c r="SD18" s="1">
        <v>0</v>
      </c>
      <c r="SE18" s="1">
        <v>0</v>
      </c>
      <c r="SF18" s="1">
        <v>0</v>
      </c>
      <c r="SG18" s="1">
        <v>0</v>
      </c>
      <c r="SH18" s="1">
        <v>0</v>
      </c>
      <c r="SI18" s="1">
        <v>0</v>
      </c>
      <c r="SJ18" s="1">
        <v>0</v>
      </c>
      <c r="SK18" s="1">
        <v>0</v>
      </c>
      <c r="SL18" s="1">
        <v>0</v>
      </c>
      <c r="SM18" s="1">
        <v>0</v>
      </c>
      <c r="SN18" s="1">
        <v>0</v>
      </c>
      <c r="SO18" s="1">
        <v>0</v>
      </c>
      <c r="SP18" s="1">
        <v>0</v>
      </c>
      <c r="SQ18" s="1">
        <v>0</v>
      </c>
      <c r="SR18" s="1">
        <v>0</v>
      </c>
      <c r="SS18" s="1">
        <v>0</v>
      </c>
      <c r="ST18" s="1">
        <v>0</v>
      </c>
      <c r="SU18" s="1">
        <v>0</v>
      </c>
      <c r="SV18" s="1">
        <v>0</v>
      </c>
      <c r="SW18" s="1">
        <v>1</v>
      </c>
      <c r="SX18" s="1">
        <v>0</v>
      </c>
      <c r="SY18" s="1">
        <v>0</v>
      </c>
      <c r="SZ18" s="1">
        <v>0</v>
      </c>
      <c r="TA18" s="1">
        <v>0</v>
      </c>
      <c r="TB18" s="1">
        <v>4</v>
      </c>
      <c r="TC18" s="1">
        <v>0</v>
      </c>
      <c r="TD18" s="1">
        <v>0</v>
      </c>
      <c r="TE18" s="1">
        <v>0</v>
      </c>
      <c r="TF18" s="1">
        <v>0</v>
      </c>
      <c r="TG18" s="1">
        <v>0</v>
      </c>
      <c r="TH18" s="1">
        <v>0</v>
      </c>
      <c r="TI18" s="1">
        <v>0</v>
      </c>
      <c r="TJ18" s="1">
        <v>0</v>
      </c>
      <c r="TK18" s="1">
        <v>0</v>
      </c>
      <c r="TL18" s="1">
        <v>0</v>
      </c>
      <c r="TM18" s="1">
        <v>0</v>
      </c>
      <c r="TN18" s="1">
        <v>0</v>
      </c>
      <c r="TO18" s="1">
        <v>0</v>
      </c>
      <c r="TP18" s="1">
        <v>0</v>
      </c>
      <c r="TQ18" s="1">
        <v>0</v>
      </c>
      <c r="TR18" s="1">
        <v>0</v>
      </c>
      <c r="TS18" s="1">
        <v>0</v>
      </c>
      <c r="TT18" s="1">
        <v>0</v>
      </c>
      <c r="TU18" s="1">
        <v>0</v>
      </c>
      <c r="TV18" s="1">
        <v>0</v>
      </c>
      <c r="TW18" s="1">
        <v>0</v>
      </c>
      <c r="TX18" s="1">
        <v>0</v>
      </c>
      <c r="TY18" s="1">
        <v>0</v>
      </c>
      <c r="TZ18" s="1">
        <v>0</v>
      </c>
      <c r="UA18" s="1">
        <v>0</v>
      </c>
      <c r="UB18" s="1">
        <v>3</v>
      </c>
      <c r="UC18" s="1">
        <v>0</v>
      </c>
      <c r="UD18" s="1">
        <v>0</v>
      </c>
      <c r="UE18" s="1">
        <v>0</v>
      </c>
      <c r="UF18" s="1">
        <v>0</v>
      </c>
      <c r="UG18" s="1">
        <v>0</v>
      </c>
      <c r="UH18" s="1">
        <v>0</v>
      </c>
      <c r="UI18" s="1">
        <v>0</v>
      </c>
      <c r="UJ18" s="1">
        <v>0</v>
      </c>
      <c r="UK18" s="1">
        <v>0</v>
      </c>
      <c r="UL18" s="1">
        <v>0</v>
      </c>
      <c r="UM18" s="1">
        <v>0</v>
      </c>
      <c r="UN18" s="1">
        <v>1</v>
      </c>
      <c r="UO18" s="1">
        <v>0</v>
      </c>
      <c r="UP18" s="1">
        <v>0</v>
      </c>
      <c r="UQ18" s="1">
        <v>0</v>
      </c>
      <c r="UR18" s="1">
        <v>0</v>
      </c>
      <c r="US18" s="1">
        <v>0</v>
      </c>
      <c r="UT18" s="1">
        <v>0</v>
      </c>
      <c r="UU18" s="1">
        <v>0</v>
      </c>
      <c r="UV18" s="1">
        <v>0</v>
      </c>
      <c r="UW18" s="1">
        <v>0</v>
      </c>
      <c r="UX18" s="1">
        <v>0</v>
      </c>
      <c r="UY18" s="1">
        <v>0</v>
      </c>
      <c r="UZ18" s="1">
        <v>0</v>
      </c>
      <c r="VA18" s="1">
        <v>0</v>
      </c>
      <c r="VB18" s="1">
        <v>1</v>
      </c>
      <c r="VC18" s="1">
        <v>0</v>
      </c>
      <c r="VD18" s="1">
        <v>0</v>
      </c>
      <c r="VE18" s="1">
        <v>0</v>
      </c>
      <c r="VF18" s="1">
        <v>0</v>
      </c>
      <c r="VG18" s="1">
        <v>0</v>
      </c>
      <c r="VH18" s="1">
        <v>0</v>
      </c>
      <c r="VI18" s="1">
        <v>0</v>
      </c>
      <c r="VJ18" s="1">
        <v>0</v>
      </c>
      <c r="VK18" s="1">
        <v>0</v>
      </c>
      <c r="VL18" s="1">
        <v>0</v>
      </c>
      <c r="VM18" s="1">
        <v>0</v>
      </c>
      <c r="VN18" s="1">
        <v>0</v>
      </c>
      <c r="VO18" s="1">
        <v>0</v>
      </c>
      <c r="VP18" s="1">
        <v>0</v>
      </c>
      <c r="VQ18" s="1">
        <v>0</v>
      </c>
      <c r="VR18" s="1">
        <v>0</v>
      </c>
      <c r="VS18" s="1">
        <v>0</v>
      </c>
      <c r="VT18" s="1">
        <v>0</v>
      </c>
      <c r="VU18" s="1">
        <v>0</v>
      </c>
      <c r="VV18" s="1">
        <v>0</v>
      </c>
      <c r="VW18" s="1">
        <v>2</v>
      </c>
      <c r="VX18" s="1">
        <v>0</v>
      </c>
      <c r="VY18" s="1">
        <v>0</v>
      </c>
      <c r="VZ18" s="1">
        <v>0</v>
      </c>
      <c r="WA18" s="1">
        <v>0</v>
      </c>
      <c r="WB18" s="1">
        <v>0</v>
      </c>
      <c r="WC18" s="1">
        <v>0</v>
      </c>
      <c r="WD18" s="1">
        <v>2</v>
      </c>
      <c r="WE18" s="1">
        <v>0</v>
      </c>
      <c r="WF18" s="1">
        <v>0</v>
      </c>
      <c r="WG18" s="1">
        <v>0</v>
      </c>
      <c r="WH18" s="1">
        <v>0</v>
      </c>
      <c r="WI18" s="1">
        <v>0</v>
      </c>
      <c r="WJ18" s="1">
        <v>0</v>
      </c>
      <c r="WK18" s="1">
        <v>0</v>
      </c>
      <c r="WL18" s="1">
        <v>0</v>
      </c>
      <c r="WM18" s="1">
        <v>0</v>
      </c>
      <c r="WN18" s="1">
        <v>0</v>
      </c>
      <c r="WO18" s="1">
        <v>0</v>
      </c>
      <c r="WP18" s="1">
        <v>0</v>
      </c>
      <c r="WQ18" s="1">
        <v>0</v>
      </c>
      <c r="WR18" s="1">
        <v>0</v>
      </c>
      <c r="WS18" s="1">
        <v>0</v>
      </c>
      <c r="WT18" s="1">
        <v>0</v>
      </c>
      <c r="WU18" s="1">
        <v>0</v>
      </c>
      <c r="WV18" s="1">
        <v>1</v>
      </c>
      <c r="WW18" s="1">
        <v>0</v>
      </c>
      <c r="WX18" s="1">
        <v>0</v>
      </c>
      <c r="WY18" s="1">
        <v>0</v>
      </c>
      <c r="WZ18" s="1">
        <v>0</v>
      </c>
      <c r="XA18" s="1">
        <v>0</v>
      </c>
      <c r="XB18" s="1">
        <v>0</v>
      </c>
      <c r="XC18" s="1">
        <v>0</v>
      </c>
      <c r="XD18" s="1">
        <v>0</v>
      </c>
      <c r="XE18" s="1">
        <v>0</v>
      </c>
      <c r="XF18" s="1">
        <v>4</v>
      </c>
      <c r="XG18" s="1">
        <v>0</v>
      </c>
      <c r="XH18" s="1">
        <v>0</v>
      </c>
      <c r="XI18" s="1">
        <v>0</v>
      </c>
      <c r="XJ18" s="1">
        <v>1</v>
      </c>
      <c r="XK18" s="1">
        <v>0</v>
      </c>
      <c r="XL18" s="1">
        <v>0</v>
      </c>
      <c r="XM18" s="1">
        <v>0</v>
      </c>
      <c r="XN18" s="1">
        <v>0</v>
      </c>
      <c r="XO18" s="1">
        <v>0</v>
      </c>
      <c r="XP18" s="1">
        <v>0</v>
      </c>
      <c r="XQ18" s="1">
        <v>0</v>
      </c>
      <c r="XR18" s="1">
        <v>3</v>
      </c>
      <c r="XS18" s="1">
        <v>0</v>
      </c>
      <c r="XT18" s="1">
        <v>0</v>
      </c>
      <c r="XU18" s="1">
        <v>0</v>
      </c>
      <c r="XV18" s="1">
        <v>0</v>
      </c>
      <c r="XW18" s="1">
        <v>0</v>
      </c>
      <c r="XX18" s="1">
        <v>0</v>
      </c>
      <c r="XY18" s="1">
        <v>0</v>
      </c>
      <c r="XZ18" s="1">
        <v>0</v>
      </c>
      <c r="YA18" s="1">
        <v>0</v>
      </c>
      <c r="YB18" s="1">
        <v>2</v>
      </c>
      <c r="YC18" s="1">
        <v>0</v>
      </c>
      <c r="YD18" s="1">
        <v>0</v>
      </c>
      <c r="YE18" s="1">
        <v>0</v>
      </c>
      <c r="YF18" s="1">
        <v>0</v>
      </c>
      <c r="YG18" s="1">
        <v>0</v>
      </c>
      <c r="YH18" s="1">
        <v>0</v>
      </c>
      <c r="YI18" s="1">
        <v>0</v>
      </c>
      <c r="YJ18" s="1">
        <v>0</v>
      </c>
      <c r="YK18" s="1">
        <v>0</v>
      </c>
      <c r="YL18" s="1">
        <v>1</v>
      </c>
      <c r="YM18" s="1">
        <v>0</v>
      </c>
      <c r="YN18" s="1">
        <v>0</v>
      </c>
      <c r="YO18" s="1">
        <v>0</v>
      </c>
      <c r="YP18" s="1">
        <v>0</v>
      </c>
      <c r="YQ18" s="1">
        <v>0</v>
      </c>
      <c r="YR18" s="1">
        <v>0</v>
      </c>
      <c r="YS18" s="1">
        <v>1</v>
      </c>
      <c r="YT18" s="1">
        <v>1</v>
      </c>
      <c r="YU18" s="1">
        <v>0</v>
      </c>
      <c r="YV18" s="1">
        <v>0</v>
      </c>
      <c r="YW18" s="1">
        <v>0</v>
      </c>
      <c r="YX18" s="1">
        <v>0</v>
      </c>
      <c r="YY18" s="1">
        <v>0</v>
      </c>
      <c r="YZ18" s="1">
        <v>0</v>
      </c>
      <c r="ZA18" s="1">
        <v>0</v>
      </c>
      <c r="ZB18" s="1">
        <v>0</v>
      </c>
      <c r="ZC18" s="1">
        <v>0</v>
      </c>
      <c r="ZD18" s="1">
        <v>0</v>
      </c>
      <c r="ZE18" s="1">
        <v>0</v>
      </c>
      <c r="ZF18" s="1">
        <v>0</v>
      </c>
      <c r="ZG18" s="1">
        <v>0</v>
      </c>
      <c r="ZH18" s="1">
        <v>0</v>
      </c>
      <c r="ZI18" s="1">
        <v>0</v>
      </c>
      <c r="ZJ18" s="1">
        <v>0</v>
      </c>
      <c r="ZK18" s="1">
        <v>0</v>
      </c>
      <c r="ZL18" s="1">
        <v>2</v>
      </c>
      <c r="ZM18" s="1">
        <v>4</v>
      </c>
      <c r="ZN18" s="1">
        <v>2</v>
      </c>
      <c r="ZO18" s="1">
        <v>0</v>
      </c>
      <c r="ZP18" s="1">
        <v>0</v>
      </c>
      <c r="ZQ18" s="1">
        <v>0</v>
      </c>
      <c r="ZR18" s="1">
        <v>0</v>
      </c>
      <c r="ZS18" s="1">
        <v>0</v>
      </c>
      <c r="ZT18" s="1">
        <v>0</v>
      </c>
      <c r="ZU18" s="1">
        <v>0</v>
      </c>
      <c r="ZV18" s="1">
        <v>0</v>
      </c>
      <c r="ZW18" s="1">
        <v>0</v>
      </c>
      <c r="ZX18" s="1">
        <v>0</v>
      </c>
      <c r="ZY18" s="1">
        <v>0</v>
      </c>
      <c r="ZZ18" s="1">
        <v>0</v>
      </c>
      <c r="AAA18" s="1">
        <v>0</v>
      </c>
      <c r="AAB18" s="1">
        <v>0</v>
      </c>
      <c r="AAC18" s="1">
        <v>0</v>
      </c>
      <c r="AAD18" s="1">
        <v>0</v>
      </c>
      <c r="AAE18" s="1">
        <v>0</v>
      </c>
      <c r="AAF18" s="1">
        <v>0</v>
      </c>
      <c r="AAG18" s="1">
        <v>0</v>
      </c>
      <c r="AAH18" s="1">
        <v>0</v>
      </c>
      <c r="AAI18" s="1">
        <v>0</v>
      </c>
      <c r="AAJ18" s="1">
        <v>0</v>
      </c>
      <c r="AAK18" s="1">
        <v>0</v>
      </c>
      <c r="AAL18" s="1">
        <v>0</v>
      </c>
      <c r="AAM18" s="1">
        <v>0</v>
      </c>
      <c r="AAN18" s="1">
        <v>0</v>
      </c>
      <c r="AAO18" s="1">
        <v>0</v>
      </c>
      <c r="AAP18" s="1">
        <v>0</v>
      </c>
      <c r="AAQ18" s="1">
        <v>0</v>
      </c>
      <c r="AAR18" s="1">
        <v>0</v>
      </c>
      <c r="AAS18" s="1">
        <v>0</v>
      </c>
      <c r="AAT18" s="1">
        <v>1</v>
      </c>
      <c r="AAU18" s="1">
        <v>0</v>
      </c>
      <c r="AAV18" s="1">
        <v>0</v>
      </c>
      <c r="AAW18" s="1">
        <v>0</v>
      </c>
      <c r="AAX18" s="1">
        <v>0</v>
      </c>
      <c r="AAY18" s="1">
        <v>3</v>
      </c>
      <c r="AAZ18" s="1">
        <v>0</v>
      </c>
      <c r="ABA18" s="1">
        <v>1</v>
      </c>
      <c r="ABB18" s="1">
        <v>0</v>
      </c>
      <c r="ABC18" s="1">
        <v>0</v>
      </c>
      <c r="ABD18" s="1">
        <v>0</v>
      </c>
      <c r="ABE18" s="1">
        <v>0</v>
      </c>
      <c r="ABF18" s="1">
        <v>0</v>
      </c>
      <c r="ABG18" s="1">
        <v>0</v>
      </c>
      <c r="ABH18" s="1">
        <v>0</v>
      </c>
      <c r="ABI18" s="1">
        <v>0</v>
      </c>
      <c r="ABJ18" s="1">
        <v>0</v>
      </c>
      <c r="ABK18" s="1">
        <v>0</v>
      </c>
      <c r="ABL18" s="1">
        <v>0</v>
      </c>
      <c r="ABM18" s="1">
        <v>0</v>
      </c>
      <c r="ABN18" s="1">
        <v>0</v>
      </c>
      <c r="ABO18" s="1">
        <v>0</v>
      </c>
      <c r="ABP18" s="1">
        <v>0</v>
      </c>
      <c r="ABQ18" s="1">
        <v>0</v>
      </c>
      <c r="ABR18" s="1">
        <v>0</v>
      </c>
      <c r="ABS18" s="1">
        <v>0</v>
      </c>
      <c r="ABT18" s="1">
        <v>0</v>
      </c>
      <c r="ABU18" s="1">
        <v>0</v>
      </c>
      <c r="ABV18" s="1">
        <v>0</v>
      </c>
      <c r="ABW18" s="1">
        <v>0</v>
      </c>
      <c r="ABX18" s="1">
        <v>0</v>
      </c>
      <c r="ABY18" s="1">
        <v>0</v>
      </c>
      <c r="ABZ18" s="1">
        <v>0</v>
      </c>
      <c r="ACA18" s="1">
        <v>0</v>
      </c>
      <c r="ACB18" s="1">
        <v>0</v>
      </c>
      <c r="ACC18" s="1">
        <v>0</v>
      </c>
      <c r="ACD18" s="1">
        <v>0</v>
      </c>
      <c r="ACE18" s="1">
        <v>0</v>
      </c>
      <c r="ACF18" s="1">
        <v>0</v>
      </c>
      <c r="ACG18" s="1">
        <v>0</v>
      </c>
      <c r="ACH18" s="1">
        <v>0</v>
      </c>
      <c r="ACI18" s="1">
        <v>0</v>
      </c>
      <c r="ACJ18" s="1">
        <v>0</v>
      </c>
      <c r="ACK18" s="1">
        <v>0</v>
      </c>
      <c r="ACL18" s="1">
        <v>0</v>
      </c>
      <c r="ACM18" s="1">
        <v>0</v>
      </c>
      <c r="ACN18" s="1">
        <v>0</v>
      </c>
      <c r="ACO18" s="1">
        <v>1</v>
      </c>
      <c r="ACP18" s="1">
        <v>0</v>
      </c>
      <c r="ACQ18" s="1">
        <v>1</v>
      </c>
      <c r="ACR18" s="1">
        <v>1</v>
      </c>
      <c r="ACS18" s="1">
        <v>0</v>
      </c>
      <c r="ACT18" s="1">
        <v>0</v>
      </c>
      <c r="ACU18" s="1">
        <v>0</v>
      </c>
      <c r="ACV18" s="1">
        <v>0</v>
      </c>
      <c r="ACW18" s="1">
        <v>0</v>
      </c>
      <c r="ACX18" s="1">
        <v>1</v>
      </c>
      <c r="ACY18" s="1">
        <v>2</v>
      </c>
      <c r="ACZ18" s="1">
        <v>0</v>
      </c>
      <c r="ADA18" s="1">
        <v>0</v>
      </c>
      <c r="ADB18" s="1">
        <v>0</v>
      </c>
      <c r="ADC18" s="1">
        <v>0</v>
      </c>
      <c r="ADD18" s="1">
        <v>0</v>
      </c>
      <c r="ADE18" s="1">
        <v>0</v>
      </c>
      <c r="ADF18" s="1">
        <v>0</v>
      </c>
      <c r="ADG18" s="1">
        <v>0</v>
      </c>
      <c r="ADH18" s="1">
        <v>1</v>
      </c>
      <c r="ADI18" s="1">
        <v>0</v>
      </c>
      <c r="ADJ18" s="1">
        <v>0</v>
      </c>
      <c r="ADK18" s="1">
        <v>0</v>
      </c>
      <c r="ADL18" s="1">
        <v>0</v>
      </c>
      <c r="ADM18" s="1">
        <v>0</v>
      </c>
      <c r="ADN18" s="1">
        <v>0</v>
      </c>
      <c r="ADO18" s="1">
        <v>0</v>
      </c>
      <c r="ADP18" s="1">
        <v>0</v>
      </c>
      <c r="ADQ18" s="1">
        <v>0</v>
      </c>
      <c r="ADR18" s="1">
        <v>0</v>
      </c>
      <c r="ADS18" s="1">
        <v>0</v>
      </c>
      <c r="ADT18" s="1">
        <v>0</v>
      </c>
      <c r="ADU18" s="1">
        <v>0</v>
      </c>
      <c r="ADV18" s="1">
        <v>0</v>
      </c>
      <c r="ADW18" s="1">
        <v>0</v>
      </c>
      <c r="ADX18" s="1">
        <v>0</v>
      </c>
      <c r="ADY18" s="1">
        <v>0</v>
      </c>
      <c r="ADZ18" s="1">
        <v>0</v>
      </c>
      <c r="AEA18" s="1">
        <v>0</v>
      </c>
      <c r="AEB18" s="1">
        <v>1</v>
      </c>
      <c r="AEC18" s="1">
        <v>0</v>
      </c>
      <c r="AED18" s="1">
        <v>0</v>
      </c>
      <c r="AEE18" s="1">
        <v>0</v>
      </c>
      <c r="AEF18" s="1">
        <v>0</v>
      </c>
      <c r="AEG18" s="1">
        <v>0</v>
      </c>
      <c r="AEH18" s="1">
        <v>0</v>
      </c>
      <c r="AEI18" s="1">
        <v>0</v>
      </c>
      <c r="AEJ18" s="1">
        <v>0</v>
      </c>
      <c r="AEK18" s="1">
        <v>0</v>
      </c>
      <c r="AEL18" s="1">
        <v>0</v>
      </c>
      <c r="AEM18" s="1">
        <v>0</v>
      </c>
      <c r="AEN18" s="1">
        <v>0</v>
      </c>
      <c r="AEO18" s="1">
        <v>0</v>
      </c>
      <c r="AEP18" s="1">
        <v>0</v>
      </c>
      <c r="AEQ18" s="1">
        <v>0</v>
      </c>
      <c r="AER18" s="1">
        <v>0</v>
      </c>
      <c r="AES18" s="1">
        <v>0</v>
      </c>
      <c r="AET18" s="1">
        <v>0</v>
      </c>
      <c r="AEU18" s="1">
        <v>0</v>
      </c>
      <c r="AEV18" s="1">
        <v>0</v>
      </c>
      <c r="AEW18" s="1">
        <v>0</v>
      </c>
      <c r="AEX18" s="1">
        <v>1</v>
      </c>
      <c r="AEY18" s="1">
        <v>0</v>
      </c>
      <c r="AEZ18" s="1">
        <v>0</v>
      </c>
      <c r="AFA18" s="1">
        <v>0</v>
      </c>
      <c r="AFB18" s="1">
        <v>0</v>
      </c>
      <c r="AFC18" s="1">
        <v>0</v>
      </c>
      <c r="AFD18" s="1">
        <v>0</v>
      </c>
      <c r="AFE18" s="1">
        <v>0</v>
      </c>
      <c r="AFF18" s="1">
        <v>0</v>
      </c>
      <c r="AFG18" s="1">
        <v>0</v>
      </c>
      <c r="AFH18" s="1">
        <v>0</v>
      </c>
      <c r="AFI18" s="1">
        <v>0</v>
      </c>
      <c r="AFJ18" s="1">
        <v>0</v>
      </c>
      <c r="AFK18" s="1">
        <v>0</v>
      </c>
      <c r="AFL18" s="1">
        <v>0</v>
      </c>
      <c r="AFM18" s="1">
        <v>0</v>
      </c>
      <c r="AFN18" s="1">
        <v>0</v>
      </c>
      <c r="AFO18" s="1">
        <v>0</v>
      </c>
      <c r="AFP18" s="1">
        <v>0</v>
      </c>
      <c r="AFQ18" s="1">
        <v>0</v>
      </c>
      <c r="AFR18" s="1">
        <v>0</v>
      </c>
      <c r="AFS18" s="1">
        <v>0</v>
      </c>
      <c r="AFT18" s="1">
        <v>1</v>
      </c>
      <c r="AFU18" s="1">
        <v>0</v>
      </c>
      <c r="AFV18" s="1">
        <v>0</v>
      </c>
      <c r="AFW18" s="1">
        <v>0</v>
      </c>
      <c r="AFX18" s="1">
        <v>0</v>
      </c>
      <c r="AFY18" s="1">
        <v>0</v>
      </c>
      <c r="AFZ18" s="1">
        <v>0</v>
      </c>
      <c r="AGA18" s="1">
        <v>0</v>
      </c>
      <c r="AGB18" s="1">
        <v>1</v>
      </c>
      <c r="AGC18" s="1">
        <v>1</v>
      </c>
      <c r="AGD18" s="1">
        <v>0</v>
      </c>
      <c r="AGE18" s="1">
        <v>0</v>
      </c>
      <c r="AGF18" s="1">
        <v>0</v>
      </c>
      <c r="AGG18" s="1">
        <v>0</v>
      </c>
      <c r="AGH18" s="1">
        <v>0</v>
      </c>
      <c r="AGI18" s="1">
        <v>0</v>
      </c>
      <c r="AGJ18" s="1">
        <v>0</v>
      </c>
      <c r="AGK18" s="1">
        <v>0</v>
      </c>
      <c r="AGL18" s="1">
        <v>0</v>
      </c>
      <c r="AGM18" s="1">
        <v>0</v>
      </c>
      <c r="AGN18" s="1">
        <v>0</v>
      </c>
      <c r="AGO18" s="1">
        <v>0</v>
      </c>
      <c r="AGP18" s="1">
        <v>0</v>
      </c>
      <c r="AGQ18" s="1">
        <v>0</v>
      </c>
      <c r="AGR18" s="1">
        <v>0</v>
      </c>
      <c r="AGS18" s="1">
        <v>0</v>
      </c>
      <c r="AGT18" s="1">
        <v>0</v>
      </c>
      <c r="AGU18" s="1">
        <v>0</v>
      </c>
      <c r="AGV18" s="1">
        <v>0</v>
      </c>
      <c r="AGW18" s="1">
        <v>0</v>
      </c>
      <c r="AGX18" s="1">
        <v>0</v>
      </c>
      <c r="AGY18" s="1">
        <v>0</v>
      </c>
      <c r="AGZ18" s="1">
        <v>0</v>
      </c>
      <c r="AHA18" s="1">
        <v>0</v>
      </c>
      <c r="AHB18" s="1">
        <v>1</v>
      </c>
    </row>
    <row r="19" spans="1:886" x14ac:dyDescent="0.35">
      <c r="A19" s="1" t="s">
        <v>159</v>
      </c>
      <c r="B19" s="1" t="s">
        <v>414</v>
      </c>
      <c r="C19" s="1" t="s">
        <v>78</v>
      </c>
      <c r="D19" s="1" t="s">
        <v>22</v>
      </c>
      <c r="E19" s="83">
        <v>44991</v>
      </c>
      <c r="F19" s="84">
        <v>8.4722222222222227E-2</v>
      </c>
      <c r="G19" s="1" t="s">
        <v>399</v>
      </c>
      <c r="H19" s="1" t="s">
        <v>10</v>
      </c>
      <c r="I19" s="1" t="s">
        <v>398</v>
      </c>
      <c r="J19" s="1">
        <v>156</v>
      </c>
      <c r="K19" s="1">
        <v>83</v>
      </c>
      <c r="L19" s="1">
        <v>4.1852684802807101</v>
      </c>
      <c r="M19" s="1">
        <v>0.94714176222971802</v>
      </c>
      <c r="N19" s="1">
        <v>72.015104583521307</v>
      </c>
      <c r="O19" s="1">
        <v>5.5182171913689402</v>
      </c>
      <c r="P19" s="1">
        <v>1</v>
      </c>
      <c r="Q19" s="1">
        <v>1</v>
      </c>
      <c r="R19" s="1">
        <v>0</v>
      </c>
      <c r="S19" s="1">
        <v>2</v>
      </c>
      <c r="T19" s="1">
        <v>3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1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1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4</v>
      </c>
      <c r="BE19" s="1">
        <v>0</v>
      </c>
      <c r="BF19" s="1">
        <v>0</v>
      </c>
      <c r="BG19" s="1">
        <v>2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1</v>
      </c>
      <c r="BR19" s="1">
        <v>0</v>
      </c>
      <c r="BS19" s="1">
        <v>0</v>
      </c>
      <c r="BT19" s="1">
        <v>0</v>
      </c>
      <c r="BU19" s="1">
        <v>0</v>
      </c>
      <c r="BV19" s="1">
        <v>3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1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2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1</v>
      </c>
      <c r="ED19" s="1">
        <v>0</v>
      </c>
      <c r="EE19" s="1">
        <v>1</v>
      </c>
      <c r="EF19" s="1">
        <v>0</v>
      </c>
      <c r="EG19" s="1">
        <v>0</v>
      </c>
      <c r="EH19" s="1">
        <v>1</v>
      </c>
      <c r="EI19" s="1">
        <v>0</v>
      </c>
      <c r="EJ19" s="1">
        <v>4</v>
      </c>
      <c r="EK19" s="1">
        <v>0</v>
      </c>
      <c r="EL19" s="1">
        <v>0</v>
      </c>
      <c r="EM19" s="1">
        <v>1</v>
      </c>
      <c r="EN19" s="1">
        <v>1</v>
      </c>
      <c r="EO19" s="1">
        <v>2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3</v>
      </c>
      <c r="EV19" s="1">
        <v>0</v>
      </c>
      <c r="EW19" s="1">
        <v>0</v>
      </c>
      <c r="EX19" s="1">
        <v>3</v>
      </c>
      <c r="EY19" s="1">
        <v>0</v>
      </c>
      <c r="EZ19" s="1">
        <v>1</v>
      </c>
      <c r="FA19" s="1">
        <v>0</v>
      </c>
      <c r="FB19" s="1">
        <v>0</v>
      </c>
      <c r="FC19" s="1">
        <v>1</v>
      </c>
      <c r="FD19" s="1">
        <v>0</v>
      </c>
      <c r="FE19" s="1">
        <v>0</v>
      </c>
      <c r="FF19" s="1">
        <v>0</v>
      </c>
      <c r="FG19" s="1">
        <v>1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2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1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1</v>
      </c>
      <c r="JF19" s="1">
        <v>0</v>
      </c>
      <c r="JG19" s="1">
        <v>0</v>
      </c>
      <c r="JH19" s="1">
        <v>0</v>
      </c>
      <c r="JI19" s="1">
        <v>1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1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1</v>
      </c>
      <c r="MK19" s="1">
        <v>0</v>
      </c>
      <c r="ML19" s="1">
        <v>0</v>
      </c>
      <c r="MM19" s="1">
        <v>0</v>
      </c>
      <c r="MN19" s="1">
        <v>0</v>
      </c>
      <c r="MO19" s="1">
        <v>0</v>
      </c>
      <c r="MP19" s="1">
        <v>0</v>
      </c>
      <c r="MQ19" s="1">
        <v>0</v>
      </c>
      <c r="MR19" s="1">
        <v>0</v>
      </c>
      <c r="MS19" s="1">
        <v>0</v>
      </c>
      <c r="MT19" s="1">
        <v>0</v>
      </c>
      <c r="MU19" s="1">
        <v>0</v>
      </c>
      <c r="MV19" s="1">
        <v>0</v>
      </c>
      <c r="MW19" s="1">
        <v>0</v>
      </c>
      <c r="MX19" s="1">
        <v>0</v>
      </c>
      <c r="MY19" s="1">
        <v>0</v>
      </c>
      <c r="MZ19" s="1">
        <v>0</v>
      </c>
      <c r="NA19" s="1">
        <v>3</v>
      </c>
      <c r="NB19" s="1">
        <v>1</v>
      </c>
      <c r="NC19" s="1">
        <v>0</v>
      </c>
      <c r="ND19" s="1">
        <v>0</v>
      </c>
      <c r="NE19" s="1">
        <v>0</v>
      </c>
      <c r="NF19" s="1">
        <v>0</v>
      </c>
      <c r="NG19" s="1">
        <v>7</v>
      </c>
      <c r="NH19" s="1">
        <v>0</v>
      </c>
      <c r="NI19" s="1">
        <v>1</v>
      </c>
      <c r="NJ19" s="1">
        <v>0</v>
      </c>
      <c r="NK19" s="1">
        <v>0</v>
      </c>
      <c r="NL19" s="1">
        <v>0</v>
      </c>
      <c r="NM19" s="1">
        <v>1</v>
      </c>
      <c r="NN19" s="1">
        <v>0</v>
      </c>
      <c r="NO19" s="1">
        <v>0</v>
      </c>
      <c r="NP19" s="1">
        <v>0</v>
      </c>
      <c r="NQ19" s="1">
        <v>0</v>
      </c>
      <c r="NR19" s="1">
        <v>0</v>
      </c>
      <c r="NS19" s="1">
        <v>0</v>
      </c>
      <c r="NT19" s="1">
        <v>1</v>
      </c>
      <c r="NU19" s="1">
        <v>0</v>
      </c>
      <c r="NV19" s="1">
        <v>0</v>
      </c>
      <c r="NW19" s="1">
        <v>1</v>
      </c>
      <c r="NX19" s="1">
        <v>0</v>
      </c>
      <c r="NY19" s="1">
        <v>0</v>
      </c>
      <c r="NZ19" s="1">
        <v>0</v>
      </c>
      <c r="OA19" s="1">
        <v>0</v>
      </c>
      <c r="OB19" s="1">
        <v>1</v>
      </c>
      <c r="OC19" s="1">
        <v>1</v>
      </c>
      <c r="OD19" s="1">
        <v>0</v>
      </c>
      <c r="OE19" s="1">
        <v>2</v>
      </c>
      <c r="OF19" s="1">
        <v>0</v>
      </c>
      <c r="OG19" s="1">
        <v>0</v>
      </c>
      <c r="OH19" s="1">
        <v>0</v>
      </c>
      <c r="OI19" s="1">
        <v>0</v>
      </c>
      <c r="OJ19" s="1">
        <v>6</v>
      </c>
      <c r="OK19" s="1">
        <v>4</v>
      </c>
      <c r="OL19" s="1">
        <v>1</v>
      </c>
      <c r="OM19" s="1">
        <v>0</v>
      </c>
      <c r="ON19" s="1">
        <v>0</v>
      </c>
      <c r="OO19" s="1">
        <v>0</v>
      </c>
      <c r="OP19" s="1">
        <v>0</v>
      </c>
      <c r="OQ19" s="1">
        <v>0</v>
      </c>
      <c r="OR19" s="1">
        <v>0</v>
      </c>
      <c r="OS19" s="1">
        <v>0</v>
      </c>
      <c r="OT19" s="1">
        <v>0</v>
      </c>
      <c r="OU19" s="1">
        <v>0</v>
      </c>
      <c r="OV19" s="1">
        <v>0</v>
      </c>
      <c r="OW19" s="1">
        <v>0</v>
      </c>
      <c r="OX19" s="1">
        <v>0</v>
      </c>
      <c r="OY19" s="1">
        <v>0</v>
      </c>
      <c r="OZ19" s="1">
        <v>0</v>
      </c>
      <c r="PA19" s="1">
        <v>0</v>
      </c>
      <c r="PB19" s="1">
        <v>0</v>
      </c>
      <c r="PC19" s="1">
        <v>0</v>
      </c>
      <c r="PD19" s="1">
        <v>0</v>
      </c>
      <c r="PE19" s="1">
        <v>0</v>
      </c>
      <c r="PF19" s="1">
        <v>0</v>
      </c>
      <c r="PG19" s="1">
        <v>0</v>
      </c>
      <c r="PH19" s="1">
        <v>0</v>
      </c>
      <c r="PI19" s="1">
        <v>0</v>
      </c>
      <c r="PJ19" s="1">
        <v>0</v>
      </c>
      <c r="PK19" s="1">
        <v>0</v>
      </c>
      <c r="PL19" s="1">
        <v>0</v>
      </c>
      <c r="PM19" s="1">
        <v>0</v>
      </c>
      <c r="PN19" s="1">
        <v>0</v>
      </c>
      <c r="PO19" s="1">
        <v>0</v>
      </c>
      <c r="PP19" s="1">
        <v>0</v>
      </c>
      <c r="PQ19" s="1">
        <v>0</v>
      </c>
      <c r="PR19" s="1">
        <v>0</v>
      </c>
      <c r="PS19" s="1">
        <v>0</v>
      </c>
      <c r="PT19" s="1">
        <v>0</v>
      </c>
      <c r="PU19" s="1">
        <v>0</v>
      </c>
      <c r="PV19" s="1">
        <v>0</v>
      </c>
      <c r="PW19" s="1">
        <v>0</v>
      </c>
      <c r="PX19" s="1">
        <v>0</v>
      </c>
      <c r="PY19" s="1">
        <v>1</v>
      </c>
      <c r="PZ19" s="1">
        <v>0</v>
      </c>
      <c r="QA19" s="1">
        <v>3</v>
      </c>
      <c r="QB19" s="1">
        <v>2</v>
      </c>
      <c r="QC19" s="1">
        <v>0</v>
      </c>
      <c r="QD19" s="1">
        <v>0</v>
      </c>
      <c r="QE19" s="1">
        <v>0</v>
      </c>
      <c r="QF19" s="1">
        <v>0</v>
      </c>
      <c r="QG19" s="1">
        <v>0</v>
      </c>
      <c r="QH19" s="1">
        <v>0</v>
      </c>
      <c r="QI19" s="1">
        <v>0</v>
      </c>
      <c r="QJ19" s="1">
        <v>0</v>
      </c>
      <c r="QK19" s="1">
        <v>0</v>
      </c>
      <c r="QL19" s="1">
        <v>0</v>
      </c>
      <c r="QM19" s="1">
        <v>0</v>
      </c>
      <c r="QN19" s="1">
        <v>0</v>
      </c>
      <c r="QO19" s="1">
        <v>0</v>
      </c>
      <c r="QP19" s="1">
        <v>0</v>
      </c>
      <c r="QQ19" s="1">
        <v>0</v>
      </c>
      <c r="QR19" s="1">
        <v>0</v>
      </c>
      <c r="QS19" s="1">
        <v>0</v>
      </c>
      <c r="QT19" s="1">
        <v>0</v>
      </c>
      <c r="QU19" s="1">
        <v>0</v>
      </c>
      <c r="QV19" s="1">
        <v>1</v>
      </c>
      <c r="QW19" s="1">
        <v>1</v>
      </c>
      <c r="QX19" s="1">
        <v>0</v>
      </c>
      <c r="QY19" s="1">
        <v>0</v>
      </c>
      <c r="QZ19" s="1">
        <v>0</v>
      </c>
      <c r="RA19" s="1">
        <v>0</v>
      </c>
      <c r="RB19" s="1">
        <v>0</v>
      </c>
      <c r="RC19" s="1">
        <v>0</v>
      </c>
      <c r="RD19" s="1">
        <v>0</v>
      </c>
      <c r="RE19" s="1">
        <v>0</v>
      </c>
      <c r="RF19" s="1">
        <v>0</v>
      </c>
      <c r="RG19" s="1">
        <v>0</v>
      </c>
      <c r="RH19" s="1">
        <v>0</v>
      </c>
      <c r="RI19" s="1">
        <v>0</v>
      </c>
      <c r="RJ19" s="1">
        <v>0</v>
      </c>
      <c r="RK19" s="1">
        <v>0</v>
      </c>
      <c r="RL19" s="1">
        <v>0</v>
      </c>
      <c r="RM19" s="1">
        <v>4</v>
      </c>
      <c r="RN19" s="1">
        <v>0</v>
      </c>
      <c r="RO19" s="1">
        <v>0</v>
      </c>
      <c r="RP19" s="1">
        <v>0</v>
      </c>
      <c r="RQ19" s="1">
        <v>0</v>
      </c>
      <c r="RR19" s="1">
        <v>0</v>
      </c>
      <c r="RS19" s="1">
        <v>0</v>
      </c>
      <c r="RT19" s="1">
        <v>0</v>
      </c>
      <c r="RU19" s="1">
        <v>0</v>
      </c>
      <c r="RV19" s="1">
        <v>0</v>
      </c>
      <c r="RW19" s="1">
        <v>0</v>
      </c>
      <c r="RX19" s="1">
        <v>0</v>
      </c>
      <c r="RY19" s="1">
        <v>0</v>
      </c>
      <c r="RZ19" s="1">
        <v>0</v>
      </c>
      <c r="SA19" s="1">
        <v>0</v>
      </c>
      <c r="SB19" s="1">
        <v>1</v>
      </c>
      <c r="SC19" s="1">
        <v>0</v>
      </c>
      <c r="SD19" s="1">
        <v>0</v>
      </c>
      <c r="SE19" s="1">
        <v>0</v>
      </c>
      <c r="SF19" s="1">
        <v>0</v>
      </c>
      <c r="SG19" s="1">
        <v>0</v>
      </c>
      <c r="SH19" s="1">
        <v>0</v>
      </c>
      <c r="SI19" s="1">
        <v>0</v>
      </c>
      <c r="SJ19" s="1">
        <v>0</v>
      </c>
      <c r="SK19" s="1">
        <v>0</v>
      </c>
      <c r="SL19" s="1">
        <v>0</v>
      </c>
      <c r="SM19" s="1">
        <v>0</v>
      </c>
      <c r="SN19" s="1">
        <v>0</v>
      </c>
      <c r="SO19" s="1">
        <v>0</v>
      </c>
      <c r="SP19" s="1">
        <v>0</v>
      </c>
      <c r="SQ19" s="1">
        <v>0</v>
      </c>
      <c r="SR19" s="1">
        <v>0</v>
      </c>
      <c r="SS19" s="1">
        <v>0</v>
      </c>
      <c r="ST19" s="1">
        <v>0</v>
      </c>
      <c r="SU19" s="1">
        <v>0</v>
      </c>
      <c r="SV19" s="1">
        <v>0</v>
      </c>
      <c r="SW19" s="1">
        <v>0</v>
      </c>
      <c r="SX19" s="1">
        <v>0</v>
      </c>
      <c r="SY19" s="1">
        <v>0</v>
      </c>
      <c r="SZ19" s="1">
        <v>0</v>
      </c>
      <c r="TA19" s="1">
        <v>0</v>
      </c>
      <c r="TB19" s="1">
        <v>0</v>
      </c>
      <c r="TC19" s="1">
        <v>0</v>
      </c>
      <c r="TD19" s="1">
        <v>0</v>
      </c>
      <c r="TE19" s="1">
        <v>0</v>
      </c>
      <c r="TF19" s="1">
        <v>0</v>
      </c>
      <c r="TG19" s="1">
        <v>0</v>
      </c>
      <c r="TH19" s="1">
        <v>0</v>
      </c>
      <c r="TI19" s="1">
        <v>0</v>
      </c>
      <c r="TJ19" s="1">
        <v>0</v>
      </c>
      <c r="TK19" s="1">
        <v>0</v>
      </c>
      <c r="TL19" s="1">
        <v>0</v>
      </c>
      <c r="TM19" s="1">
        <v>0</v>
      </c>
      <c r="TN19" s="1">
        <v>0</v>
      </c>
      <c r="TO19" s="1">
        <v>1</v>
      </c>
      <c r="TP19" s="1">
        <v>0</v>
      </c>
      <c r="TQ19" s="1">
        <v>0</v>
      </c>
      <c r="TR19" s="1">
        <v>0</v>
      </c>
      <c r="TS19" s="1">
        <v>0</v>
      </c>
      <c r="TT19" s="1">
        <v>0</v>
      </c>
      <c r="TU19" s="1">
        <v>0</v>
      </c>
      <c r="TV19" s="1">
        <v>0</v>
      </c>
      <c r="TW19" s="1">
        <v>0</v>
      </c>
      <c r="TX19" s="1">
        <v>0</v>
      </c>
      <c r="TY19" s="1">
        <v>0</v>
      </c>
      <c r="TZ19" s="1">
        <v>0</v>
      </c>
      <c r="UA19" s="1">
        <v>0</v>
      </c>
      <c r="UB19" s="1">
        <v>0</v>
      </c>
      <c r="UC19" s="1">
        <v>0</v>
      </c>
      <c r="UD19" s="1">
        <v>0</v>
      </c>
      <c r="UE19" s="1">
        <v>0</v>
      </c>
      <c r="UF19" s="1">
        <v>0</v>
      </c>
      <c r="UG19" s="1">
        <v>0</v>
      </c>
      <c r="UH19" s="1">
        <v>0</v>
      </c>
      <c r="UI19" s="1">
        <v>0</v>
      </c>
      <c r="UJ19" s="1">
        <v>0</v>
      </c>
      <c r="UK19" s="1">
        <v>0</v>
      </c>
      <c r="UL19" s="1">
        <v>3</v>
      </c>
      <c r="UM19" s="1">
        <v>0</v>
      </c>
      <c r="UN19" s="1">
        <v>0</v>
      </c>
      <c r="UO19" s="1">
        <v>0</v>
      </c>
      <c r="UP19" s="1">
        <v>0</v>
      </c>
      <c r="UQ19" s="1">
        <v>0</v>
      </c>
      <c r="UR19" s="1">
        <v>0</v>
      </c>
      <c r="US19" s="1">
        <v>1</v>
      </c>
      <c r="UT19" s="1">
        <v>0</v>
      </c>
      <c r="UU19" s="1">
        <v>0</v>
      </c>
      <c r="UV19" s="1">
        <v>0</v>
      </c>
      <c r="UW19" s="1">
        <v>0</v>
      </c>
      <c r="UX19" s="1">
        <v>0</v>
      </c>
      <c r="UY19" s="1">
        <v>0</v>
      </c>
      <c r="UZ19" s="1">
        <v>0</v>
      </c>
      <c r="VA19" s="1">
        <v>0</v>
      </c>
      <c r="VB19" s="1">
        <v>1</v>
      </c>
      <c r="VC19" s="1">
        <v>0</v>
      </c>
      <c r="VD19" s="1">
        <v>0</v>
      </c>
      <c r="VE19" s="1">
        <v>0</v>
      </c>
      <c r="VF19" s="1">
        <v>0</v>
      </c>
      <c r="VG19" s="1">
        <v>0</v>
      </c>
      <c r="VH19" s="1">
        <v>0</v>
      </c>
      <c r="VI19" s="1">
        <v>0</v>
      </c>
      <c r="VJ19" s="1">
        <v>0</v>
      </c>
      <c r="VK19" s="1">
        <v>0</v>
      </c>
      <c r="VL19" s="1">
        <v>0</v>
      </c>
      <c r="VM19" s="1">
        <v>0</v>
      </c>
      <c r="VN19" s="1">
        <v>0</v>
      </c>
      <c r="VO19" s="1">
        <v>0</v>
      </c>
      <c r="VP19" s="1">
        <v>0</v>
      </c>
      <c r="VQ19" s="1">
        <v>0</v>
      </c>
      <c r="VR19" s="1">
        <v>0</v>
      </c>
      <c r="VS19" s="1">
        <v>0</v>
      </c>
      <c r="VT19" s="1">
        <v>0</v>
      </c>
      <c r="VU19" s="1">
        <v>0</v>
      </c>
      <c r="VV19" s="1">
        <v>0</v>
      </c>
      <c r="VW19" s="1">
        <v>0</v>
      </c>
      <c r="VX19" s="1">
        <v>0</v>
      </c>
      <c r="VY19" s="1">
        <v>0</v>
      </c>
      <c r="VZ19" s="1">
        <v>0</v>
      </c>
      <c r="WA19" s="1">
        <v>0</v>
      </c>
      <c r="WB19" s="1">
        <v>0</v>
      </c>
      <c r="WC19" s="1">
        <v>0</v>
      </c>
      <c r="WD19" s="1">
        <v>0</v>
      </c>
      <c r="WE19" s="1">
        <v>0</v>
      </c>
      <c r="WF19" s="1">
        <v>0</v>
      </c>
      <c r="WG19" s="1">
        <v>0</v>
      </c>
      <c r="WH19" s="1">
        <v>0</v>
      </c>
      <c r="WI19" s="1">
        <v>0</v>
      </c>
      <c r="WJ19" s="1">
        <v>2</v>
      </c>
      <c r="WK19" s="1">
        <v>2</v>
      </c>
      <c r="WL19" s="1">
        <v>0</v>
      </c>
      <c r="WM19" s="1">
        <v>0</v>
      </c>
      <c r="WN19" s="1">
        <v>0</v>
      </c>
      <c r="WO19" s="1">
        <v>0</v>
      </c>
      <c r="WP19" s="1">
        <v>0</v>
      </c>
      <c r="WQ19" s="1">
        <v>0</v>
      </c>
      <c r="WR19" s="1">
        <v>0</v>
      </c>
      <c r="WS19" s="1">
        <v>0</v>
      </c>
      <c r="WT19" s="1">
        <v>0</v>
      </c>
      <c r="WU19" s="1">
        <v>0</v>
      </c>
      <c r="WV19" s="1">
        <v>0</v>
      </c>
      <c r="WW19" s="1">
        <v>0</v>
      </c>
      <c r="WX19" s="1">
        <v>0</v>
      </c>
      <c r="WY19" s="1">
        <v>0</v>
      </c>
      <c r="WZ19" s="1">
        <v>0</v>
      </c>
      <c r="XA19" s="1">
        <v>0</v>
      </c>
      <c r="XB19" s="1">
        <v>0</v>
      </c>
      <c r="XC19" s="1">
        <v>0</v>
      </c>
      <c r="XD19" s="1">
        <v>0</v>
      </c>
      <c r="XE19" s="1">
        <v>0</v>
      </c>
      <c r="XF19" s="1">
        <v>8</v>
      </c>
      <c r="XG19" s="1">
        <v>0</v>
      </c>
      <c r="XH19" s="1">
        <v>3</v>
      </c>
      <c r="XI19" s="1">
        <v>1</v>
      </c>
      <c r="XJ19" s="1">
        <v>0</v>
      </c>
      <c r="XK19" s="1">
        <v>0</v>
      </c>
      <c r="XL19" s="1">
        <v>0</v>
      </c>
      <c r="XM19" s="1">
        <v>0</v>
      </c>
      <c r="XN19" s="1">
        <v>0</v>
      </c>
      <c r="XO19" s="1">
        <v>0</v>
      </c>
      <c r="XP19" s="1">
        <v>0</v>
      </c>
      <c r="XQ19" s="1">
        <v>0</v>
      </c>
      <c r="XR19" s="1">
        <v>3</v>
      </c>
      <c r="XS19" s="1">
        <v>0</v>
      </c>
      <c r="XT19" s="1">
        <v>0</v>
      </c>
      <c r="XU19" s="1">
        <v>0</v>
      </c>
      <c r="XV19" s="1">
        <v>0</v>
      </c>
      <c r="XW19" s="1">
        <v>0</v>
      </c>
      <c r="XX19" s="1">
        <v>0</v>
      </c>
      <c r="XY19" s="1">
        <v>0</v>
      </c>
      <c r="XZ19" s="1">
        <v>0</v>
      </c>
      <c r="YA19" s="1">
        <v>0</v>
      </c>
      <c r="YB19" s="1">
        <v>0</v>
      </c>
      <c r="YC19" s="1">
        <v>0</v>
      </c>
      <c r="YD19" s="1">
        <v>0</v>
      </c>
      <c r="YE19" s="1">
        <v>0</v>
      </c>
      <c r="YF19" s="1">
        <v>0</v>
      </c>
      <c r="YG19" s="1">
        <v>0</v>
      </c>
      <c r="YH19" s="1">
        <v>0</v>
      </c>
      <c r="YI19" s="1">
        <v>2</v>
      </c>
      <c r="YJ19" s="1">
        <v>0</v>
      </c>
      <c r="YK19" s="1">
        <v>0</v>
      </c>
      <c r="YL19" s="1">
        <v>0</v>
      </c>
      <c r="YM19" s="1">
        <v>0</v>
      </c>
      <c r="YN19" s="1">
        <v>0</v>
      </c>
      <c r="YO19" s="1">
        <v>0</v>
      </c>
      <c r="YP19" s="1">
        <v>0</v>
      </c>
      <c r="YQ19" s="1">
        <v>0</v>
      </c>
      <c r="YR19" s="1">
        <v>0</v>
      </c>
      <c r="YS19" s="1">
        <v>0</v>
      </c>
      <c r="YT19" s="1">
        <v>0</v>
      </c>
      <c r="YU19" s="1">
        <v>0</v>
      </c>
      <c r="YV19" s="1">
        <v>0</v>
      </c>
      <c r="YW19" s="1">
        <v>1</v>
      </c>
      <c r="YX19" s="1">
        <v>1</v>
      </c>
      <c r="YY19" s="1">
        <v>1</v>
      </c>
      <c r="YZ19" s="1">
        <v>1</v>
      </c>
      <c r="ZA19" s="1">
        <v>0</v>
      </c>
      <c r="ZB19" s="1">
        <v>0</v>
      </c>
      <c r="ZC19" s="1">
        <v>0</v>
      </c>
      <c r="ZD19" s="1">
        <v>0</v>
      </c>
      <c r="ZE19" s="1">
        <v>0</v>
      </c>
      <c r="ZF19" s="1">
        <v>0</v>
      </c>
      <c r="ZG19" s="1">
        <v>0</v>
      </c>
      <c r="ZH19" s="1">
        <v>0</v>
      </c>
      <c r="ZI19" s="1">
        <v>0</v>
      </c>
      <c r="ZJ19" s="1">
        <v>0</v>
      </c>
      <c r="ZK19" s="1">
        <v>0</v>
      </c>
      <c r="ZL19" s="1">
        <v>3</v>
      </c>
      <c r="ZM19" s="1">
        <v>5</v>
      </c>
      <c r="ZN19" s="1">
        <v>0</v>
      </c>
      <c r="ZO19" s="1">
        <v>0</v>
      </c>
      <c r="ZP19" s="1">
        <v>0</v>
      </c>
      <c r="ZQ19" s="1">
        <v>0</v>
      </c>
      <c r="ZR19" s="1">
        <v>0</v>
      </c>
      <c r="ZS19" s="1">
        <v>0</v>
      </c>
      <c r="ZT19" s="1">
        <v>0</v>
      </c>
      <c r="ZU19" s="1">
        <v>0</v>
      </c>
      <c r="ZV19" s="1">
        <v>0</v>
      </c>
      <c r="ZW19" s="1">
        <v>0</v>
      </c>
      <c r="ZX19" s="1">
        <v>0</v>
      </c>
      <c r="ZY19" s="1">
        <v>0</v>
      </c>
      <c r="ZZ19" s="1">
        <v>0</v>
      </c>
      <c r="AAA19" s="1">
        <v>0</v>
      </c>
      <c r="AAB19" s="1">
        <v>0</v>
      </c>
      <c r="AAC19" s="1">
        <v>0</v>
      </c>
      <c r="AAD19" s="1">
        <v>0</v>
      </c>
      <c r="AAE19" s="1">
        <v>0</v>
      </c>
      <c r="AAF19" s="1">
        <v>0</v>
      </c>
      <c r="AAG19" s="1">
        <v>0</v>
      </c>
      <c r="AAH19" s="1">
        <v>0</v>
      </c>
      <c r="AAI19" s="1">
        <v>0</v>
      </c>
      <c r="AAJ19" s="1">
        <v>0</v>
      </c>
      <c r="AAK19" s="1">
        <v>1</v>
      </c>
      <c r="AAL19" s="1">
        <v>1</v>
      </c>
      <c r="AAM19" s="1">
        <v>1</v>
      </c>
      <c r="AAN19" s="1">
        <v>0</v>
      </c>
      <c r="AAO19" s="1">
        <v>0</v>
      </c>
      <c r="AAP19" s="1">
        <v>0</v>
      </c>
      <c r="AAQ19" s="1">
        <v>0</v>
      </c>
      <c r="AAR19" s="1">
        <v>0</v>
      </c>
      <c r="AAS19" s="1">
        <v>0</v>
      </c>
      <c r="AAT19" s="1">
        <v>0</v>
      </c>
      <c r="AAU19" s="1">
        <v>0</v>
      </c>
      <c r="AAV19" s="1">
        <v>0</v>
      </c>
      <c r="AAW19" s="1">
        <v>0</v>
      </c>
      <c r="AAX19" s="1">
        <v>1</v>
      </c>
      <c r="AAY19" s="1">
        <v>6</v>
      </c>
      <c r="AAZ19" s="1">
        <v>0</v>
      </c>
      <c r="ABA19" s="1">
        <v>0</v>
      </c>
      <c r="ABB19" s="1">
        <v>0</v>
      </c>
      <c r="ABC19" s="1">
        <v>0</v>
      </c>
      <c r="ABD19" s="1">
        <v>0</v>
      </c>
      <c r="ABE19" s="1">
        <v>0</v>
      </c>
      <c r="ABF19" s="1">
        <v>2</v>
      </c>
      <c r="ABG19" s="1">
        <v>0</v>
      </c>
      <c r="ABH19" s="1">
        <v>0</v>
      </c>
      <c r="ABI19" s="1">
        <v>0</v>
      </c>
      <c r="ABJ19" s="1">
        <v>0</v>
      </c>
      <c r="ABK19" s="1">
        <v>0</v>
      </c>
      <c r="ABL19" s="1">
        <v>0</v>
      </c>
      <c r="ABM19" s="1">
        <v>0</v>
      </c>
      <c r="ABN19" s="1">
        <v>0</v>
      </c>
      <c r="ABO19" s="1">
        <v>0</v>
      </c>
      <c r="ABP19" s="1">
        <v>0</v>
      </c>
      <c r="ABQ19" s="1">
        <v>0</v>
      </c>
      <c r="ABR19" s="1">
        <v>0</v>
      </c>
      <c r="ABS19" s="1">
        <v>0</v>
      </c>
      <c r="ABT19" s="1">
        <v>0</v>
      </c>
      <c r="ABU19" s="1">
        <v>0</v>
      </c>
      <c r="ABV19" s="1">
        <v>0</v>
      </c>
      <c r="ABW19" s="1">
        <v>0</v>
      </c>
      <c r="ABX19" s="1">
        <v>0</v>
      </c>
      <c r="ABY19" s="1">
        <v>0</v>
      </c>
      <c r="ABZ19" s="1">
        <v>0</v>
      </c>
      <c r="ACA19" s="1">
        <v>0</v>
      </c>
      <c r="ACB19" s="1">
        <v>0</v>
      </c>
      <c r="ACC19" s="1">
        <v>0</v>
      </c>
      <c r="ACD19" s="1">
        <v>0</v>
      </c>
      <c r="ACE19" s="1">
        <v>0</v>
      </c>
      <c r="ACF19" s="1">
        <v>0</v>
      </c>
      <c r="ACG19" s="1">
        <v>0</v>
      </c>
      <c r="ACH19" s="1">
        <v>0</v>
      </c>
      <c r="ACI19" s="1">
        <v>0</v>
      </c>
      <c r="ACJ19" s="1">
        <v>0</v>
      </c>
      <c r="ACK19" s="1">
        <v>0</v>
      </c>
      <c r="ACL19" s="1">
        <v>0</v>
      </c>
      <c r="ACM19" s="1">
        <v>0</v>
      </c>
      <c r="ACN19" s="1">
        <v>0</v>
      </c>
      <c r="ACO19" s="1">
        <v>1</v>
      </c>
      <c r="ACP19" s="1">
        <v>0</v>
      </c>
      <c r="ACQ19" s="1">
        <v>0</v>
      </c>
      <c r="ACR19" s="1">
        <v>3</v>
      </c>
      <c r="ACS19" s="1">
        <v>0</v>
      </c>
      <c r="ACT19" s="1">
        <v>0</v>
      </c>
      <c r="ACU19" s="1">
        <v>0</v>
      </c>
      <c r="ACV19" s="1">
        <v>0</v>
      </c>
      <c r="ACW19" s="1">
        <v>0</v>
      </c>
      <c r="ACX19" s="1">
        <v>1</v>
      </c>
      <c r="ACY19" s="1">
        <v>0</v>
      </c>
      <c r="ACZ19" s="1">
        <v>1</v>
      </c>
      <c r="ADA19" s="1">
        <v>0</v>
      </c>
      <c r="ADB19" s="1">
        <v>0</v>
      </c>
      <c r="ADC19" s="1">
        <v>0</v>
      </c>
      <c r="ADD19" s="1">
        <v>0</v>
      </c>
      <c r="ADE19" s="1">
        <v>0</v>
      </c>
      <c r="ADF19" s="1">
        <v>0</v>
      </c>
      <c r="ADG19" s="1">
        <v>0</v>
      </c>
      <c r="ADH19" s="1">
        <v>0</v>
      </c>
      <c r="ADI19" s="1">
        <v>0</v>
      </c>
      <c r="ADJ19" s="1">
        <v>0</v>
      </c>
      <c r="ADK19" s="1">
        <v>0</v>
      </c>
      <c r="ADL19" s="1">
        <v>0</v>
      </c>
      <c r="ADM19" s="1">
        <v>0</v>
      </c>
      <c r="ADN19" s="1">
        <v>0</v>
      </c>
      <c r="ADO19" s="1">
        <v>0</v>
      </c>
      <c r="ADP19" s="1">
        <v>1</v>
      </c>
      <c r="ADQ19" s="1">
        <v>2</v>
      </c>
      <c r="ADR19" s="1">
        <v>0</v>
      </c>
      <c r="ADS19" s="1">
        <v>0</v>
      </c>
      <c r="ADT19" s="1">
        <v>0</v>
      </c>
      <c r="ADU19" s="1">
        <v>0</v>
      </c>
      <c r="ADV19" s="1">
        <v>0</v>
      </c>
      <c r="ADW19" s="1">
        <v>0</v>
      </c>
      <c r="ADX19" s="1">
        <v>0</v>
      </c>
      <c r="ADY19" s="1">
        <v>0</v>
      </c>
      <c r="ADZ19" s="1">
        <v>1</v>
      </c>
      <c r="AEA19" s="1">
        <v>0</v>
      </c>
      <c r="AEB19" s="1">
        <v>0</v>
      </c>
      <c r="AEC19" s="1">
        <v>0</v>
      </c>
      <c r="AED19" s="1">
        <v>0</v>
      </c>
      <c r="AEE19" s="1">
        <v>0</v>
      </c>
      <c r="AEF19" s="1">
        <v>0</v>
      </c>
      <c r="AEG19" s="1">
        <v>0</v>
      </c>
      <c r="AEH19" s="1">
        <v>0</v>
      </c>
      <c r="AEI19" s="1">
        <v>0</v>
      </c>
      <c r="AEJ19" s="1">
        <v>0</v>
      </c>
      <c r="AEK19" s="1">
        <v>0</v>
      </c>
      <c r="AEL19" s="1">
        <v>0</v>
      </c>
      <c r="AEM19" s="1">
        <v>0</v>
      </c>
      <c r="AEN19" s="1">
        <v>0</v>
      </c>
      <c r="AEO19" s="1">
        <v>0</v>
      </c>
      <c r="AEP19" s="1">
        <v>0</v>
      </c>
      <c r="AEQ19" s="1">
        <v>0</v>
      </c>
      <c r="AER19" s="1">
        <v>0</v>
      </c>
      <c r="AES19" s="1">
        <v>0</v>
      </c>
      <c r="AET19" s="1">
        <v>0</v>
      </c>
      <c r="AEU19" s="1">
        <v>0</v>
      </c>
      <c r="AEV19" s="1">
        <v>0</v>
      </c>
      <c r="AEW19" s="1">
        <v>0</v>
      </c>
      <c r="AEX19" s="1">
        <v>1</v>
      </c>
      <c r="AEY19" s="1">
        <v>0</v>
      </c>
      <c r="AEZ19" s="1">
        <v>0</v>
      </c>
      <c r="AFA19" s="1">
        <v>0</v>
      </c>
      <c r="AFB19" s="1">
        <v>0</v>
      </c>
      <c r="AFC19" s="1">
        <v>0</v>
      </c>
      <c r="AFD19" s="1">
        <v>0</v>
      </c>
      <c r="AFE19" s="1">
        <v>0</v>
      </c>
      <c r="AFF19" s="1">
        <v>0</v>
      </c>
      <c r="AFG19" s="1">
        <v>0</v>
      </c>
      <c r="AFH19" s="1">
        <v>0</v>
      </c>
      <c r="AFI19" s="1">
        <v>0</v>
      </c>
      <c r="AFJ19" s="1">
        <v>0</v>
      </c>
      <c r="AFK19" s="1">
        <v>0</v>
      </c>
      <c r="AFL19" s="1">
        <v>0</v>
      </c>
      <c r="AFM19" s="1">
        <v>0</v>
      </c>
      <c r="AFN19" s="1">
        <v>0</v>
      </c>
      <c r="AFO19" s="1">
        <v>0</v>
      </c>
      <c r="AFP19" s="1">
        <v>0</v>
      </c>
      <c r="AFQ19" s="1">
        <v>0</v>
      </c>
      <c r="AFR19" s="1">
        <v>0</v>
      </c>
      <c r="AFS19" s="1">
        <v>0</v>
      </c>
      <c r="AFT19" s="1">
        <v>0</v>
      </c>
      <c r="AFU19" s="1">
        <v>0</v>
      </c>
      <c r="AFV19" s="1">
        <v>0</v>
      </c>
      <c r="AFW19" s="1">
        <v>0</v>
      </c>
      <c r="AFX19" s="1">
        <v>0</v>
      </c>
      <c r="AFY19" s="1">
        <v>0</v>
      </c>
      <c r="AFZ19" s="1">
        <v>0</v>
      </c>
      <c r="AGA19" s="1">
        <v>0</v>
      </c>
      <c r="AGB19" s="1">
        <v>1</v>
      </c>
      <c r="AGC19" s="1">
        <v>0</v>
      </c>
      <c r="AGD19" s="1">
        <v>0</v>
      </c>
      <c r="AGE19" s="1">
        <v>0</v>
      </c>
      <c r="AGF19" s="1">
        <v>0</v>
      </c>
      <c r="AGG19" s="1">
        <v>0</v>
      </c>
      <c r="AGH19" s="1">
        <v>0</v>
      </c>
      <c r="AGI19" s="1">
        <v>0</v>
      </c>
      <c r="AGJ19" s="1">
        <v>0</v>
      </c>
      <c r="AGK19" s="1">
        <v>0</v>
      </c>
      <c r="AGL19" s="1">
        <v>0</v>
      </c>
      <c r="AGM19" s="1">
        <v>0</v>
      </c>
      <c r="AGN19" s="1">
        <v>0</v>
      </c>
      <c r="AGO19" s="1">
        <v>0</v>
      </c>
      <c r="AGP19" s="1">
        <v>0</v>
      </c>
      <c r="AGQ19" s="1">
        <v>0</v>
      </c>
      <c r="AGR19" s="1">
        <v>0</v>
      </c>
      <c r="AGS19" s="1">
        <v>0</v>
      </c>
      <c r="AGT19" s="1">
        <v>0</v>
      </c>
      <c r="AGU19" s="1">
        <v>1</v>
      </c>
      <c r="AGV19" s="1">
        <v>0</v>
      </c>
      <c r="AGW19" s="1">
        <v>0</v>
      </c>
      <c r="AGX19" s="1">
        <v>0</v>
      </c>
      <c r="AGY19" s="1">
        <v>0</v>
      </c>
      <c r="AGZ19" s="1">
        <v>0</v>
      </c>
      <c r="AHA19" s="1">
        <v>0</v>
      </c>
      <c r="AHB19" s="1">
        <v>0</v>
      </c>
    </row>
    <row r="21" spans="1:886" ht="26" x14ac:dyDescent="0.35">
      <c r="P21" s="47" t="s">
        <v>1291</v>
      </c>
    </row>
  </sheetData>
  <sortState xmlns:xlrd2="http://schemas.microsoft.com/office/spreadsheetml/2017/richdata2" ref="A2:AHB21">
    <sortCondition ref="H2:H21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3255131-b129-4010-86e1-474bfd7e8076}" enabled="0" method="" siteId="{53255131-b129-4010-86e1-474bfd7e807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Metadata</vt:lpstr>
      <vt:lpstr>Summary Data</vt:lpstr>
      <vt:lpstr>TOC_TN</vt:lpstr>
      <vt:lpstr>Grain Size</vt:lpstr>
      <vt:lpstr>SedimentMacrofauna</vt:lpstr>
      <vt:lpstr>NoduleMacrofauna</vt:lpstr>
      <vt:lpstr>Microbes</vt:lpstr>
      <vt:lpstr>Megafauna</vt:lpstr>
      <vt:lpstr>MeiofaunalForaminifera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Jeffreys, Rachel</dc:creator>
  <cp:lastModifiedBy>Daniel Jones</cp:lastModifiedBy>
  <cp:lastPrinted>2024-11-06T09:23:30Z</cp:lastPrinted>
  <dcterms:created xsi:type="dcterms:W3CDTF">2023-11-08T10:49:30Z</dcterms:created>
  <dcterms:modified xsi:type="dcterms:W3CDTF">2024-11-08T16:43:15Z</dcterms:modified>
</cp:coreProperties>
</file>