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waminanyame/Desktop/BMP Degradation/Revision round1/"/>
    </mc:Choice>
  </mc:AlternateContent>
  <xr:revisionPtr revIDLastSave="0" documentId="13_ncr:1_{ADA23D69-9C98-B247-B30A-CB451A61F0E3}" xr6:coauthVersionLast="47" xr6:coauthVersionMax="47" xr10:uidLastSave="{00000000-0000-0000-0000-000000000000}"/>
  <bookViews>
    <workbookView xWindow="33560" yWindow="2540" windowWidth="28800" windowHeight="16360" activeTab="3" xr2:uid="{49530EBB-3CF7-5E43-977E-7575A2BF0752}"/>
  </bookViews>
  <sheets>
    <sheet name="Info" sheetId="4" r:id="rId1"/>
    <sheet name="Key" sheetId="5" r:id="rId2"/>
    <sheet name="Raw abundance" sheetId="6" r:id="rId3"/>
    <sheet name="Fold change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2" l="1"/>
  <c r="P37" i="2"/>
  <c r="O37" i="2"/>
  <c r="Q36" i="2"/>
  <c r="P36" i="2"/>
  <c r="O36" i="2"/>
  <c r="Q35" i="2"/>
  <c r="P35" i="2"/>
  <c r="O35" i="2"/>
  <c r="Q34" i="2"/>
  <c r="P34" i="2"/>
  <c r="O34" i="2"/>
  <c r="Q33" i="2"/>
  <c r="P33" i="2"/>
  <c r="O33" i="2"/>
  <c r="Q32" i="2"/>
  <c r="P32" i="2"/>
  <c r="O32" i="2"/>
  <c r="Q31" i="2"/>
  <c r="P31" i="2"/>
  <c r="O31" i="2"/>
  <c r="Q30" i="2"/>
  <c r="P30" i="2"/>
  <c r="O30" i="2"/>
  <c r="Q29" i="2"/>
  <c r="P29" i="2"/>
  <c r="O29" i="2"/>
  <c r="Q28" i="2"/>
  <c r="P28" i="2"/>
  <c r="O28" i="2"/>
  <c r="Q27" i="2"/>
  <c r="P27" i="2"/>
  <c r="O27" i="2"/>
  <c r="Q26" i="2"/>
  <c r="P26" i="2"/>
  <c r="O26" i="2"/>
  <c r="Q25" i="2"/>
  <c r="P25" i="2"/>
  <c r="O25" i="2"/>
  <c r="Q24" i="2"/>
  <c r="P24" i="2"/>
  <c r="O24" i="2"/>
  <c r="Q23" i="2"/>
  <c r="P23" i="2"/>
  <c r="O23" i="2"/>
  <c r="Q22" i="2"/>
  <c r="P22" i="2"/>
  <c r="O22" i="2"/>
  <c r="Q21" i="2"/>
  <c r="P21" i="2"/>
  <c r="O21" i="2"/>
  <c r="Q20" i="2"/>
  <c r="P20" i="2"/>
  <c r="O20" i="2"/>
  <c r="Q19" i="2"/>
  <c r="P19" i="2"/>
  <c r="O19" i="2"/>
  <c r="Q18" i="2"/>
  <c r="P18" i="2"/>
  <c r="O18" i="2"/>
  <c r="Q17" i="2"/>
  <c r="P17" i="2"/>
  <c r="O17" i="2"/>
  <c r="Q16" i="2"/>
  <c r="P16" i="2"/>
  <c r="O16" i="2"/>
  <c r="Q15" i="2"/>
  <c r="P15" i="2"/>
  <c r="O15" i="2"/>
  <c r="Q14" i="2"/>
  <c r="P14" i="2"/>
  <c r="O14" i="2"/>
  <c r="Q13" i="2"/>
  <c r="P13" i="2"/>
  <c r="O13" i="2"/>
  <c r="Q12" i="2"/>
  <c r="P12" i="2"/>
  <c r="O12" i="2"/>
  <c r="Q11" i="2"/>
  <c r="P11" i="2"/>
  <c r="O11" i="2"/>
  <c r="Q10" i="2"/>
  <c r="P10" i="2"/>
  <c r="O10" i="2"/>
  <c r="Q9" i="2"/>
  <c r="P9" i="2"/>
  <c r="O9" i="2"/>
  <c r="Q8" i="2"/>
  <c r="P8" i="2"/>
  <c r="O8" i="2"/>
  <c r="Q7" i="2"/>
  <c r="P7" i="2"/>
  <c r="O7" i="2"/>
  <c r="Q6" i="2"/>
  <c r="P6" i="2"/>
  <c r="O6" i="2"/>
  <c r="Q5" i="2"/>
  <c r="P5" i="2"/>
  <c r="O5" i="2"/>
  <c r="Q4" i="2"/>
  <c r="P4" i="2"/>
  <c r="O4" i="2"/>
  <c r="Q3" i="2"/>
  <c r="P3" i="2"/>
  <c r="O3" i="2"/>
</calcChain>
</file>

<file path=xl/sharedStrings.xml><?xml version="1.0" encoding="utf-8"?>
<sst xmlns="http://schemas.openxmlformats.org/spreadsheetml/2006/main" count="248" uniqueCount="104">
  <si>
    <t>&lt;0.000001</t>
  </si>
  <si>
    <t>Fold change</t>
  </si>
  <si>
    <t>Species</t>
  </si>
  <si>
    <t>P value</t>
  </si>
  <si>
    <t xml:space="preserve">Group </t>
  </si>
  <si>
    <t>Class Key</t>
  </si>
  <si>
    <t>Lipid Name</t>
  </si>
  <si>
    <t>Transitions</t>
  </si>
  <si>
    <t>Normalized abundance</t>
  </si>
  <si>
    <t xml:space="preserve">P-values were calculated  using two-tailed independent t-test. </t>
  </si>
  <si>
    <t>Log2[Fold change]</t>
  </si>
  <si>
    <r>
      <t xml:space="preserve">Fold changes in the abundance of the indicated lipid species between </t>
    </r>
    <r>
      <rPr>
        <i/>
        <sz val="12"/>
        <color theme="1"/>
        <rFont val="Times New Roman"/>
        <family val="1"/>
      </rPr>
      <t>PLA2G15 KO</t>
    </r>
    <r>
      <rPr>
        <sz val="12"/>
        <color theme="1"/>
        <rFont val="Times New Roman"/>
        <family val="1"/>
      </rPr>
      <t xml:space="preserve"> cells compared to wildtype</t>
    </r>
  </si>
  <si>
    <t>The transitions represent the fragments used for annotation and quantification of BMP species.</t>
  </si>
  <si>
    <t>Phospholipid</t>
  </si>
  <si>
    <t>BMP</t>
  </si>
  <si>
    <t>Bis(monoacylglycero)phosphate</t>
  </si>
  <si>
    <t>Clone Name</t>
  </si>
  <si>
    <t>PLA2G15-deficient clones</t>
  </si>
  <si>
    <t>C1</t>
  </si>
  <si>
    <t>C2</t>
  </si>
  <si>
    <t>Clone1</t>
  </si>
  <si>
    <t>Clone2</t>
  </si>
  <si>
    <t>Clone3</t>
  </si>
  <si>
    <t>WT</t>
  </si>
  <si>
    <t>Whole cells</t>
  </si>
  <si>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 C1</t>
    </r>
  </si>
  <si>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 C2</t>
    </r>
  </si>
  <si>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 C3</t>
    </r>
  </si>
  <si>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 C1/WT</t>
    </r>
  </si>
  <si>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 C2/WT</t>
    </r>
  </si>
  <si>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 C3/WT</t>
    </r>
  </si>
  <si>
    <t>BMP_14:0/18:1</t>
  </si>
  <si>
    <t>738.6 -&gt; 285.3</t>
  </si>
  <si>
    <t>BMP_16:0/16:0</t>
  </si>
  <si>
    <t>740.5 -&gt; 313.5</t>
  </si>
  <si>
    <t>738.5 -&gt; 313.5</t>
  </si>
  <si>
    <t>BMP_16:0/18:0</t>
  </si>
  <si>
    <t>768.5 -&gt; 313.5</t>
  </si>
  <si>
    <t>766.6 -&gt; 339.3</t>
  </si>
  <si>
    <t>BMP_16:0/22:6</t>
  </si>
  <si>
    <t>812.5 -&gt; 313.5</t>
  </si>
  <si>
    <t>BMP_16:1/16:1</t>
  </si>
  <si>
    <t>736.5 -&gt; 311.5</t>
  </si>
  <si>
    <t>BMP_16:1/18:1</t>
  </si>
  <si>
    <t>764.5 -&gt; 339.3</t>
  </si>
  <si>
    <t>BMP_16:1/18:2</t>
  </si>
  <si>
    <t>762.5 -&gt; 337.3</t>
  </si>
  <si>
    <t>BMP_16:1/20:3</t>
  </si>
  <si>
    <t>788.6 -&gt; 311.3</t>
  </si>
  <si>
    <t>BMP_16:1/22:6</t>
  </si>
  <si>
    <t>810.5 -&gt; 311.3</t>
  </si>
  <si>
    <t>BMP_18:0/18:0</t>
  </si>
  <si>
    <t>796.6 -&gt; 341.3</t>
  </si>
  <si>
    <t>BMP_18:0/18:1</t>
  </si>
  <si>
    <t>794.6 -&gt; 339.3</t>
  </si>
  <si>
    <t>BMP_18:1/18:1</t>
  </si>
  <si>
    <t>792.6 -&gt; 339.3</t>
  </si>
  <si>
    <t>BMP_18:1/18:2</t>
  </si>
  <si>
    <t>790.6 -&gt; 339.3</t>
  </si>
  <si>
    <t>BMP_18:1/20:0</t>
  </si>
  <si>
    <t>822.6 -&gt; 339.3</t>
  </si>
  <si>
    <t>BMP_18:1/20:1</t>
  </si>
  <si>
    <t>820.6 -&gt; 367.3</t>
  </si>
  <si>
    <t>BMP_18:1/20:2</t>
  </si>
  <si>
    <t>818.6 -&gt; 339.3</t>
  </si>
  <si>
    <t>BMP_18:1/20:3</t>
  </si>
  <si>
    <t>816.6 -&gt; 363.3</t>
  </si>
  <si>
    <t>BMP_18:1/20:4</t>
  </si>
  <si>
    <t>814.6 -&gt; 361.3</t>
  </si>
  <si>
    <t>848.6 -&gt; 339.3</t>
  </si>
  <si>
    <t>846.6 -&gt; 339.3</t>
  </si>
  <si>
    <t>BMP_18:1/22:3</t>
  </si>
  <si>
    <t>844.6 -&gt; 339.3</t>
  </si>
  <si>
    <t>BMP_18:1/22:4</t>
  </si>
  <si>
    <t>842.6 -&gt; 339.3</t>
  </si>
  <si>
    <t>BMP_18:1/22:5</t>
  </si>
  <si>
    <t>840.6 -&gt; 339.3</t>
  </si>
  <si>
    <t>BMP_18:1/22:6</t>
  </si>
  <si>
    <t>838.6 -&gt; 339.3</t>
  </si>
  <si>
    <t>BMP_18:2/18:2</t>
  </si>
  <si>
    <t>788.5 -&gt; 337.3</t>
  </si>
  <si>
    <t>BMP_18:2/20:3</t>
  </si>
  <si>
    <t>814.6 -&gt; 363.3</t>
  </si>
  <si>
    <t>BMP_18:2/22:6</t>
  </si>
  <si>
    <t>836.5 -&gt; 385.3</t>
  </si>
  <si>
    <t>BMP_18:4/22:6</t>
  </si>
  <si>
    <t>832.5 -&gt; 385.6</t>
  </si>
  <si>
    <t>BMP_20:4/22:6</t>
  </si>
  <si>
    <t>860.5 -&gt; 385.3</t>
  </si>
  <si>
    <t>BMP_20:5/22:6</t>
  </si>
  <si>
    <t>858.5 -&gt; 385.3</t>
  </si>
  <si>
    <t>BMP_22:5/22:5</t>
  </si>
  <si>
    <t>888.6 -&gt; 387.3</t>
  </si>
  <si>
    <t>BMP_22:5/22:6</t>
  </si>
  <si>
    <t>886.6 -&gt; 387.3</t>
  </si>
  <si>
    <t>BMP_22:6/22:6</t>
  </si>
  <si>
    <t>884.5 -&gt; 385.3</t>
  </si>
  <si>
    <t>BMP_16:0/16:1</t>
  </si>
  <si>
    <t>BMP_16:0/18:1</t>
  </si>
  <si>
    <t>BMP_18:1/22:1</t>
  </si>
  <si>
    <t>BMP_18:1/22:2</t>
  </si>
  <si>
    <r>
      <t xml:space="preserve">For comparison, n = 3 for wildtype (WT) and n = 3 for </t>
    </r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 clones.</t>
    </r>
  </si>
  <si>
    <t>Supplementary Table 2: Targeted BMP analyses from wildtype and PLA2G15-deficient HEK293T cells.</t>
  </si>
  <si>
    <t>Raw abundance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</si>
</sst>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3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right" vertical="center"/>
    </xf>
  </cellXfs>
  <cellStyles count="2">
    <cellStyle name="Normal" xfId="0" builtinId="0"/>
    <cellStyle name="Normal 5" xfId="1" xr:uid="{EB7BF019-985A-D64E-8574-677EBA124A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8710-682B-9B4B-A77F-C8A50F1CD395}">
  <dimension ref="A1:I8"/>
  <sheetViews>
    <sheetView zoomScale="125" workbookViewId="0">
      <selection activeCell="A2" sqref="A2"/>
    </sheetView>
  </sheetViews>
  <sheetFormatPr baseColWidth="10" defaultRowHeight="16" x14ac:dyDescent="0.2"/>
  <sheetData>
    <row r="1" spans="1:9" s="5" customFormat="1" x14ac:dyDescent="0.2">
      <c r="A1" s="2" t="s">
        <v>102</v>
      </c>
      <c r="B1" s="1"/>
      <c r="C1" s="1"/>
      <c r="D1" s="1"/>
      <c r="E1" s="1"/>
      <c r="F1" s="1"/>
      <c r="G1" s="1"/>
      <c r="H1" s="1"/>
      <c r="I1" s="1"/>
    </row>
    <row r="2" spans="1:9" s="5" customFormat="1" ht="17" thickBot="1" x14ac:dyDescent="0.25">
      <c r="A2" s="2"/>
      <c r="B2" s="1"/>
      <c r="C2" s="1"/>
      <c r="D2" s="1"/>
      <c r="E2" s="1"/>
      <c r="F2" s="1"/>
      <c r="G2" s="1"/>
      <c r="H2" s="1"/>
      <c r="I2" s="1"/>
    </row>
    <row r="3" spans="1:9" s="5" customFormat="1" ht="17" thickBot="1" x14ac:dyDescent="0.25">
      <c r="A3" s="3" t="s">
        <v>9</v>
      </c>
      <c r="B3" s="1"/>
      <c r="C3" s="1"/>
      <c r="D3" s="1"/>
      <c r="E3" s="1"/>
      <c r="F3" s="1"/>
      <c r="G3" s="1"/>
      <c r="H3" s="1"/>
      <c r="I3" s="1"/>
    </row>
    <row r="4" spans="1:9" s="5" customFormat="1" x14ac:dyDescent="0.2">
      <c r="A4" s="1" t="s">
        <v>11</v>
      </c>
      <c r="B4" s="1"/>
      <c r="C4" s="1"/>
      <c r="D4" s="1"/>
      <c r="E4" s="1"/>
      <c r="F4" s="1"/>
      <c r="G4" s="1"/>
      <c r="H4" s="1"/>
      <c r="I4" s="1"/>
    </row>
    <row r="5" spans="1:9" s="5" customFormat="1" x14ac:dyDescent="0.2">
      <c r="A5" s="1" t="s">
        <v>12</v>
      </c>
    </row>
    <row r="6" spans="1:9" s="5" customFormat="1" x14ac:dyDescent="0.2"/>
    <row r="7" spans="1:9" s="5" customFormat="1" x14ac:dyDescent="0.2">
      <c r="A7" s="1" t="s">
        <v>101</v>
      </c>
      <c r="B7" s="1"/>
      <c r="C7" s="1"/>
      <c r="D7" s="1"/>
      <c r="E7" s="1"/>
      <c r="F7" s="1"/>
      <c r="G7" s="1"/>
      <c r="H7" s="1"/>
      <c r="I7" s="1"/>
    </row>
    <row r="8" spans="1:9" s="5" customFormat="1" x14ac:dyDescent="0.2">
      <c r="A8" s="1"/>
      <c r="B8" s="1"/>
      <c r="C8" s="1"/>
      <c r="D8" s="1"/>
      <c r="E8" s="1"/>
      <c r="F8" s="1"/>
      <c r="G8" s="1"/>
      <c r="H8" s="1"/>
      <c r="I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2780-6F1D-0A4F-B051-8A9AB327BF40}">
  <dimension ref="A1:C7"/>
  <sheetViews>
    <sheetView zoomScale="150" workbookViewId="0">
      <selection activeCell="B3" sqref="B3"/>
    </sheetView>
  </sheetViews>
  <sheetFormatPr baseColWidth="10" defaultRowHeight="16" x14ac:dyDescent="0.2"/>
  <cols>
    <col min="1" max="1" width="22.83203125" style="1" bestFit="1" customWidth="1"/>
    <col min="2" max="2" width="10.83203125" style="1"/>
    <col min="3" max="3" width="27.6640625" style="1" customWidth="1"/>
    <col min="4" max="16384" width="10.83203125" style="1"/>
  </cols>
  <sheetData>
    <row r="1" spans="1:3" x14ac:dyDescent="0.2">
      <c r="A1" s="4" t="s">
        <v>4</v>
      </c>
      <c r="B1" s="4" t="s">
        <v>5</v>
      </c>
      <c r="C1" s="4" t="s">
        <v>6</v>
      </c>
    </row>
    <row r="2" spans="1:3" x14ac:dyDescent="0.2">
      <c r="A2" s="1" t="s">
        <v>13</v>
      </c>
      <c r="B2" s="1" t="s">
        <v>14</v>
      </c>
      <c r="C2" s="1" t="s">
        <v>15</v>
      </c>
    </row>
    <row r="4" spans="1:3" x14ac:dyDescent="0.2">
      <c r="A4" s="4" t="s">
        <v>4</v>
      </c>
      <c r="B4" s="4" t="s">
        <v>5</v>
      </c>
      <c r="C4" s="4" t="s">
        <v>16</v>
      </c>
    </row>
    <row r="5" spans="1:3" x14ac:dyDescent="0.2">
      <c r="A5" s="1" t="s">
        <v>17</v>
      </c>
      <c r="B5" s="1" t="s">
        <v>18</v>
      </c>
      <c r="C5" s="1" t="s">
        <v>20</v>
      </c>
    </row>
    <row r="6" spans="1:3" x14ac:dyDescent="0.2">
      <c r="B6" s="1" t="s">
        <v>19</v>
      </c>
      <c r="C6" s="1" t="s">
        <v>21</v>
      </c>
    </row>
    <row r="7" spans="1:3" x14ac:dyDescent="0.2">
      <c r="B7" s="1" t="s">
        <v>19</v>
      </c>
      <c r="C7" s="1" t="s">
        <v>22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DFA3-BA85-5E47-B281-C2BFC77E8EE0}">
  <dimension ref="A1:X175"/>
  <sheetViews>
    <sheetView topLeftCell="G1" zoomScaleNormal="100" workbookViewId="0">
      <selection activeCell="B29" sqref="B29"/>
    </sheetView>
  </sheetViews>
  <sheetFormatPr baseColWidth="10" defaultRowHeight="16" x14ac:dyDescent="0.2"/>
  <cols>
    <col min="1" max="1" width="14" bestFit="1" customWidth="1"/>
    <col min="2" max="2" width="12.83203125" bestFit="1" customWidth="1"/>
    <col min="3" max="13" width="19.33203125" bestFit="1" customWidth="1"/>
    <col min="14" max="14" width="19.33203125" style="1" bestFit="1" customWidth="1"/>
  </cols>
  <sheetData>
    <row r="1" spans="1:24" x14ac:dyDescent="0.2">
      <c r="A1" s="15" t="s">
        <v>24</v>
      </c>
      <c r="B1" s="1"/>
      <c r="C1" s="15" t="s">
        <v>23</v>
      </c>
      <c r="D1" s="15" t="s">
        <v>23</v>
      </c>
      <c r="E1" s="15" t="s">
        <v>23</v>
      </c>
      <c r="F1" s="16" t="s">
        <v>25</v>
      </c>
      <c r="G1" s="16" t="s">
        <v>25</v>
      </c>
      <c r="H1" s="16" t="s">
        <v>25</v>
      </c>
      <c r="I1" s="16" t="s">
        <v>26</v>
      </c>
      <c r="J1" s="16" t="s">
        <v>26</v>
      </c>
      <c r="K1" s="16" t="s">
        <v>26</v>
      </c>
      <c r="L1" s="16" t="s">
        <v>27</v>
      </c>
      <c r="M1" s="16" t="s">
        <v>27</v>
      </c>
      <c r="N1" s="16" t="s">
        <v>27</v>
      </c>
    </row>
    <row r="2" spans="1:24" x14ac:dyDescent="0.2">
      <c r="A2" s="15" t="s">
        <v>2</v>
      </c>
      <c r="B2" s="15" t="s">
        <v>7</v>
      </c>
      <c r="C2" s="16" t="s">
        <v>103</v>
      </c>
      <c r="D2" s="16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</row>
    <row r="3" spans="1:24" x14ac:dyDescent="0.2">
      <c r="A3" s="1" t="s">
        <v>31</v>
      </c>
      <c r="B3" s="1" t="s">
        <v>32</v>
      </c>
      <c r="C3" s="1">
        <v>13057.113869856899</v>
      </c>
      <c r="D3" s="1">
        <v>13026.351651822501</v>
      </c>
      <c r="E3" s="1">
        <v>12721.090199751399</v>
      </c>
      <c r="F3" s="1">
        <v>19616.927654979248</v>
      </c>
      <c r="G3" s="1">
        <v>19207.925870247487</v>
      </c>
      <c r="H3" s="1">
        <v>18896.288544060928</v>
      </c>
      <c r="I3" s="6">
        <v>36164.312102452699</v>
      </c>
      <c r="J3" s="6">
        <v>32859.853812554298</v>
      </c>
      <c r="K3" s="6">
        <v>35818.925353075902</v>
      </c>
      <c r="L3" s="6">
        <v>20046.405193264702</v>
      </c>
      <c r="M3" s="6">
        <v>20601.570327601399</v>
      </c>
      <c r="N3" s="6">
        <v>19568.491306059801</v>
      </c>
    </row>
    <row r="4" spans="1:24" x14ac:dyDescent="0.2">
      <c r="A4" s="1" t="s">
        <v>33</v>
      </c>
      <c r="B4" s="1" t="s">
        <v>34</v>
      </c>
      <c r="C4" s="1">
        <v>1237658.71431199</v>
      </c>
      <c r="D4" s="1">
        <v>1230014.2724034199</v>
      </c>
      <c r="E4" s="1">
        <v>1228077.0894146501</v>
      </c>
      <c r="F4" s="1">
        <v>1548319.6357848472</v>
      </c>
      <c r="G4" s="1">
        <v>1553529.8602701679</v>
      </c>
      <c r="H4" s="1">
        <v>1531337.2948396776</v>
      </c>
      <c r="I4" s="6">
        <v>970197.38363090402</v>
      </c>
      <c r="J4" s="6">
        <v>999835.04531232198</v>
      </c>
      <c r="K4" s="6">
        <v>972264.02798578003</v>
      </c>
      <c r="L4" s="6">
        <v>878466.78953450895</v>
      </c>
      <c r="M4" s="6">
        <v>879761.65100058401</v>
      </c>
      <c r="N4" s="6">
        <v>883220.86444796098</v>
      </c>
    </row>
    <row r="5" spans="1:24" x14ac:dyDescent="0.2">
      <c r="A5" s="1" t="s">
        <v>97</v>
      </c>
      <c r="B5" s="1" t="s">
        <v>35</v>
      </c>
      <c r="C5" s="1">
        <v>7826.5891541474202</v>
      </c>
      <c r="D5" s="1">
        <v>8141.3746346239204</v>
      </c>
      <c r="E5" s="1">
        <v>8715.1957838364706</v>
      </c>
      <c r="F5" s="1">
        <v>21567.401003225801</v>
      </c>
      <c r="G5" s="1">
        <v>20296.739351631099</v>
      </c>
      <c r="H5" s="1">
        <v>20071.154289713399</v>
      </c>
      <c r="I5" s="6">
        <v>22867.378616205398</v>
      </c>
      <c r="J5" s="6">
        <v>21420.9728857054</v>
      </c>
      <c r="K5" s="6">
        <v>23560.631426723401</v>
      </c>
      <c r="L5" s="6">
        <v>13451.696989410801</v>
      </c>
      <c r="M5" s="6">
        <v>13688.833808285101</v>
      </c>
      <c r="N5" s="6">
        <v>11834.134274100101</v>
      </c>
    </row>
    <row r="6" spans="1:24" s="14" customFormat="1" x14ac:dyDescent="0.2">
      <c r="A6" s="1" t="s">
        <v>36</v>
      </c>
      <c r="B6" s="1" t="s">
        <v>37</v>
      </c>
      <c r="C6" s="1">
        <v>3199.3095657681401</v>
      </c>
      <c r="D6" s="1">
        <v>2635.9330862512702</v>
      </c>
      <c r="E6" s="1">
        <v>2883.9005503676599</v>
      </c>
      <c r="F6" s="1">
        <v>7961.6707153355956</v>
      </c>
      <c r="G6" s="1">
        <v>8887.9931507273286</v>
      </c>
      <c r="H6" s="1">
        <v>10161.7427258688</v>
      </c>
      <c r="I6" s="6">
        <v>10106.581620774699</v>
      </c>
      <c r="J6" s="6">
        <v>9735.9479538941905</v>
      </c>
      <c r="K6" s="6">
        <v>9871.0378732392292</v>
      </c>
      <c r="L6" s="6">
        <v>6766.3539045192902</v>
      </c>
      <c r="M6" s="6">
        <v>6492.45941679515</v>
      </c>
      <c r="N6" s="6">
        <v>6815.1714564435297</v>
      </c>
      <c r="O6"/>
      <c r="P6"/>
      <c r="Q6"/>
      <c r="R6"/>
      <c r="S6"/>
      <c r="T6"/>
      <c r="U6"/>
      <c r="V6"/>
      <c r="W6"/>
      <c r="X6"/>
    </row>
    <row r="7" spans="1:24" s="14" customFormat="1" x14ac:dyDescent="0.2">
      <c r="A7" s="1" t="s">
        <v>98</v>
      </c>
      <c r="B7" s="1" t="s">
        <v>38</v>
      </c>
      <c r="C7" s="1">
        <v>82952.569026236699</v>
      </c>
      <c r="D7" s="1">
        <v>83711.430036085701</v>
      </c>
      <c r="E7" s="1">
        <v>63312.033055700696</v>
      </c>
      <c r="F7" s="1">
        <v>118716.431882005</v>
      </c>
      <c r="G7" s="1">
        <v>119678.921224645</v>
      </c>
      <c r="H7" s="1">
        <v>123587.53922711599</v>
      </c>
      <c r="I7" s="6">
        <v>298521.00807812897</v>
      </c>
      <c r="J7" s="6">
        <v>272110.82594038802</v>
      </c>
      <c r="K7" s="6">
        <v>298685.51120152901</v>
      </c>
      <c r="L7" s="6">
        <v>198629.52255455</v>
      </c>
      <c r="M7" s="6">
        <v>194487.29929452101</v>
      </c>
      <c r="N7" s="6">
        <v>191171.141259414</v>
      </c>
      <c r="O7"/>
      <c r="P7"/>
      <c r="Q7"/>
      <c r="R7"/>
      <c r="S7"/>
      <c r="T7"/>
      <c r="U7"/>
      <c r="V7"/>
      <c r="W7"/>
      <c r="X7"/>
    </row>
    <row r="8" spans="1:24" s="14" customFormat="1" x14ac:dyDescent="0.2">
      <c r="A8" s="1" t="s">
        <v>39</v>
      </c>
      <c r="B8" s="1" t="s">
        <v>40</v>
      </c>
      <c r="C8" s="1">
        <v>67267.167228040795</v>
      </c>
      <c r="D8" s="1">
        <v>68109.718560819703</v>
      </c>
      <c r="E8" s="1">
        <v>69973.812763895694</v>
      </c>
      <c r="F8" s="1">
        <v>141197.67062792863</v>
      </c>
      <c r="G8" s="1">
        <v>140016.30258575609</v>
      </c>
      <c r="H8" s="1">
        <v>140806.37636224192</v>
      </c>
      <c r="I8" s="6">
        <v>71285.183854790797</v>
      </c>
      <c r="J8" s="6">
        <v>67599.9293190116</v>
      </c>
      <c r="K8" s="6">
        <v>71655.644417207994</v>
      </c>
      <c r="L8" s="6">
        <v>108363.387995299</v>
      </c>
      <c r="M8" s="6">
        <v>108887.691255646</v>
      </c>
      <c r="N8" s="6">
        <v>112036.220311004</v>
      </c>
      <c r="O8"/>
      <c r="P8"/>
      <c r="Q8"/>
      <c r="R8"/>
      <c r="S8"/>
      <c r="T8"/>
      <c r="U8"/>
      <c r="V8"/>
      <c r="W8"/>
      <c r="X8"/>
    </row>
    <row r="9" spans="1:24" s="14" customFormat="1" x14ac:dyDescent="0.2">
      <c r="A9" s="1" t="s">
        <v>41</v>
      </c>
      <c r="B9" s="1" t="s">
        <v>42</v>
      </c>
      <c r="C9" s="1">
        <v>11253.3132962328</v>
      </c>
      <c r="D9" s="1">
        <v>11988.5947357611</v>
      </c>
      <c r="E9" s="1">
        <v>11265.275594191</v>
      </c>
      <c r="F9" s="1">
        <v>16027.84292497872</v>
      </c>
      <c r="G9" s="1">
        <v>18070.379011039695</v>
      </c>
      <c r="H9" s="1">
        <v>16929.671027707507</v>
      </c>
      <c r="I9" s="6">
        <v>18192.745490652502</v>
      </c>
      <c r="J9" s="6">
        <v>16742.958316064502</v>
      </c>
      <c r="K9" s="6">
        <v>18784.7353358408</v>
      </c>
      <c r="L9" s="6">
        <v>9714.7490288655299</v>
      </c>
      <c r="M9" s="6">
        <v>10235.203977076801</v>
      </c>
      <c r="N9" s="6">
        <v>9641.9378938412792</v>
      </c>
      <c r="O9"/>
      <c r="P9"/>
      <c r="Q9"/>
      <c r="R9"/>
      <c r="S9"/>
      <c r="T9"/>
      <c r="U9"/>
      <c r="V9"/>
      <c r="W9"/>
      <c r="X9"/>
    </row>
    <row r="10" spans="1:24" s="14" customFormat="1" x14ac:dyDescent="0.2">
      <c r="A10" s="1" t="s">
        <v>43</v>
      </c>
      <c r="B10" s="1" t="s">
        <v>44</v>
      </c>
      <c r="C10" s="1">
        <v>103131.970251632</v>
      </c>
      <c r="D10" s="1">
        <v>103348.601438547</v>
      </c>
      <c r="E10" s="1">
        <v>103722.514392294</v>
      </c>
      <c r="F10" s="1">
        <v>122547.05699769808</v>
      </c>
      <c r="G10" s="1">
        <v>107319.4159963464</v>
      </c>
      <c r="H10" s="1">
        <v>113963.37352090943</v>
      </c>
      <c r="I10" s="6">
        <v>240230.44523447799</v>
      </c>
      <c r="J10" s="6">
        <v>223506.90105277899</v>
      </c>
      <c r="K10" s="6">
        <v>244295.60564825899</v>
      </c>
      <c r="L10" s="6">
        <v>173975.56957955199</v>
      </c>
      <c r="M10" s="6">
        <v>169948.368822936</v>
      </c>
      <c r="N10" s="6">
        <v>170705.136930712</v>
      </c>
      <c r="O10"/>
      <c r="P10"/>
      <c r="Q10"/>
      <c r="R10"/>
      <c r="S10"/>
      <c r="T10"/>
      <c r="U10"/>
      <c r="V10"/>
      <c r="W10"/>
      <c r="X10"/>
    </row>
    <row r="11" spans="1:24" s="14" customFormat="1" x14ac:dyDescent="0.2">
      <c r="A11" s="1" t="s">
        <v>45</v>
      </c>
      <c r="B11" s="1" t="s">
        <v>46</v>
      </c>
      <c r="C11" s="1">
        <v>12068.0276139334</v>
      </c>
      <c r="D11" s="1">
        <v>10391.964093547</v>
      </c>
      <c r="E11" s="1">
        <v>11493.820141038899</v>
      </c>
      <c r="F11" s="1">
        <v>15221.482080738295</v>
      </c>
      <c r="G11" s="1">
        <v>14703.697843097209</v>
      </c>
      <c r="H11" s="1">
        <v>15983.242117181506</v>
      </c>
      <c r="I11" s="6">
        <v>15286.898131935901</v>
      </c>
      <c r="J11" s="6">
        <v>17301.9146017649</v>
      </c>
      <c r="K11" s="6">
        <v>17978.181379067399</v>
      </c>
      <c r="L11" s="6">
        <v>18586.936990866401</v>
      </c>
      <c r="M11" s="6">
        <v>17262.453243420201</v>
      </c>
      <c r="N11" s="6">
        <v>19012.130336699702</v>
      </c>
      <c r="O11"/>
      <c r="P11"/>
      <c r="Q11"/>
      <c r="R11"/>
      <c r="S11"/>
      <c r="T11"/>
      <c r="U11"/>
      <c r="V11"/>
      <c r="W11"/>
      <c r="X11"/>
    </row>
    <row r="12" spans="1:24" s="14" customFormat="1" x14ac:dyDescent="0.2">
      <c r="A12" s="1" t="s">
        <v>47</v>
      </c>
      <c r="B12" s="1" t="s">
        <v>48</v>
      </c>
      <c r="C12" s="1">
        <v>7080.8101793784799</v>
      </c>
      <c r="D12" s="1">
        <v>7292.5919869051504</v>
      </c>
      <c r="E12" s="1">
        <v>7527.5877800816497</v>
      </c>
      <c r="F12" s="1">
        <v>16344.234231728304</v>
      </c>
      <c r="G12" s="1">
        <v>18233.733095906417</v>
      </c>
      <c r="H12" s="1">
        <v>15844.363872016151</v>
      </c>
      <c r="I12" s="6">
        <v>9892.8761503824007</v>
      </c>
      <c r="J12" s="6">
        <v>10857.608104066099</v>
      </c>
      <c r="K12" s="6">
        <v>10291.1106410459</v>
      </c>
      <c r="L12" s="6">
        <v>11879.409387013</v>
      </c>
      <c r="M12" s="6">
        <v>12359.353674747499</v>
      </c>
      <c r="N12" s="6">
        <v>11676.6483651053</v>
      </c>
      <c r="O12"/>
      <c r="P12"/>
      <c r="Q12"/>
      <c r="R12"/>
      <c r="S12"/>
      <c r="T12"/>
      <c r="U12"/>
      <c r="V12"/>
      <c r="W12"/>
      <c r="X12"/>
    </row>
    <row r="13" spans="1:24" s="14" customFormat="1" x14ac:dyDescent="0.2">
      <c r="A13" s="1" t="s">
        <v>49</v>
      </c>
      <c r="B13" s="1" t="s">
        <v>50</v>
      </c>
      <c r="C13" s="1">
        <v>94566.890692896093</v>
      </c>
      <c r="D13" s="1">
        <v>92926.066279436694</v>
      </c>
      <c r="E13" s="1">
        <v>92763.042606384406</v>
      </c>
      <c r="F13" s="1">
        <v>253715.53352813446</v>
      </c>
      <c r="G13" s="1">
        <v>263259.84145029099</v>
      </c>
      <c r="H13" s="1">
        <v>258728.49190983165</v>
      </c>
      <c r="I13" s="6">
        <v>61468.133490412103</v>
      </c>
      <c r="J13" s="6">
        <v>60393.806246714601</v>
      </c>
      <c r="K13" s="6">
        <v>60409.699143380101</v>
      </c>
      <c r="L13" s="6">
        <v>102174.71159286299</v>
      </c>
      <c r="M13" s="6">
        <v>95484.128450800999</v>
      </c>
      <c r="N13" s="6">
        <v>97839.339234024694</v>
      </c>
      <c r="O13"/>
      <c r="P13"/>
      <c r="Q13"/>
      <c r="R13"/>
      <c r="S13"/>
      <c r="T13"/>
      <c r="U13"/>
      <c r="V13"/>
      <c r="W13"/>
      <c r="X13"/>
    </row>
    <row r="14" spans="1:24" s="14" customFormat="1" x14ac:dyDescent="0.2">
      <c r="A14" s="1" t="s">
        <v>51</v>
      </c>
      <c r="B14" s="1" t="s">
        <v>52</v>
      </c>
      <c r="C14" s="1">
        <v>14198.5318762644</v>
      </c>
      <c r="D14" s="1">
        <v>16719.259100592601</v>
      </c>
      <c r="E14" s="1">
        <v>14192.402200132699</v>
      </c>
      <c r="F14" s="1">
        <v>32332.026534072764</v>
      </c>
      <c r="G14" s="1">
        <v>32577.287469406241</v>
      </c>
      <c r="H14" s="1">
        <v>32268.232054207776</v>
      </c>
      <c r="I14" s="6">
        <v>23676.245518383799</v>
      </c>
      <c r="J14" s="6">
        <v>20978.900176918702</v>
      </c>
      <c r="K14" s="6">
        <v>21766.640923545299</v>
      </c>
      <c r="L14" s="6">
        <v>28324.7804213733</v>
      </c>
      <c r="M14" s="6">
        <v>24226.786786506102</v>
      </c>
      <c r="N14" s="6">
        <v>24962.765146743401</v>
      </c>
      <c r="O14"/>
      <c r="P14"/>
      <c r="Q14"/>
      <c r="R14"/>
      <c r="S14"/>
      <c r="T14"/>
      <c r="U14"/>
      <c r="V14"/>
      <c r="W14"/>
      <c r="X14"/>
    </row>
    <row r="15" spans="1:24" s="14" customFormat="1" x14ac:dyDescent="0.2">
      <c r="A15" s="1" t="s">
        <v>53</v>
      </c>
      <c r="B15" s="1" t="s">
        <v>54</v>
      </c>
      <c r="C15" s="1">
        <v>39893.455706211498</v>
      </c>
      <c r="D15" s="1">
        <v>40340.105298514201</v>
      </c>
      <c r="E15" s="1">
        <v>37357.411324783898</v>
      </c>
      <c r="F15" s="1">
        <v>63621.845620057647</v>
      </c>
      <c r="G15" s="1">
        <v>66664.099539163813</v>
      </c>
      <c r="H15" s="1">
        <v>65053.210147062098</v>
      </c>
      <c r="I15" s="6">
        <v>128476.02812615701</v>
      </c>
      <c r="J15" s="6">
        <v>121067.576608257</v>
      </c>
      <c r="K15" s="6">
        <v>125040.311835983</v>
      </c>
      <c r="L15" s="6">
        <v>115220.996664217</v>
      </c>
      <c r="M15" s="6">
        <v>117138.25212739701</v>
      </c>
      <c r="N15" s="6">
        <v>118310.01289013099</v>
      </c>
      <c r="O15"/>
      <c r="P15"/>
      <c r="Q15"/>
      <c r="R15"/>
      <c r="S15"/>
      <c r="T15"/>
      <c r="U15"/>
      <c r="V15"/>
      <c r="W15"/>
      <c r="X15"/>
    </row>
    <row r="16" spans="1:24" x14ac:dyDescent="0.2">
      <c r="A16" s="1" t="s">
        <v>55</v>
      </c>
      <c r="B16" s="1" t="s">
        <v>56</v>
      </c>
      <c r="C16" s="1">
        <v>950481.64085786999</v>
      </c>
      <c r="D16" s="1">
        <v>910519.36204847903</v>
      </c>
      <c r="E16" s="1">
        <v>946642.10256940196</v>
      </c>
      <c r="F16" s="1">
        <v>998652.70659764297</v>
      </c>
      <c r="G16" s="1">
        <v>938196.61763857398</v>
      </c>
      <c r="H16" s="1">
        <v>946834.25268062402</v>
      </c>
      <c r="I16" s="6">
        <v>3075547.5259751999</v>
      </c>
      <c r="J16" s="6">
        <v>2905862.2141055102</v>
      </c>
      <c r="K16" s="6">
        <v>3106318.5868682899</v>
      </c>
      <c r="L16" s="6">
        <v>2810422.0420062002</v>
      </c>
      <c r="M16" s="6">
        <v>2842860.0141842798</v>
      </c>
      <c r="N16" s="6">
        <v>2798962.5501058898</v>
      </c>
    </row>
    <row r="17" spans="1:24" x14ac:dyDescent="0.2">
      <c r="A17" s="1" t="s">
        <v>57</v>
      </c>
      <c r="B17" s="1" t="s">
        <v>58</v>
      </c>
      <c r="C17" s="1">
        <v>106281.19480623701</v>
      </c>
      <c r="D17" s="1">
        <v>105842.493485336</v>
      </c>
      <c r="E17" s="1">
        <v>103846.64892347599</v>
      </c>
      <c r="F17" s="1">
        <v>126248.15556801535</v>
      </c>
      <c r="G17" s="1">
        <v>122622.95243661056</v>
      </c>
      <c r="H17" s="1">
        <v>123071.25164508767</v>
      </c>
      <c r="I17" s="6">
        <v>240847.98944988899</v>
      </c>
      <c r="J17" s="6">
        <v>232838.25376186299</v>
      </c>
      <c r="K17" s="6">
        <v>243101.96693679699</v>
      </c>
      <c r="L17" s="6">
        <v>332022.80190427997</v>
      </c>
      <c r="M17" s="6">
        <v>324875.12915633398</v>
      </c>
      <c r="N17" s="6">
        <v>333628.20373779797</v>
      </c>
    </row>
    <row r="18" spans="1:24" x14ac:dyDescent="0.2">
      <c r="A18" s="1" t="s">
        <v>59</v>
      </c>
      <c r="B18" s="1" t="s">
        <v>60</v>
      </c>
      <c r="C18" s="1">
        <v>26964.292701721199</v>
      </c>
      <c r="D18" s="1">
        <v>24004.3163001709</v>
      </c>
      <c r="E18" s="1">
        <v>25993.568585594599</v>
      </c>
      <c r="F18" s="1">
        <v>57531.518611333449</v>
      </c>
      <c r="G18" s="1">
        <v>55355.029824285572</v>
      </c>
      <c r="H18" s="1">
        <v>58252.354830640958</v>
      </c>
      <c r="I18" s="6">
        <v>26494.670243754001</v>
      </c>
      <c r="J18" s="6">
        <v>23051.220013223901</v>
      </c>
      <c r="K18" s="6">
        <v>24010.758970351901</v>
      </c>
      <c r="L18" s="6">
        <v>53242.370062682399</v>
      </c>
      <c r="M18" s="6">
        <v>49460.710361219302</v>
      </c>
      <c r="N18" s="6">
        <v>46652.583728599799</v>
      </c>
    </row>
    <row r="19" spans="1:24" x14ac:dyDescent="0.2">
      <c r="A19" s="1" t="s">
        <v>61</v>
      </c>
      <c r="B19" s="1" t="s">
        <v>62</v>
      </c>
      <c r="C19" s="1">
        <v>15240.811877959</v>
      </c>
      <c r="D19" s="1">
        <v>15238.976329745799</v>
      </c>
      <c r="E19" s="1">
        <v>13224.492237176501</v>
      </c>
      <c r="F19" s="1">
        <v>32057.562685032721</v>
      </c>
      <c r="G19" s="1">
        <v>27163.346224253448</v>
      </c>
      <c r="H19" s="1">
        <v>29915.737019344881</v>
      </c>
      <c r="I19" s="6">
        <v>53959.021714889597</v>
      </c>
      <c r="J19" s="6">
        <v>54009.456525729198</v>
      </c>
      <c r="K19" s="6">
        <v>55482.7212257465</v>
      </c>
      <c r="L19" s="6">
        <v>72946.031828134204</v>
      </c>
      <c r="M19" s="6">
        <v>69798.485346182701</v>
      </c>
      <c r="N19" s="6">
        <v>68860.431329533807</v>
      </c>
    </row>
    <row r="20" spans="1:24" x14ac:dyDescent="0.2">
      <c r="A20" s="1" t="s">
        <v>63</v>
      </c>
      <c r="B20" s="1" t="s">
        <v>64</v>
      </c>
      <c r="C20" s="1">
        <v>39283.032288757699</v>
      </c>
      <c r="D20" s="1">
        <v>37068.690287967504</v>
      </c>
      <c r="E20" s="1">
        <v>41145.048713157303</v>
      </c>
      <c r="F20" s="1">
        <v>39897.630786437869</v>
      </c>
      <c r="G20" s="1">
        <v>43816.463647002907</v>
      </c>
      <c r="H20" s="1">
        <v>42210.227240778957</v>
      </c>
      <c r="I20" s="6">
        <v>53328.221345292302</v>
      </c>
      <c r="J20" s="6">
        <v>55422.996091839799</v>
      </c>
      <c r="K20" s="6">
        <v>56472.980380041103</v>
      </c>
      <c r="L20" s="6">
        <v>110667.217166851</v>
      </c>
      <c r="M20" s="6">
        <v>105961.120069425</v>
      </c>
      <c r="N20" s="6">
        <v>109731.338001173</v>
      </c>
    </row>
    <row r="21" spans="1:24" x14ac:dyDescent="0.2">
      <c r="A21" s="1" t="s">
        <v>65</v>
      </c>
      <c r="B21" s="1" t="s">
        <v>66</v>
      </c>
      <c r="C21" s="1">
        <v>46581.825679174399</v>
      </c>
      <c r="D21" s="1">
        <v>46918.2451423983</v>
      </c>
      <c r="E21" s="1">
        <v>48025.171092109696</v>
      </c>
      <c r="F21" s="1">
        <v>85751.286105878637</v>
      </c>
      <c r="G21" s="1">
        <v>82847.349570628721</v>
      </c>
      <c r="H21" s="1">
        <v>84526.500276268605</v>
      </c>
      <c r="I21" s="6">
        <v>90844.952658138107</v>
      </c>
      <c r="J21" s="6">
        <v>89731.9595662028</v>
      </c>
      <c r="K21" s="6">
        <v>90184.483886917602</v>
      </c>
      <c r="L21" s="6">
        <v>145903.422079688</v>
      </c>
      <c r="M21" s="6">
        <v>141446.32451834</v>
      </c>
      <c r="N21" s="6">
        <v>140018.368099485</v>
      </c>
    </row>
    <row r="22" spans="1:24" x14ac:dyDescent="0.2">
      <c r="A22" s="1" t="s">
        <v>67</v>
      </c>
      <c r="B22" s="1" t="s">
        <v>68</v>
      </c>
      <c r="C22" s="1">
        <v>33378.378267036504</v>
      </c>
      <c r="D22" s="1">
        <v>35056.724645097303</v>
      </c>
      <c r="E22" s="1">
        <v>34306.333009342401</v>
      </c>
      <c r="F22" s="1">
        <v>92566.094271310882</v>
      </c>
      <c r="G22" s="1">
        <v>83710.209602161121</v>
      </c>
      <c r="H22" s="1">
        <v>93530.978686143688</v>
      </c>
      <c r="I22" s="6">
        <v>62478.130511321797</v>
      </c>
      <c r="J22" s="6">
        <v>65366.6821297036</v>
      </c>
      <c r="K22" s="6">
        <v>67337.823541990394</v>
      </c>
      <c r="L22" s="6">
        <v>133724.66286577901</v>
      </c>
      <c r="M22" s="6">
        <v>134877.086040072</v>
      </c>
      <c r="N22" s="6">
        <v>132258.05833316399</v>
      </c>
    </row>
    <row r="23" spans="1:24" x14ac:dyDescent="0.2">
      <c r="A23" s="1" t="s">
        <v>99</v>
      </c>
      <c r="B23" s="1" t="s">
        <v>69</v>
      </c>
      <c r="C23" s="1">
        <v>3532.6931209578202</v>
      </c>
      <c r="D23" s="1">
        <v>4505.0923011417599</v>
      </c>
      <c r="E23" s="1">
        <v>3545.0968533298401</v>
      </c>
      <c r="F23" s="1">
        <v>13200.2167683842</v>
      </c>
      <c r="G23" s="1">
        <v>12154.674528764001</v>
      </c>
      <c r="H23" s="1">
        <v>12003.1707839389</v>
      </c>
      <c r="I23" s="6">
        <v>9712.0575771543299</v>
      </c>
      <c r="J23" s="6">
        <v>8515.2774443812596</v>
      </c>
      <c r="K23" s="6">
        <v>8699.1000504580406</v>
      </c>
      <c r="L23" s="6">
        <v>7969.23819770303</v>
      </c>
      <c r="M23" s="6">
        <v>9879.5451593851794</v>
      </c>
      <c r="N23" s="6">
        <v>9102.2730550049491</v>
      </c>
    </row>
    <row r="24" spans="1:24" x14ac:dyDescent="0.2">
      <c r="A24" s="1" t="s">
        <v>100</v>
      </c>
      <c r="B24" s="1" t="s">
        <v>70</v>
      </c>
      <c r="C24" s="1">
        <v>4044.0656598517799</v>
      </c>
      <c r="D24" s="1">
        <v>4363.0196361041399</v>
      </c>
      <c r="E24" s="1">
        <v>3301.6232091079301</v>
      </c>
      <c r="F24" s="1">
        <v>9180.0276928132898</v>
      </c>
      <c r="G24" s="1">
        <v>8243.6691317779005</v>
      </c>
      <c r="H24" s="1">
        <v>8538.9059153743601</v>
      </c>
      <c r="I24" s="6">
        <v>6240.3368414320003</v>
      </c>
      <c r="J24" s="6">
        <v>6078.8587017472701</v>
      </c>
      <c r="K24" s="6">
        <v>6572.99014123697</v>
      </c>
      <c r="L24" s="6">
        <v>5175.6966482566404</v>
      </c>
      <c r="M24" s="6">
        <v>5026.8220428782897</v>
      </c>
      <c r="N24" s="6">
        <v>4975.3489196151504</v>
      </c>
    </row>
    <row r="25" spans="1:24" x14ac:dyDescent="0.2">
      <c r="A25" s="1" t="s">
        <v>71</v>
      </c>
      <c r="B25" s="1" t="s">
        <v>72</v>
      </c>
      <c r="C25" s="1">
        <v>13904.548370559</v>
      </c>
      <c r="D25" s="1">
        <v>12770.6883297777</v>
      </c>
      <c r="E25" s="1">
        <v>13766.1913527899</v>
      </c>
      <c r="F25" s="1">
        <v>26658.372714130346</v>
      </c>
      <c r="G25" s="1">
        <v>23145.18792340568</v>
      </c>
      <c r="H25" s="1">
        <v>22542.360225467721</v>
      </c>
      <c r="I25" s="6">
        <v>13935.193031761401</v>
      </c>
      <c r="J25" s="6">
        <v>15269.0184806294</v>
      </c>
      <c r="K25" s="6">
        <v>14867.099779369601</v>
      </c>
      <c r="L25" s="6">
        <v>11793.848000024</v>
      </c>
      <c r="M25" s="6">
        <v>10325.203966978799</v>
      </c>
      <c r="N25" s="6">
        <v>11441.800539616601</v>
      </c>
    </row>
    <row r="26" spans="1:24" s="1" customFormat="1" x14ac:dyDescent="0.2">
      <c r="A26" s="1" t="s">
        <v>73</v>
      </c>
      <c r="B26" s="1" t="s">
        <v>74</v>
      </c>
      <c r="C26" s="1">
        <v>22351.8721982401</v>
      </c>
      <c r="D26" s="1">
        <v>21746.156740054299</v>
      </c>
      <c r="E26" s="1">
        <v>20548.982745278299</v>
      </c>
      <c r="F26" s="1">
        <v>46931.235538374349</v>
      </c>
      <c r="G26" s="1">
        <v>46328.872278446739</v>
      </c>
      <c r="H26" s="1">
        <v>46123.812133647865</v>
      </c>
      <c r="I26" s="6">
        <v>40674.958231267097</v>
      </c>
      <c r="J26" s="6">
        <v>40140.083355987103</v>
      </c>
      <c r="K26" s="6">
        <v>39357.462237697197</v>
      </c>
      <c r="L26" s="6">
        <v>101930.502096123</v>
      </c>
      <c r="M26" s="6">
        <v>99222.013442020601</v>
      </c>
      <c r="N26" s="6">
        <v>94780.5327154111</v>
      </c>
    </row>
    <row r="27" spans="1:24" s="1" customFormat="1" x14ac:dyDescent="0.2">
      <c r="A27" s="1" t="s">
        <v>75</v>
      </c>
      <c r="B27" s="1" t="s">
        <v>76</v>
      </c>
      <c r="C27" s="1">
        <v>125992.019704198</v>
      </c>
      <c r="D27" s="1">
        <v>132979.08648847099</v>
      </c>
      <c r="E27" s="1">
        <v>134828.37902891199</v>
      </c>
      <c r="F27" s="1">
        <v>246795.85725793065</v>
      </c>
      <c r="G27" s="1">
        <v>240853.68825717582</v>
      </c>
      <c r="H27" s="1">
        <v>240366.59056139138</v>
      </c>
      <c r="I27" s="6">
        <v>169597.20490789801</v>
      </c>
      <c r="J27" s="6">
        <v>164877.95561223099</v>
      </c>
      <c r="K27" s="6">
        <v>160645.77122257301</v>
      </c>
      <c r="L27" s="6">
        <v>408889.451833367</v>
      </c>
      <c r="M27" s="6">
        <v>405387.10185678903</v>
      </c>
      <c r="N27" s="6">
        <v>418815.78579545399</v>
      </c>
    </row>
    <row r="28" spans="1:24" s="1" customFormat="1" x14ac:dyDescent="0.2">
      <c r="A28" s="1" t="s">
        <v>77</v>
      </c>
      <c r="B28" s="1" t="s">
        <v>78</v>
      </c>
      <c r="C28" s="1">
        <v>798081.94985878805</v>
      </c>
      <c r="D28" s="1">
        <v>799632.92611355602</v>
      </c>
      <c r="E28" s="1">
        <v>803458.88374820503</v>
      </c>
      <c r="F28" s="1">
        <v>1654778.4727180521</v>
      </c>
      <c r="G28" s="1">
        <v>1653172.6645095288</v>
      </c>
      <c r="H28" s="1">
        <v>1650240.6494786695</v>
      </c>
      <c r="I28" s="6">
        <v>756555.37273455202</v>
      </c>
      <c r="J28" s="6">
        <v>708518.52026429703</v>
      </c>
      <c r="K28" s="6">
        <v>730173.567810648</v>
      </c>
      <c r="L28" s="6">
        <v>1536061.8936143101</v>
      </c>
      <c r="M28" s="6">
        <v>1533234.42250428</v>
      </c>
      <c r="N28" s="6">
        <v>1541789.69485333</v>
      </c>
    </row>
    <row r="29" spans="1:24" x14ac:dyDescent="0.2">
      <c r="A29" s="1" t="s">
        <v>79</v>
      </c>
      <c r="B29" s="1" t="s">
        <v>80</v>
      </c>
      <c r="C29" s="1">
        <v>10714.4618912765</v>
      </c>
      <c r="D29" s="1">
        <v>11894.228303452101</v>
      </c>
      <c r="E29" s="1">
        <v>12056.660713738</v>
      </c>
      <c r="F29" s="1">
        <v>28722.747985841186</v>
      </c>
      <c r="G29" s="1">
        <v>30329.919262199568</v>
      </c>
      <c r="H29" s="1">
        <v>29026.675966409261</v>
      </c>
      <c r="I29" s="6">
        <v>19544.703677656202</v>
      </c>
      <c r="J29" s="6">
        <v>20551.205097525901</v>
      </c>
      <c r="K29" s="6">
        <v>20265.891969892898</v>
      </c>
      <c r="L29" s="6">
        <v>38736.290323711997</v>
      </c>
      <c r="M29" s="6">
        <v>38949.583333676601</v>
      </c>
      <c r="N29" s="6">
        <v>40175.432317241699</v>
      </c>
    </row>
    <row r="30" spans="1:24" x14ac:dyDescent="0.2">
      <c r="A30" s="1" t="s">
        <v>81</v>
      </c>
      <c r="B30" s="1" t="s">
        <v>82</v>
      </c>
      <c r="C30" s="1">
        <v>5597.5587084361296</v>
      </c>
      <c r="D30" s="1">
        <v>5388.6829450949199</v>
      </c>
      <c r="E30" s="1">
        <v>4828.8921769170402</v>
      </c>
      <c r="F30" s="1">
        <v>9267.9758916048486</v>
      </c>
      <c r="G30" s="1">
        <v>9949.284351265951</v>
      </c>
      <c r="H30" s="1">
        <v>10019.34626224356</v>
      </c>
      <c r="I30" s="6">
        <v>8418.6927836479499</v>
      </c>
      <c r="J30" s="6">
        <v>7978.1801861076201</v>
      </c>
      <c r="K30" s="6">
        <v>9344.9142932451105</v>
      </c>
      <c r="L30" s="6">
        <v>19088.180194026401</v>
      </c>
      <c r="M30" s="6">
        <v>17503.054896442402</v>
      </c>
      <c r="N30" s="6">
        <v>20119.8955346031</v>
      </c>
    </row>
    <row r="31" spans="1:24" x14ac:dyDescent="0.2">
      <c r="A31" s="1" t="s">
        <v>83</v>
      </c>
      <c r="B31" s="1" t="s">
        <v>84</v>
      </c>
      <c r="C31" s="1">
        <v>50777.439682941898</v>
      </c>
      <c r="D31" s="1">
        <v>53277.3557855912</v>
      </c>
      <c r="E31" s="1">
        <v>52925.665341942302</v>
      </c>
      <c r="F31" s="1">
        <v>179326.35499801702</v>
      </c>
      <c r="G31" s="1">
        <v>161346.82621818376</v>
      </c>
      <c r="H31" s="1">
        <v>164941.03560399608</v>
      </c>
      <c r="I31" s="6">
        <v>34187.406534917704</v>
      </c>
      <c r="J31" s="6">
        <v>33722.368931459103</v>
      </c>
      <c r="K31" s="6">
        <v>34304.309530310398</v>
      </c>
      <c r="L31" s="6">
        <v>110554.508913144</v>
      </c>
      <c r="M31" s="6">
        <v>110716.49064652</v>
      </c>
      <c r="N31" s="6">
        <v>110916.91499193</v>
      </c>
    </row>
    <row r="32" spans="1:24" s="14" customFormat="1" x14ac:dyDescent="0.2">
      <c r="A32" s="1" t="s">
        <v>85</v>
      </c>
      <c r="B32" s="1" t="s">
        <v>86</v>
      </c>
      <c r="C32" s="1">
        <v>3353.1244110785701</v>
      </c>
      <c r="D32" s="1">
        <v>4358.3511022376097</v>
      </c>
      <c r="E32" s="1">
        <v>3681.3679913165402</v>
      </c>
      <c r="F32" s="1">
        <v>4445.0911098698807</v>
      </c>
      <c r="G32" s="1">
        <v>4062.9806187679987</v>
      </c>
      <c r="H32" s="1">
        <v>4780.8159365084539</v>
      </c>
      <c r="I32" s="6">
        <v>8547.2856901745999</v>
      </c>
      <c r="J32" s="6">
        <v>8541.2315705034398</v>
      </c>
      <c r="K32" s="6">
        <v>9552.3154983465101</v>
      </c>
      <c r="L32" s="6">
        <v>12507.5852506924</v>
      </c>
      <c r="M32" s="6">
        <v>14042.959013042901</v>
      </c>
      <c r="N32" s="6">
        <v>12930.5885005975</v>
      </c>
      <c r="O32"/>
      <c r="P32"/>
      <c r="Q32"/>
      <c r="R32"/>
      <c r="S32"/>
      <c r="T32"/>
      <c r="U32"/>
      <c r="V32"/>
      <c r="W32"/>
      <c r="X32"/>
    </row>
    <row r="33" spans="1:24" s="14" customFormat="1" x14ac:dyDescent="0.2">
      <c r="A33" s="1" t="s">
        <v>87</v>
      </c>
      <c r="B33" s="1" t="s">
        <v>88</v>
      </c>
      <c r="C33" s="1">
        <v>38637.962718274801</v>
      </c>
      <c r="D33" s="1">
        <v>37080.2356130142</v>
      </c>
      <c r="E33" s="1">
        <v>39768.161728519597</v>
      </c>
      <c r="F33" s="1">
        <v>358548.48229369224</v>
      </c>
      <c r="G33" s="1">
        <v>355982.31700450234</v>
      </c>
      <c r="H33" s="1">
        <v>358597.89019147458</v>
      </c>
      <c r="I33" s="6">
        <v>21660.207731803701</v>
      </c>
      <c r="J33" s="6">
        <v>21637.770982104099</v>
      </c>
      <c r="K33" s="6">
        <v>23719.4339905044</v>
      </c>
      <c r="L33" s="6">
        <v>100964.509126834</v>
      </c>
      <c r="M33" s="6">
        <v>105892.558879868</v>
      </c>
      <c r="N33" s="6">
        <v>107497.252470106</v>
      </c>
      <c r="O33"/>
      <c r="P33"/>
      <c r="Q33"/>
      <c r="R33"/>
      <c r="S33"/>
      <c r="T33"/>
      <c r="U33"/>
      <c r="V33"/>
      <c r="W33"/>
      <c r="X33"/>
    </row>
    <row r="34" spans="1:24" s="14" customFormat="1" x14ac:dyDescent="0.2">
      <c r="A34" s="1" t="s">
        <v>89</v>
      </c>
      <c r="B34" s="1" t="s">
        <v>90</v>
      </c>
      <c r="C34" s="1">
        <v>8146.3571592209601</v>
      </c>
      <c r="D34" s="1">
        <v>7270.60731675652</v>
      </c>
      <c r="E34" s="1">
        <v>6513.5875925723303</v>
      </c>
      <c r="F34" s="1">
        <v>73776.610340548898</v>
      </c>
      <c r="G34" s="1">
        <v>70322.446298329975</v>
      </c>
      <c r="H34" s="1">
        <v>69509.495006103942</v>
      </c>
      <c r="I34" s="6">
        <v>25311.9113030628</v>
      </c>
      <c r="J34" s="6">
        <v>25083.364587748802</v>
      </c>
      <c r="K34" s="6">
        <v>28685.736596784602</v>
      </c>
      <c r="L34" s="6">
        <v>45386.425091134101</v>
      </c>
      <c r="M34" s="6">
        <v>43546.252278718101</v>
      </c>
      <c r="N34" s="6">
        <v>45133.504066073299</v>
      </c>
      <c r="O34"/>
      <c r="P34"/>
      <c r="Q34"/>
      <c r="R34"/>
      <c r="S34"/>
      <c r="T34"/>
      <c r="U34"/>
      <c r="V34"/>
      <c r="W34"/>
      <c r="X34"/>
    </row>
    <row r="35" spans="1:24" s="14" customFormat="1" x14ac:dyDescent="0.2">
      <c r="A35" s="1" t="s">
        <v>91</v>
      </c>
      <c r="B35" s="1" t="s">
        <v>92</v>
      </c>
      <c r="C35" s="1">
        <v>14082.181391841799</v>
      </c>
      <c r="D35" s="1">
        <v>14223.335128436</v>
      </c>
      <c r="E35" s="1">
        <v>15734.4471402742</v>
      </c>
      <c r="F35" s="1">
        <v>65594.116477851014</v>
      </c>
      <c r="G35" s="1">
        <v>67307.3702546227</v>
      </c>
      <c r="H35" s="1">
        <v>67615.533066771357</v>
      </c>
      <c r="I35" s="6">
        <v>8406.4357175979294</v>
      </c>
      <c r="J35" s="6">
        <v>8211.6143869781299</v>
      </c>
      <c r="K35" s="6">
        <v>8489.8885595628399</v>
      </c>
      <c r="L35" s="6">
        <v>49824.5606001739</v>
      </c>
      <c r="M35" s="6">
        <v>48727.143012069697</v>
      </c>
      <c r="N35" s="6">
        <v>47727.498478748297</v>
      </c>
      <c r="O35"/>
      <c r="P35"/>
      <c r="Q35"/>
      <c r="R35"/>
      <c r="S35"/>
      <c r="T35"/>
      <c r="U35"/>
      <c r="V35"/>
      <c r="W35"/>
      <c r="X35"/>
    </row>
    <row r="36" spans="1:24" s="14" customFormat="1" x14ac:dyDescent="0.2">
      <c r="A36" s="1" t="s">
        <v>93</v>
      </c>
      <c r="B36" s="1" t="s">
        <v>94</v>
      </c>
      <c r="C36" s="6">
        <v>83652.732885269201</v>
      </c>
      <c r="D36" s="6">
        <v>84238.966423782593</v>
      </c>
      <c r="E36" s="6">
        <v>81112.899328047206</v>
      </c>
      <c r="F36" s="6">
        <v>294534.68407143524</v>
      </c>
      <c r="G36" s="6">
        <v>294932.78755460872</v>
      </c>
      <c r="H36" s="6">
        <v>296226.89113584248</v>
      </c>
      <c r="I36" s="6">
        <v>36382.829329757697</v>
      </c>
      <c r="J36" s="6">
        <v>32313.343490048501</v>
      </c>
      <c r="K36" s="6">
        <v>32017.131102585899</v>
      </c>
      <c r="L36" s="6">
        <v>182452.710403779</v>
      </c>
      <c r="M36" s="6">
        <v>180086.64242912599</v>
      </c>
      <c r="N36" s="21">
        <v>179601.37048355999</v>
      </c>
      <c r="O36"/>
      <c r="P36"/>
      <c r="Q36"/>
      <c r="R36"/>
      <c r="S36"/>
      <c r="T36"/>
      <c r="U36"/>
      <c r="V36"/>
      <c r="W36"/>
      <c r="X36"/>
    </row>
    <row r="37" spans="1:24" s="14" customFormat="1" x14ac:dyDescent="0.2">
      <c r="A37" s="1" t="s">
        <v>95</v>
      </c>
      <c r="B37" s="1" t="s">
        <v>96</v>
      </c>
      <c r="C37" s="21">
        <v>492567.00208784</v>
      </c>
      <c r="D37" s="21">
        <v>483336.60848449398</v>
      </c>
      <c r="E37" s="21">
        <v>490849.812503892</v>
      </c>
      <c r="F37" s="21">
        <v>1982834.2097324466</v>
      </c>
      <c r="G37" s="21">
        <v>1983855.1830908535</v>
      </c>
      <c r="H37" s="21">
        <v>1968879.3114435719</v>
      </c>
      <c r="I37" s="21">
        <v>133678.95520304501</v>
      </c>
      <c r="J37" s="21">
        <v>128497.473465844</v>
      </c>
      <c r="K37" s="21">
        <v>132410.00367449899</v>
      </c>
      <c r="L37" s="21">
        <v>653951.61931559595</v>
      </c>
      <c r="M37" s="21">
        <v>659899.15463084704</v>
      </c>
      <c r="N37" s="21">
        <v>650274.72143996204</v>
      </c>
      <c r="O37"/>
      <c r="P37"/>
      <c r="Q37"/>
      <c r="R37"/>
      <c r="S37"/>
      <c r="T37"/>
      <c r="U37"/>
      <c r="V37"/>
      <c r="W37"/>
      <c r="X37"/>
    </row>
    <row r="38" spans="1:24" s="14" customFormat="1" x14ac:dyDescent="0.2">
      <c r="A38" s="11"/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/>
      <c r="P38"/>
      <c r="Q38"/>
      <c r="R38"/>
      <c r="S38"/>
      <c r="T38"/>
      <c r="U38"/>
      <c r="V38"/>
      <c r="W38"/>
      <c r="X38"/>
    </row>
    <row r="39" spans="1:24" s="14" customFormat="1" x14ac:dyDescent="0.2">
      <c r="A39" s="11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/>
      <c r="P39"/>
      <c r="Q39"/>
      <c r="R39"/>
      <c r="S39"/>
      <c r="T39"/>
      <c r="U39"/>
      <c r="V39"/>
      <c r="W39"/>
      <c r="X39"/>
    </row>
    <row r="40" spans="1:24" s="14" customFormat="1" x14ac:dyDescent="0.2">
      <c r="A40" s="11"/>
      <c r="B40" s="1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/>
      <c r="P40"/>
      <c r="Q40"/>
      <c r="R40"/>
      <c r="S40"/>
      <c r="T40"/>
      <c r="U40"/>
      <c r="V40"/>
      <c r="W40"/>
      <c r="X40"/>
    </row>
    <row r="41" spans="1:24" s="14" customFormat="1" x14ac:dyDescent="0.2">
      <c r="A41" s="11"/>
      <c r="B41" s="1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/>
      <c r="P41"/>
      <c r="Q41"/>
      <c r="R41"/>
      <c r="S41"/>
      <c r="T41"/>
      <c r="U41"/>
      <c r="V41"/>
      <c r="W41"/>
      <c r="X41"/>
    </row>
    <row r="42" spans="1:24" s="14" customFormat="1" x14ac:dyDescent="0.2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/>
      <c r="P42"/>
      <c r="Q42"/>
      <c r="R42"/>
      <c r="S42"/>
      <c r="T42"/>
      <c r="U42"/>
      <c r="V42"/>
      <c r="W42"/>
      <c r="X42"/>
    </row>
    <row r="43" spans="1:24" s="14" customFormat="1" x14ac:dyDescent="0.2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/>
      <c r="P43"/>
      <c r="Q43"/>
      <c r="R43"/>
      <c r="S43"/>
      <c r="T43"/>
      <c r="U43"/>
      <c r="V43"/>
      <c r="W43"/>
      <c r="X43"/>
    </row>
    <row r="44" spans="1:24" s="14" customFormat="1" x14ac:dyDescent="0.2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/>
      <c r="P44"/>
      <c r="Q44"/>
      <c r="R44"/>
      <c r="S44"/>
      <c r="T44"/>
      <c r="U44"/>
      <c r="V44"/>
      <c r="W44"/>
      <c r="X44"/>
    </row>
    <row r="45" spans="1:24" s="14" customFormat="1" x14ac:dyDescent="0.2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/>
      <c r="P45"/>
      <c r="Q45"/>
      <c r="R45"/>
      <c r="S45"/>
      <c r="T45"/>
      <c r="U45"/>
      <c r="V45"/>
      <c r="W45"/>
      <c r="X45"/>
    </row>
    <row r="46" spans="1:24" s="14" customFormat="1" x14ac:dyDescent="0.2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/>
      <c r="P46"/>
      <c r="Q46"/>
      <c r="R46"/>
      <c r="S46"/>
      <c r="T46"/>
      <c r="U46"/>
      <c r="V46"/>
      <c r="W46"/>
      <c r="X46"/>
    </row>
    <row r="47" spans="1:24" s="14" customFormat="1" x14ac:dyDescent="0.2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/>
      <c r="P47"/>
      <c r="Q47"/>
      <c r="R47"/>
      <c r="S47"/>
      <c r="T47"/>
      <c r="U47"/>
      <c r="V47"/>
      <c r="W47"/>
      <c r="X47"/>
    </row>
    <row r="48" spans="1:24" s="14" customFormat="1" x14ac:dyDescent="0.2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/>
      <c r="P48"/>
      <c r="Q48"/>
      <c r="R48"/>
      <c r="S48"/>
      <c r="T48"/>
      <c r="U48"/>
      <c r="V48"/>
      <c r="W48"/>
      <c r="X48"/>
    </row>
    <row r="49" spans="1:24" s="14" customFormat="1" x14ac:dyDescent="0.2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/>
      <c r="P49"/>
      <c r="Q49"/>
      <c r="R49"/>
      <c r="S49"/>
      <c r="T49"/>
      <c r="U49"/>
      <c r="V49"/>
      <c r="W49"/>
      <c r="X49"/>
    </row>
    <row r="50" spans="1:24" s="14" customFormat="1" x14ac:dyDescent="0.2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/>
      <c r="P50"/>
      <c r="Q50"/>
      <c r="R50"/>
      <c r="S50"/>
      <c r="T50"/>
      <c r="U50"/>
      <c r="V50"/>
      <c r="W50"/>
      <c r="X50"/>
    </row>
    <row r="51" spans="1:24" s="14" customFormat="1" x14ac:dyDescent="0.2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/>
      <c r="P51"/>
      <c r="Q51"/>
      <c r="R51"/>
      <c r="S51"/>
      <c r="T51"/>
      <c r="U51"/>
      <c r="V51"/>
      <c r="W51"/>
      <c r="X51"/>
    </row>
    <row r="52" spans="1:24" s="14" customFormat="1" x14ac:dyDescent="0.2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/>
      <c r="P52"/>
      <c r="Q52"/>
      <c r="R52"/>
      <c r="S52"/>
      <c r="T52"/>
      <c r="U52"/>
      <c r="V52"/>
      <c r="W52"/>
      <c r="X52"/>
    </row>
    <row r="53" spans="1:24" s="14" customFormat="1" x14ac:dyDescent="0.2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/>
      <c r="P53"/>
      <c r="Q53"/>
      <c r="R53"/>
      <c r="S53"/>
      <c r="T53"/>
      <c r="U53"/>
      <c r="V53"/>
      <c r="W53"/>
      <c r="X53"/>
    </row>
    <row r="54" spans="1:24" s="14" customFormat="1" x14ac:dyDescent="0.2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/>
      <c r="P54"/>
      <c r="Q54"/>
      <c r="R54"/>
      <c r="S54"/>
      <c r="T54"/>
      <c r="U54"/>
      <c r="V54"/>
      <c r="W54"/>
      <c r="X54"/>
    </row>
    <row r="55" spans="1:24" s="14" customFormat="1" x14ac:dyDescent="0.2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/>
      <c r="P55"/>
      <c r="Q55"/>
      <c r="R55"/>
      <c r="S55"/>
      <c r="T55"/>
      <c r="U55"/>
      <c r="V55"/>
      <c r="W55"/>
      <c r="X55"/>
    </row>
    <row r="56" spans="1:24" s="14" customFormat="1" x14ac:dyDescent="0.2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/>
      <c r="P56"/>
      <c r="Q56"/>
      <c r="R56"/>
      <c r="S56"/>
      <c r="T56"/>
      <c r="U56"/>
      <c r="V56"/>
      <c r="W56"/>
      <c r="X56"/>
    </row>
    <row r="57" spans="1:24" s="14" customFormat="1" x14ac:dyDescent="0.2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/>
      <c r="P57"/>
      <c r="Q57"/>
      <c r="R57"/>
      <c r="S57"/>
      <c r="T57"/>
      <c r="U57"/>
      <c r="V57"/>
      <c r="W57"/>
      <c r="X57"/>
    </row>
    <row r="58" spans="1:24" s="14" customFormat="1" x14ac:dyDescent="0.2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/>
      <c r="P58"/>
      <c r="Q58"/>
      <c r="R58"/>
      <c r="S58"/>
      <c r="T58"/>
      <c r="U58"/>
      <c r="V58"/>
      <c r="W58"/>
      <c r="X58"/>
    </row>
    <row r="59" spans="1:24" s="14" customFormat="1" x14ac:dyDescent="0.2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/>
      <c r="P59"/>
      <c r="Q59"/>
      <c r="R59"/>
      <c r="S59"/>
      <c r="T59"/>
      <c r="U59"/>
      <c r="V59"/>
      <c r="W59"/>
      <c r="X59"/>
    </row>
    <row r="60" spans="1:24" s="14" customFormat="1" x14ac:dyDescent="0.2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/>
      <c r="P60"/>
      <c r="Q60"/>
      <c r="R60"/>
      <c r="S60"/>
      <c r="T60"/>
      <c r="U60"/>
      <c r="V60"/>
      <c r="W60"/>
      <c r="X60"/>
    </row>
    <row r="61" spans="1:24" s="14" customFormat="1" x14ac:dyDescent="0.2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/>
      <c r="P61"/>
      <c r="Q61"/>
      <c r="R61"/>
      <c r="S61"/>
      <c r="T61"/>
      <c r="U61"/>
      <c r="V61"/>
      <c r="W61"/>
      <c r="X61"/>
    </row>
    <row r="62" spans="1:24" s="14" customFormat="1" x14ac:dyDescent="0.2">
      <c r="A62" s="1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/>
      <c r="P62"/>
      <c r="Q62"/>
      <c r="R62"/>
      <c r="S62"/>
      <c r="T62"/>
      <c r="U62"/>
      <c r="V62"/>
      <c r="W62"/>
      <c r="X62"/>
    </row>
    <row r="63" spans="1:24" s="14" customFormat="1" x14ac:dyDescent="0.2">
      <c r="A63" s="1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/>
      <c r="P63"/>
      <c r="Q63"/>
      <c r="R63"/>
      <c r="S63"/>
      <c r="T63"/>
      <c r="U63"/>
      <c r="V63"/>
      <c r="W63"/>
      <c r="X63"/>
    </row>
    <row r="64" spans="1:24" s="14" customFormat="1" x14ac:dyDescent="0.2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/>
      <c r="P64"/>
      <c r="Q64"/>
      <c r="R64"/>
      <c r="S64"/>
      <c r="T64"/>
      <c r="U64"/>
      <c r="V64"/>
      <c r="W64"/>
      <c r="X64"/>
    </row>
    <row r="65" spans="1:24" s="14" customFormat="1" x14ac:dyDescent="0.2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/>
      <c r="P65"/>
      <c r="Q65"/>
      <c r="R65"/>
      <c r="S65"/>
      <c r="T65"/>
      <c r="U65"/>
      <c r="V65"/>
      <c r="W65"/>
      <c r="X65"/>
    </row>
    <row r="66" spans="1:24" s="14" customFormat="1" x14ac:dyDescent="0.2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/>
      <c r="P66"/>
      <c r="Q66"/>
      <c r="R66"/>
      <c r="S66"/>
      <c r="T66"/>
      <c r="U66"/>
      <c r="V66"/>
      <c r="W66"/>
      <c r="X66"/>
    </row>
    <row r="67" spans="1:24" s="14" customFormat="1" x14ac:dyDescent="0.2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/>
      <c r="P67"/>
      <c r="Q67"/>
      <c r="R67"/>
      <c r="S67"/>
      <c r="T67"/>
      <c r="U67"/>
      <c r="V67"/>
      <c r="W67"/>
      <c r="X67"/>
    </row>
    <row r="68" spans="1:24" s="14" customFormat="1" x14ac:dyDescent="0.2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/>
      <c r="P68"/>
      <c r="Q68"/>
      <c r="R68"/>
      <c r="S68"/>
      <c r="T68"/>
      <c r="U68"/>
      <c r="V68"/>
      <c r="W68"/>
      <c r="X68"/>
    </row>
    <row r="69" spans="1:24" s="14" customFormat="1" x14ac:dyDescent="0.2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/>
      <c r="P69"/>
      <c r="Q69"/>
      <c r="R69"/>
      <c r="S69"/>
      <c r="T69"/>
      <c r="U69"/>
      <c r="V69"/>
      <c r="W69"/>
      <c r="X69"/>
    </row>
    <row r="70" spans="1:24" s="14" customFormat="1" x14ac:dyDescent="0.2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/>
      <c r="P70"/>
      <c r="Q70"/>
      <c r="R70"/>
      <c r="S70"/>
      <c r="T70"/>
      <c r="U70"/>
      <c r="V70"/>
      <c r="W70"/>
      <c r="X70"/>
    </row>
    <row r="71" spans="1:24" s="14" customFormat="1" x14ac:dyDescent="0.2">
      <c r="A71" s="1"/>
      <c r="B71" s="1"/>
      <c r="C71" s="1"/>
      <c r="D71" s="1"/>
      <c r="E71" s="1"/>
      <c r="F71" s="1"/>
      <c r="G71" s="11"/>
      <c r="H71" s="1"/>
      <c r="I71" s="1"/>
      <c r="J71" s="1"/>
      <c r="K71" s="1"/>
      <c r="L71" s="1"/>
      <c r="M71" s="1"/>
      <c r="N71" s="1"/>
      <c r="O71"/>
      <c r="P71"/>
      <c r="Q71"/>
      <c r="R71"/>
      <c r="S71"/>
      <c r="T71"/>
      <c r="U71"/>
      <c r="V71"/>
      <c r="W71"/>
      <c r="X71"/>
    </row>
    <row r="72" spans="1:24" s="14" customFormat="1" x14ac:dyDescent="0.2">
      <c r="A72" s="1"/>
      <c r="B72" s="1"/>
      <c r="C72" s="1"/>
      <c r="D72" s="1"/>
      <c r="E72" s="1"/>
      <c r="F72" s="1"/>
      <c r="G72" s="11"/>
      <c r="H72" s="1"/>
      <c r="I72" s="1"/>
      <c r="J72" s="1"/>
      <c r="K72" s="1"/>
      <c r="L72" s="1"/>
      <c r="M72" s="1"/>
      <c r="N72" s="1"/>
      <c r="O72"/>
      <c r="P72"/>
      <c r="Q72"/>
      <c r="R72"/>
      <c r="S72"/>
      <c r="T72"/>
      <c r="U72"/>
      <c r="V72"/>
      <c r="W72"/>
      <c r="X72"/>
    </row>
    <row r="73" spans="1:24" s="14" customFormat="1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  <c r="M73" s="1"/>
      <c r="N73" s="1"/>
      <c r="O73"/>
      <c r="P73"/>
      <c r="Q73"/>
      <c r="R73"/>
      <c r="S73"/>
      <c r="T73"/>
      <c r="U73"/>
      <c r="V73"/>
      <c r="W73"/>
      <c r="X73"/>
    </row>
    <row r="74" spans="1:24" s="14" customFormat="1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  <c r="M74" s="1"/>
      <c r="N74" s="1"/>
      <c r="O74"/>
      <c r="P74"/>
      <c r="Q74"/>
      <c r="R74"/>
      <c r="S74"/>
      <c r="T74"/>
      <c r="U74"/>
      <c r="V74"/>
      <c r="W74"/>
      <c r="X74"/>
    </row>
    <row r="75" spans="1:24" s="14" customFormat="1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  <c r="M75" s="1"/>
      <c r="N75" s="1"/>
      <c r="O75"/>
      <c r="P75"/>
      <c r="Q75"/>
      <c r="R75"/>
      <c r="S75"/>
      <c r="T75"/>
      <c r="U75"/>
      <c r="V75"/>
      <c r="W75"/>
      <c r="X75"/>
    </row>
    <row r="76" spans="1:24" s="14" customFormat="1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  <c r="M76" s="1"/>
      <c r="N76" s="1"/>
      <c r="O76"/>
      <c r="P76"/>
      <c r="Q76"/>
      <c r="R76"/>
      <c r="S76"/>
      <c r="T76"/>
      <c r="U76"/>
      <c r="V76"/>
      <c r="W76"/>
      <c r="X76"/>
    </row>
    <row r="77" spans="1:24" s="14" customFormat="1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  <c r="M77" s="1"/>
      <c r="N77" s="1"/>
      <c r="O77"/>
      <c r="P77"/>
      <c r="Q77"/>
      <c r="R77"/>
      <c r="S77"/>
      <c r="T77"/>
      <c r="U77"/>
      <c r="V77"/>
      <c r="W77"/>
      <c r="X77"/>
    </row>
    <row r="78" spans="1:24" s="14" customFormat="1" x14ac:dyDescent="0.2">
      <c r="A78" s="1"/>
      <c r="B78" s="1"/>
      <c r="C78" s="1"/>
      <c r="D78" s="1"/>
      <c r="E78" s="1"/>
      <c r="F78" s="1"/>
      <c r="G78" s="11"/>
      <c r="H78" s="1"/>
      <c r="I78" s="1"/>
      <c r="J78" s="1"/>
      <c r="K78" s="1"/>
      <c r="L78" s="1"/>
      <c r="M78" s="1"/>
      <c r="N78" s="1"/>
      <c r="O78"/>
      <c r="P78"/>
      <c r="Q78"/>
      <c r="R78"/>
      <c r="S78"/>
      <c r="T78"/>
      <c r="U78"/>
      <c r="V78"/>
      <c r="W78"/>
      <c r="X78"/>
    </row>
    <row r="79" spans="1:24" s="14" customFormat="1" x14ac:dyDescent="0.2">
      <c r="A79" s="1"/>
      <c r="B79" s="1"/>
      <c r="C79" s="1"/>
      <c r="D79" s="1"/>
      <c r="E79" s="1"/>
      <c r="F79" s="1"/>
      <c r="G79" s="11"/>
      <c r="H79" s="1"/>
      <c r="I79" s="1"/>
      <c r="J79" s="1"/>
      <c r="K79" s="1"/>
      <c r="L79" s="1"/>
      <c r="M79" s="1"/>
      <c r="N79" s="1"/>
      <c r="O79"/>
      <c r="P79"/>
      <c r="Q79"/>
      <c r="R79"/>
      <c r="S79"/>
      <c r="T79"/>
      <c r="U79"/>
      <c r="V79"/>
      <c r="W79"/>
      <c r="X79"/>
    </row>
    <row r="80" spans="1:24" s="14" customFormat="1" x14ac:dyDescent="0.2">
      <c r="A80" s="1"/>
      <c r="B80" s="1"/>
      <c r="C80" s="1"/>
      <c r="D80" s="1"/>
      <c r="E80" s="1"/>
      <c r="F80" s="1"/>
      <c r="G80" s="11"/>
      <c r="H80" s="1"/>
      <c r="I80" s="1"/>
      <c r="J80" s="1"/>
      <c r="K80" s="1"/>
      <c r="L80" s="1"/>
      <c r="M80" s="1"/>
      <c r="N80" s="1"/>
      <c r="O80"/>
      <c r="P80"/>
      <c r="Q80"/>
      <c r="R80"/>
      <c r="S80"/>
      <c r="T80"/>
      <c r="U80"/>
      <c r="V80"/>
      <c r="W80"/>
      <c r="X80"/>
    </row>
    <row r="81" spans="1:24" s="14" customFormat="1" x14ac:dyDescent="0.2">
      <c r="A81" s="1"/>
      <c r="B81" s="1"/>
      <c r="C81" s="1"/>
      <c r="D81" s="1"/>
      <c r="E81" s="1"/>
      <c r="F81" s="1"/>
      <c r="G81" s="11"/>
      <c r="H81" s="1"/>
      <c r="I81" s="1"/>
      <c r="J81" s="1"/>
      <c r="K81" s="1"/>
      <c r="L81" s="1"/>
      <c r="M81" s="1"/>
      <c r="N81" s="1"/>
      <c r="O81"/>
      <c r="P81"/>
      <c r="Q81"/>
      <c r="R81"/>
      <c r="S81"/>
      <c r="T81"/>
      <c r="U81"/>
      <c r="V81"/>
      <c r="W81"/>
      <c r="X81"/>
    </row>
    <row r="82" spans="1:24" s="14" customFormat="1" x14ac:dyDescent="0.2">
      <c r="A82" s="1"/>
      <c r="B82" s="1"/>
      <c r="C82" s="1"/>
      <c r="D82" s="1"/>
      <c r="E82" s="1"/>
      <c r="F82" s="1"/>
      <c r="G82" s="11"/>
      <c r="H82" s="1"/>
      <c r="I82" s="1"/>
      <c r="J82" s="1"/>
      <c r="K82" s="1"/>
      <c r="L82" s="1"/>
      <c r="M82" s="1"/>
      <c r="N82" s="1"/>
      <c r="O82"/>
      <c r="P82"/>
      <c r="Q82"/>
      <c r="R82"/>
      <c r="S82"/>
      <c r="T82"/>
      <c r="U82"/>
      <c r="V82"/>
      <c r="W82"/>
      <c r="X82"/>
    </row>
    <row r="83" spans="1:24" s="14" customFormat="1" x14ac:dyDescent="0.2">
      <c r="A83" s="1"/>
      <c r="B83" s="1"/>
      <c r="C83" s="1"/>
      <c r="D83" s="1"/>
      <c r="E83" s="1"/>
      <c r="F83" s="1"/>
      <c r="G83" s="11"/>
      <c r="H83" s="1"/>
      <c r="I83" s="1"/>
      <c r="J83" s="1"/>
      <c r="K83" s="1"/>
      <c r="L83" s="1"/>
      <c r="M83" s="1"/>
      <c r="N83" s="1"/>
      <c r="O83"/>
      <c r="P83"/>
      <c r="Q83"/>
      <c r="R83"/>
      <c r="S83"/>
      <c r="T83"/>
      <c r="U83"/>
      <c r="V83"/>
      <c r="W83"/>
      <c r="X83"/>
    </row>
    <row r="84" spans="1:24" s="14" customFormat="1" x14ac:dyDescent="0.2">
      <c r="A84" s="1"/>
      <c r="B84" s="1"/>
      <c r="C84" s="1"/>
      <c r="D84" s="1"/>
      <c r="E84" s="1"/>
      <c r="F84" s="1"/>
      <c r="G84" s="11"/>
      <c r="H84" s="1"/>
      <c r="I84" s="1"/>
      <c r="J84" s="1"/>
      <c r="K84" s="1"/>
      <c r="L84" s="1"/>
      <c r="M84" s="1"/>
      <c r="N84" s="1"/>
      <c r="O84"/>
      <c r="P84"/>
      <c r="Q84"/>
      <c r="R84"/>
      <c r="S84"/>
      <c r="T84"/>
      <c r="U84"/>
      <c r="V84"/>
      <c r="W84"/>
      <c r="X84"/>
    </row>
    <row r="85" spans="1:24" s="14" customFormat="1" x14ac:dyDescent="0.2">
      <c r="A85" s="1"/>
      <c r="B85" s="1"/>
      <c r="C85" s="1"/>
      <c r="D85" s="1"/>
      <c r="E85" s="1"/>
      <c r="F85" s="1"/>
      <c r="G85" s="11"/>
      <c r="H85" s="1"/>
      <c r="I85" s="1"/>
      <c r="J85" s="1"/>
      <c r="K85" s="1"/>
      <c r="L85" s="1"/>
      <c r="M85" s="1"/>
      <c r="N85" s="1"/>
      <c r="O85"/>
      <c r="P85"/>
      <c r="Q85"/>
      <c r="R85"/>
      <c r="S85"/>
      <c r="T85"/>
      <c r="U85"/>
      <c r="V85"/>
      <c r="W85"/>
      <c r="X85"/>
    </row>
    <row r="86" spans="1:24" s="14" customFormat="1" x14ac:dyDescent="0.2">
      <c r="A86" s="1"/>
      <c r="B86" s="1"/>
      <c r="C86" s="1"/>
      <c r="D86" s="1"/>
      <c r="E86" s="1"/>
      <c r="F86" s="1"/>
      <c r="G86" s="11"/>
      <c r="H86" s="1"/>
      <c r="I86" s="1"/>
      <c r="J86" s="1"/>
      <c r="K86" s="1"/>
      <c r="L86" s="1"/>
      <c r="M86" s="1"/>
      <c r="N86" s="1"/>
      <c r="O86"/>
      <c r="P86"/>
      <c r="Q86"/>
      <c r="R86"/>
      <c r="S86"/>
      <c r="T86"/>
      <c r="U86"/>
      <c r="V86"/>
      <c r="W86"/>
      <c r="X86"/>
    </row>
    <row r="87" spans="1:24" s="14" customFormat="1" x14ac:dyDescent="0.2">
      <c r="A87" s="1"/>
      <c r="B87" s="1"/>
      <c r="C87" s="1"/>
      <c r="D87" s="1"/>
      <c r="E87" s="1"/>
      <c r="F87" s="1"/>
      <c r="G87" s="11"/>
      <c r="H87" s="1"/>
      <c r="I87" s="1"/>
      <c r="J87" s="1"/>
      <c r="K87" s="1"/>
      <c r="L87" s="1"/>
      <c r="M87" s="1"/>
      <c r="N87" s="1"/>
      <c r="O87"/>
      <c r="P87"/>
      <c r="Q87"/>
      <c r="R87"/>
      <c r="S87"/>
      <c r="T87"/>
      <c r="U87"/>
      <c r="V87"/>
      <c r="W87"/>
      <c r="X87"/>
    </row>
    <row r="88" spans="1:24" s="14" customFormat="1" x14ac:dyDescent="0.2">
      <c r="A88" s="1"/>
      <c r="B88" s="1"/>
      <c r="C88" s="1"/>
      <c r="D88" s="1"/>
      <c r="E88" s="1"/>
      <c r="F88" s="1"/>
      <c r="G88" s="11"/>
      <c r="H88" s="1"/>
      <c r="I88" s="1"/>
      <c r="J88" s="1"/>
      <c r="K88" s="1"/>
      <c r="L88" s="1"/>
      <c r="M88" s="1"/>
      <c r="N88" s="1"/>
      <c r="O88"/>
      <c r="P88"/>
      <c r="Q88"/>
      <c r="R88"/>
      <c r="S88"/>
      <c r="T88"/>
      <c r="U88"/>
      <c r="V88"/>
      <c r="W88"/>
      <c r="X88"/>
    </row>
    <row r="89" spans="1:24" s="14" customFormat="1" x14ac:dyDescent="0.2">
      <c r="A89" s="1"/>
      <c r="B89" s="1"/>
      <c r="C89" s="1"/>
      <c r="D89" s="1"/>
      <c r="E89" s="1"/>
      <c r="F89" s="1"/>
      <c r="G89" s="11"/>
      <c r="H89" s="1"/>
      <c r="I89" s="1"/>
      <c r="J89" s="1"/>
      <c r="K89" s="1"/>
      <c r="L89" s="1"/>
      <c r="M89" s="1"/>
      <c r="N89" s="1"/>
      <c r="O89"/>
      <c r="P89"/>
      <c r="Q89"/>
      <c r="R89"/>
      <c r="S89"/>
      <c r="T89"/>
      <c r="U89"/>
      <c r="V89"/>
      <c r="W89"/>
      <c r="X89"/>
    </row>
    <row r="90" spans="1:24" s="14" customFormat="1" x14ac:dyDescent="0.2">
      <c r="A90" s="1"/>
      <c r="B90" s="1"/>
      <c r="C90" s="1"/>
      <c r="D90" s="1"/>
      <c r="E90" s="1"/>
      <c r="F90" s="1"/>
      <c r="G90" s="11"/>
      <c r="H90" s="1"/>
      <c r="I90" s="1"/>
      <c r="J90" s="1"/>
      <c r="K90" s="1"/>
      <c r="L90" s="1"/>
      <c r="M90" s="1"/>
      <c r="N90" s="1"/>
      <c r="O90"/>
      <c r="P90"/>
      <c r="Q90"/>
      <c r="R90"/>
      <c r="S90"/>
      <c r="T90"/>
      <c r="U90"/>
      <c r="V90"/>
      <c r="W90"/>
      <c r="X90"/>
    </row>
    <row r="91" spans="1:24" s="14" customFormat="1" x14ac:dyDescent="0.2">
      <c r="A91" s="1"/>
      <c r="B91" s="1"/>
      <c r="C91" s="1"/>
      <c r="D91" s="1"/>
      <c r="E91" s="1"/>
      <c r="F91" s="1"/>
      <c r="G91" s="11"/>
      <c r="H91" s="1"/>
      <c r="I91" s="1"/>
      <c r="J91" s="1"/>
      <c r="K91" s="1"/>
      <c r="L91" s="1"/>
      <c r="M91" s="1"/>
      <c r="N91" s="1"/>
      <c r="O91"/>
      <c r="P91"/>
      <c r="Q91"/>
      <c r="R91"/>
      <c r="S91"/>
      <c r="T91"/>
      <c r="U91"/>
      <c r="V91"/>
      <c r="W91"/>
      <c r="X91"/>
    </row>
    <row r="92" spans="1:24" s="14" customFormat="1" x14ac:dyDescent="0.2">
      <c r="A92" s="1"/>
      <c r="B92" s="1"/>
      <c r="C92" s="1"/>
      <c r="D92" s="1"/>
      <c r="E92" s="1"/>
      <c r="F92" s="1"/>
      <c r="G92" s="11"/>
      <c r="H92" s="1"/>
      <c r="I92" s="1"/>
      <c r="J92" s="1"/>
      <c r="K92" s="1"/>
      <c r="L92" s="1"/>
      <c r="M92" s="1"/>
      <c r="N92" s="1"/>
      <c r="O92"/>
      <c r="P92"/>
      <c r="Q92"/>
      <c r="R92"/>
      <c r="S92"/>
      <c r="T92"/>
      <c r="U92"/>
      <c r="V92"/>
      <c r="W92"/>
      <c r="X92"/>
    </row>
    <row r="93" spans="1:24" s="14" customFormat="1" x14ac:dyDescent="0.2">
      <c r="A93" s="1"/>
      <c r="B93" s="1"/>
      <c r="C93" s="1"/>
      <c r="D93" s="1"/>
      <c r="E93" s="1"/>
      <c r="F93" s="1"/>
      <c r="G93" s="11"/>
      <c r="H93" s="1"/>
      <c r="I93" s="1"/>
      <c r="J93" s="1"/>
      <c r="K93" s="1"/>
      <c r="L93" s="1"/>
      <c r="M93" s="1"/>
      <c r="N93" s="1"/>
      <c r="O93"/>
      <c r="P93"/>
      <c r="Q93"/>
      <c r="R93"/>
      <c r="S93"/>
      <c r="T93"/>
      <c r="U93"/>
      <c r="V93"/>
      <c r="W93"/>
      <c r="X93"/>
    </row>
    <row r="94" spans="1:24" s="14" customFormat="1" x14ac:dyDescent="0.2">
      <c r="A94" s="1"/>
      <c r="B94" s="1"/>
      <c r="C94" s="1"/>
      <c r="D94" s="1"/>
      <c r="E94" s="1"/>
      <c r="F94" s="1"/>
      <c r="G94" s="11"/>
      <c r="H94" s="1"/>
      <c r="I94" s="1"/>
      <c r="J94" s="1"/>
      <c r="K94" s="1"/>
      <c r="L94" s="1"/>
      <c r="M94" s="1"/>
      <c r="N94" s="1"/>
      <c r="O94"/>
      <c r="P94"/>
      <c r="Q94"/>
      <c r="R94"/>
      <c r="S94"/>
      <c r="T94"/>
      <c r="U94"/>
      <c r="V94"/>
      <c r="W94"/>
      <c r="X94"/>
    </row>
    <row r="95" spans="1:24" s="14" customFormat="1" x14ac:dyDescent="0.2">
      <c r="A95" s="1"/>
      <c r="B95" s="1"/>
      <c r="C95" s="1"/>
      <c r="D95" s="1"/>
      <c r="E95" s="1"/>
      <c r="F95" s="1"/>
      <c r="G95" s="11"/>
      <c r="H95" s="1"/>
      <c r="I95" s="1"/>
      <c r="J95" s="1"/>
      <c r="K95" s="1"/>
      <c r="L95" s="1"/>
      <c r="M95" s="1"/>
      <c r="N95" s="1"/>
      <c r="O95"/>
      <c r="P95"/>
      <c r="Q95"/>
      <c r="R95"/>
      <c r="S95"/>
      <c r="T95"/>
      <c r="U95"/>
      <c r="V95"/>
      <c r="W95"/>
      <c r="X95"/>
    </row>
    <row r="96" spans="1:24" s="14" customFormat="1" x14ac:dyDescent="0.2">
      <c r="A96" s="1"/>
      <c r="B96" s="1"/>
      <c r="C96" s="1"/>
      <c r="D96" s="1"/>
      <c r="E96" s="1"/>
      <c r="F96" s="1"/>
      <c r="G96" s="11"/>
      <c r="H96" s="1"/>
      <c r="I96" s="1"/>
      <c r="J96" s="1"/>
      <c r="K96" s="1"/>
      <c r="L96" s="1"/>
      <c r="M96" s="1"/>
      <c r="N96" s="1"/>
      <c r="O96"/>
      <c r="P96"/>
      <c r="Q96"/>
      <c r="R96"/>
      <c r="S96"/>
      <c r="T96"/>
      <c r="U96"/>
      <c r="V96"/>
      <c r="W96"/>
      <c r="X96"/>
    </row>
    <row r="97" spans="1:24" s="14" customFormat="1" x14ac:dyDescent="0.2">
      <c r="A97" s="1"/>
      <c r="B97" s="1"/>
      <c r="C97" s="1"/>
      <c r="D97" s="1"/>
      <c r="E97" s="1"/>
      <c r="F97" s="1"/>
      <c r="G97" s="11"/>
      <c r="H97" s="1"/>
      <c r="I97" s="1"/>
      <c r="J97" s="1"/>
      <c r="K97" s="1"/>
      <c r="L97" s="1"/>
      <c r="M97" s="1"/>
      <c r="N97" s="1"/>
      <c r="O97"/>
      <c r="P97"/>
      <c r="Q97"/>
      <c r="R97"/>
      <c r="S97"/>
      <c r="T97"/>
      <c r="U97"/>
      <c r="V97"/>
      <c r="W97"/>
      <c r="X97"/>
    </row>
    <row r="98" spans="1:24" s="14" customFormat="1" x14ac:dyDescent="0.2">
      <c r="A98" s="1"/>
      <c r="B98" s="1"/>
      <c r="C98" s="1"/>
      <c r="D98" s="1"/>
      <c r="E98" s="1"/>
      <c r="F98" s="1"/>
      <c r="G98" s="11"/>
      <c r="H98" s="1"/>
      <c r="I98" s="1"/>
      <c r="J98" s="1"/>
      <c r="K98" s="1"/>
      <c r="L98" s="1"/>
      <c r="M98" s="1"/>
      <c r="N98" s="1"/>
      <c r="O98"/>
      <c r="P98"/>
      <c r="Q98"/>
      <c r="R98"/>
      <c r="S98"/>
      <c r="T98"/>
      <c r="U98"/>
      <c r="V98"/>
      <c r="W98"/>
      <c r="X98"/>
    </row>
    <row r="99" spans="1:24" s="14" customFormat="1" x14ac:dyDescent="0.2">
      <c r="A99" s="1"/>
      <c r="B99" s="1"/>
      <c r="C99" s="1"/>
      <c r="D99" s="1"/>
      <c r="E99" s="1"/>
      <c r="F99" s="1"/>
      <c r="G99" s="11"/>
      <c r="H99" s="1"/>
      <c r="I99" s="1"/>
      <c r="J99" s="1"/>
      <c r="K99" s="1"/>
      <c r="L99" s="1"/>
      <c r="M99" s="1"/>
      <c r="N99" s="1"/>
      <c r="O99"/>
      <c r="P99"/>
      <c r="Q99"/>
      <c r="R99"/>
      <c r="S99"/>
      <c r="T99"/>
      <c r="U99"/>
      <c r="V99"/>
      <c r="W99"/>
      <c r="X99"/>
    </row>
    <row r="100" spans="1:24" s="14" customFormat="1" x14ac:dyDescent="0.2">
      <c r="A100" s="1"/>
      <c r="B100" s="1"/>
      <c r="C100" s="1"/>
      <c r="D100" s="1"/>
      <c r="E100" s="1"/>
      <c r="F100" s="1"/>
      <c r="G100" s="11"/>
      <c r="H100" s="1"/>
      <c r="I100" s="1"/>
      <c r="J100" s="1"/>
      <c r="K100" s="1"/>
      <c r="L100" s="1"/>
      <c r="M100" s="1"/>
      <c r="N100" s="1"/>
      <c r="O100"/>
      <c r="P100"/>
      <c r="Q100"/>
      <c r="R100"/>
      <c r="S100"/>
      <c r="T100"/>
      <c r="U100"/>
      <c r="V100"/>
      <c r="W100"/>
      <c r="X100"/>
    </row>
    <row r="101" spans="1:24" s="14" customFormat="1" x14ac:dyDescent="0.2">
      <c r="A101" s="1"/>
      <c r="B101" s="1"/>
      <c r="C101" s="1"/>
      <c r="D101" s="1"/>
      <c r="E101" s="1"/>
      <c r="F101" s="1"/>
      <c r="G101" s="11"/>
      <c r="H101" s="1"/>
      <c r="I101" s="1"/>
      <c r="J101" s="1"/>
      <c r="K101" s="1"/>
      <c r="L101" s="1"/>
      <c r="M101" s="1"/>
      <c r="N101" s="1"/>
      <c r="O101"/>
      <c r="P101"/>
      <c r="Q101"/>
      <c r="R101"/>
      <c r="S101"/>
      <c r="T101"/>
      <c r="U101"/>
      <c r="V101"/>
      <c r="W101"/>
      <c r="X101"/>
    </row>
    <row r="102" spans="1:24" s="14" customFormat="1" x14ac:dyDescent="0.2">
      <c r="A102" s="1"/>
      <c r="B102" s="1"/>
      <c r="C102" s="1"/>
      <c r="D102" s="1"/>
      <c r="E102" s="1"/>
      <c r="F102" s="1"/>
      <c r="G102" s="11"/>
      <c r="H102" s="1"/>
      <c r="I102" s="1"/>
      <c r="J102" s="1"/>
      <c r="K102" s="1"/>
      <c r="L102" s="1"/>
      <c r="M102" s="1"/>
      <c r="N102" s="1"/>
      <c r="O102"/>
      <c r="P102"/>
      <c r="Q102"/>
      <c r="R102"/>
      <c r="S102"/>
      <c r="T102"/>
      <c r="U102"/>
      <c r="V102"/>
      <c r="W102"/>
      <c r="X102"/>
    </row>
    <row r="103" spans="1:24" s="14" customFormat="1" x14ac:dyDescent="0.2">
      <c r="A103" s="1"/>
      <c r="B103" s="1"/>
      <c r="C103" s="1"/>
      <c r="D103" s="1"/>
      <c r="E103" s="1"/>
      <c r="F103" s="1"/>
      <c r="G103" s="11"/>
      <c r="H103" s="1"/>
      <c r="I103" s="1"/>
      <c r="J103" s="1"/>
      <c r="K103" s="1"/>
      <c r="L103" s="1"/>
      <c r="M103" s="1"/>
      <c r="N103" s="1"/>
      <c r="O103"/>
      <c r="P103"/>
      <c r="Q103"/>
      <c r="R103"/>
      <c r="S103"/>
      <c r="T103"/>
      <c r="U103"/>
      <c r="V103"/>
      <c r="W103"/>
      <c r="X103"/>
    </row>
    <row r="104" spans="1:24" s="14" customForma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/>
      <c r="P104"/>
      <c r="Q104"/>
      <c r="R104"/>
      <c r="S104"/>
      <c r="T104"/>
      <c r="U104"/>
      <c r="V104"/>
      <c r="W104"/>
      <c r="X104"/>
    </row>
    <row r="105" spans="1:24" s="14" customForma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/>
      <c r="P105"/>
      <c r="Q105"/>
      <c r="R105"/>
      <c r="S105"/>
      <c r="T105"/>
      <c r="U105"/>
      <c r="V105"/>
      <c r="W105"/>
      <c r="X105"/>
    </row>
    <row r="106" spans="1:24" s="14" customForma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/>
      <c r="P106"/>
      <c r="Q106"/>
      <c r="R106"/>
      <c r="S106"/>
      <c r="T106"/>
      <c r="U106"/>
      <c r="V106"/>
      <c r="W106"/>
      <c r="X106"/>
    </row>
    <row r="107" spans="1:24" s="14" customForma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/>
      <c r="P107"/>
      <c r="Q107"/>
      <c r="R107"/>
      <c r="S107"/>
      <c r="T107"/>
      <c r="U107"/>
      <c r="V107"/>
      <c r="W107"/>
      <c r="X107"/>
    </row>
    <row r="108" spans="1:24" s="14" customForma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/>
      <c r="P108"/>
      <c r="Q108"/>
      <c r="R108"/>
      <c r="S108"/>
      <c r="T108"/>
      <c r="U108"/>
      <c r="V108"/>
      <c r="W108"/>
      <c r="X108"/>
    </row>
    <row r="109" spans="1:24" s="14" customForma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/>
      <c r="P109"/>
      <c r="Q109"/>
      <c r="R109"/>
      <c r="S109"/>
      <c r="T109"/>
      <c r="U109"/>
      <c r="V109"/>
      <c r="W109"/>
      <c r="X109"/>
    </row>
    <row r="110" spans="1:24" s="14" customForma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/>
      <c r="P110"/>
      <c r="Q110"/>
      <c r="R110"/>
      <c r="S110"/>
      <c r="T110"/>
      <c r="U110"/>
      <c r="V110"/>
      <c r="W110"/>
      <c r="X110"/>
    </row>
    <row r="111" spans="1:24" s="14" customForma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/>
      <c r="P111"/>
      <c r="Q111"/>
      <c r="R111"/>
      <c r="S111"/>
      <c r="T111"/>
      <c r="U111"/>
      <c r="V111"/>
      <c r="W111"/>
      <c r="X111"/>
    </row>
    <row r="112" spans="1:24" s="14" customForma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/>
      <c r="P112"/>
      <c r="Q112"/>
      <c r="R112"/>
      <c r="S112"/>
      <c r="T112"/>
      <c r="U112"/>
      <c r="V112"/>
      <c r="W112"/>
      <c r="X112"/>
    </row>
    <row r="113" spans="1:24" s="14" customForma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/>
      <c r="P113"/>
      <c r="Q113"/>
      <c r="R113"/>
      <c r="S113"/>
      <c r="T113"/>
      <c r="U113"/>
      <c r="V113"/>
      <c r="W113"/>
      <c r="X113"/>
    </row>
    <row r="114" spans="1:24" s="14" customForma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/>
      <c r="P114"/>
      <c r="Q114"/>
      <c r="R114"/>
      <c r="S114"/>
      <c r="T114"/>
      <c r="U114"/>
      <c r="V114"/>
      <c r="W114"/>
      <c r="X114"/>
    </row>
    <row r="115" spans="1:24" s="14" customForma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/>
      <c r="P115"/>
      <c r="Q115"/>
      <c r="R115"/>
      <c r="S115"/>
      <c r="T115"/>
      <c r="U115"/>
      <c r="V115"/>
      <c r="W115"/>
      <c r="X115"/>
    </row>
    <row r="116" spans="1:24" s="14" customFormat="1" x14ac:dyDescent="0.2">
      <c r="A116" s="1"/>
      <c r="B116" s="1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/>
      <c r="P116"/>
      <c r="Q116"/>
      <c r="R116"/>
      <c r="S116"/>
      <c r="T116"/>
      <c r="U116"/>
      <c r="V116"/>
      <c r="W116"/>
      <c r="X116"/>
    </row>
    <row r="117" spans="1:24" s="14" customFormat="1" x14ac:dyDescent="0.2">
      <c r="A117" s="1"/>
      <c r="B117" s="1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/>
      <c r="P117"/>
      <c r="Q117"/>
      <c r="R117"/>
      <c r="S117"/>
      <c r="T117"/>
      <c r="U117"/>
      <c r="V117"/>
      <c r="W117"/>
      <c r="X117"/>
    </row>
    <row r="118" spans="1:24" s="14" customFormat="1" x14ac:dyDescent="0.2">
      <c r="A118" s="1"/>
      <c r="B118" s="1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/>
      <c r="P118"/>
      <c r="Q118"/>
      <c r="R118"/>
      <c r="S118"/>
      <c r="T118"/>
      <c r="U118"/>
      <c r="V118"/>
      <c r="W118"/>
      <c r="X118"/>
    </row>
    <row r="119" spans="1:24" s="14" customFormat="1" x14ac:dyDescent="0.2">
      <c r="A119" s="1"/>
      <c r="B119" s="1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/>
      <c r="P119"/>
      <c r="Q119"/>
      <c r="R119"/>
      <c r="S119"/>
      <c r="T119"/>
      <c r="U119"/>
      <c r="V119"/>
      <c r="W119"/>
      <c r="X119"/>
    </row>
    <row r="120" spans="1:24" s="14" customFormat="1" x14ac:dyDescent="0.2">
      <c r="A120" s="1"/>
      <c r="B120" s="1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/>
      <c r="P120"/>
      <c r="Q120"/>
      <c r="R120"/>
      <c r="S120"/>
      <c r="T120"/>
      <c r="U120"/>
      <c r="V120"/>
      <c r="W120"/>
      <c r="X120"/>
    </row>
    <row r="121" spans="1:24" s="14" customFormat="1" x14ac:dyDescent="0.2">
      <c r="A121" s="1"/>
      <c r="B121" s="1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/>
      <c r="P121"/>
      <c r="Q121"/>
      <c r="R121"/>
      <c r="S121"/>
      <c r="T121"/>
      <c r="U121"/>
      <c r="V121"/>
      <c r="W121"/>
      <c r="X121"/>
    </row>
    <row r="122" spans="1:24" s="14" customFormat="1" x14ac:dyDescent="0.2">
      <c r="A122" s="1"/>
      <c r="B122" s="1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/>
      <c r="P122"/>
      <c r="Q122"/>
      <c r="R122"/>
      <c r="S122"/>
      <c r="T122"/>
      <c r="U122"/>
      <c r="V122"/>
      <c r="W122"/>
      <c r="X122"/>
    </row>
    <row r="123" spans="1:24" s="14" customFormat="1" x14ac:dyDescent="0.2">
      <c r="A123" s="1"/>
      <c r="B123" s="1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/>
      <c r="P123"/>
      <c r="Q123"/>
      <c r="R123"/>
      <c r="S123"/>
      <c r="T123"/>
      <c r="U123"/>
      <c r="V123"/>
      <c r="W123"/>
      <c r="X123"/>
    </row>
    <row r="124" spans="1:24" s="14" customFormat="1" x14ac:dyDescent="0.2">
      <c r="A124" s="1"/>
      <c r="B124" s="1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/>
      <c r="P124"/>
      <c r="Q124"/>
      <c r="R124"/>
      <c r="S124"/>
      <c r="T124"/>
      <c r="U124"/>
      <c r="V124"/>
      <c r="W124"/>
      <c r="X124"/>
    </row>
    <row r="125" spans="1:24" s="14" customFormat="1" x14ac:dyDescent="0.2">
      <c r="A125" s="1"/>
      <c r="B125" s="1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/>
      <c r="P125"/>
      <c r="Q125"/>
      <c r="R125"/>
      <c r="S125"/>
      <c r="T125"/>
      <c r="U125"/>
      <c r="V125"/>
      <c r="W125"/>
      <c r="X125"/>
    </row>
    <row r="126" spans="1:24" s="14" customFormat="1" x14ac:dyDescent="0.2">
      <c r="A126" s="1"/>
      <c r="B126" s="1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/>
      <c r="P126"/>
      <c r="Q126"/>
      <c r="R126"/>
      <c r="S126"/>
      <c r="T126"/>
      <c r="U126"/>
      <c r="V126"/>
      <c r="W126"/>
      <c r="X126"/>
    </row>
    <row r="127" spans="1:24" s="14" customFormat="1" x14ac:dyDescent="0.2">
      <c r="A127" s="1"/>
      <c r="B127" s="1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/>
      <c r="P127"/>
      <c r="Q127"/>
      <c r="R127"/>
      <c r="S127"/>
      <c r="T127"/>
      <c r="U127"/>
      <c r="V127"/>
      <c r="W127"/>
      <c r="X127"/>
    </row>
    <row r="128" spans="1:24" s="14" customFormat="1" x14ac:dyDescent="0.2">
      <c r="A128" s="1"/>
      <c r="B128" s="1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/>
      <c r="P128"/>
      <c r="Q128"/>
      <c r="R128"/>
      <c r="S128"/>
      <c r="T128"/>
      <c r="U128"/>
      <c r="V128"/>
      <c r="W128"/>
      <c r="X128"/>
    </row>
    <row r="129" spans="1:24" s="14" customFormat="1" x14ac:dyDescent="0.2">
      <c r="A129" s="1"/>
      <c r="B129" s="1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/>
      <c r="P129"/>
      <c r="Q129"/>
      <c r="R129"/>
      <c r="S129"/>
      <c r="T129"/>
      <c r="U129"/>
      <c r="V129"/>
      <c r="W129"/>
      <c r="X129"/>
    </row>
    <row r="130" spans="1:24" s="14" customFormat="1" x14ac:dyDescent="0.2">
      <c r="A130" s="1"/>
      <c r="B130" s="1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/>
      <c r="P130"/>
      <c r="Q130"/>
      <c r="R130"/>
      <c r="S130"/>
      <c r="T130"/>
      <c r="U130"/>
      <c r="V130"/>
      <c r="W130"/>
      <c r="X130"/>
    </row>
    <row r="131" spans="1:24" s="14" customFormat="1" x14ac:dyDescent="0.2">
      <c r="A131" s="1"/>
      <c r="B131" s="1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/>
      <c r="P131"/>
      <c r="Q131"/>
      <c r="R131"/>
      <c r="S131"/>
      <c r="T131"/>
      <c r="U131"/>
      <c r="V131"/>
      <c r="W131"/>
      <c r="X131"/>
    </row>
    <row r="132" spans="1:24" s="14" customFormat="1" x14ac:dyDescent="0.2">
      <c r="A132" s="1"/>
      <c r="B132" s="1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/>
      <c r="P132"/>
      <c r="Q132"/>
      <c r="R132"/>
      <c r="S132"/>
      <c r="T132"/>
      <c r="U132"/>
      <c r="V132"/>
      <c r="W132"/>
      <c r="X132"/>
    </row>
    <row r="133" spans="1:24" s="14" customFormat="1" x14ac:dyDescent="0.2">
      <c r="A133"/>
      <c r="B133"/>
      <c r="C133"/>
      <c r="D133"/>
      <c r="E133" s="11"/>
      <c r="F133"/>
      <c r="G133"/>
      <c r="H133"/>
      <c r="I133"/>
      <c r="J133"/>
      <c r="K133"/>
      <c r="L133"/>
      <c r="M133"/>
      <c r="N133" s="1"/>
      <c r="O133"/>
      <c r="P133"/>
      <c r="Q133"/>
      <c r="R133"/>
      <c r="S133"/>
      <c r="T133"/>
      <c r="U133"/>
      <c r="V133"/>
      <c r="W133"/>
      <c r="X133"/>
    </row>
    <row r="134" spans="1:24" s="14" customFormat="1" x14ac:dyDescent="0.2">
      <c r="A134"/>
      <c r="B134"/>
      <c r="C134"/>
      <c r="D134"/>
      <c r="E134" s="11"/>
      <c r="F134"/>
      <c r="G134"/>
      <c r="H134"/>
      <c r="I134"/>
      <c r="J134"/>
      <c r="K134"/>
      <c r="L134"/>
      <c r="M134"/>
      <c r="N134" s="1"/>
      <c r="O134"/>
      <c r="P134"/>
      <c r="Q134"/>
      <c r="R134"/>
      <c r="S134"/>
      <c r="T134"/>
      <c r="U134"/>
      <c r="V134"/>
      <c r="W134"/>
      <c r="X134"/>
    </row>
    <row r="135" spans="1:24" s="14" customFormat="1" x14ac:dyDescent="0.2">
      <c r="A135"/>
      <c r="B135"/>
      <c r="C135"/>
      <c r="D135"/>
      <c r="E135" s="11"/>
      <c r="F135"/>
      <c r="G135"/>
      <c r="H135"/>
      <c r="I135"/>
      <c r="J135"/>
      <c r="K135"/>
      <c r="L135"/>
      <c r="M135"/>
      <c r="N135" s="1"/>
      <c r="O135"/>
      <c r="P135"/>
      <c r="Q135"/>
      <c r="R135"/>
      <c r="S135"/>
      <c r="T135"/>
      <c r="U135"/>
      <c r="V135"/>
      <c r="W135"/>
      <c r="X135"/>
    </row>
    <row r="136" spans="1:24" s="14" customFormat="1" x14ac:dyDescent="0.2">
      <c r="A136"/>
      <c r="B136"/>
      <c r="C136"/>
      <c r="D136"/>
      <c r="E136" s="11"/>
      <c r="F136"/>
      <c r="G136"/>
      <c r="H136"/>
      <c r="I136"/>
      <c r="J136"/>
      <c r="K136"/>
      <c r="L136"/>
      <c r="M136"/>
      <c r="N136" s="1"/>
      <c r="O136"/>
      <c r="P136"/>
      <c r="Q136"/>
      <c r="R136"/>
      <c r="S136"/>
      <c r="T136"/>
      <c r="U136"/>
      <c r="V136"/>
      <c r="W136"/>
      <c r="X136"/>
    </row>
    <row r="137" spans="1:24" s="14" customFormat="1" x14ac:dyDescent="0.2">
      <c r="A137"/>
      <c r="B137"/>
      <c r="C137"/>
      <c r="D137"/>
      <c r="E137" s="11"/>
      <c r="F137"/>
      <c r="G137"/>
      <c r="H137"/>
      <c r="I137"/>
      <c r="J137"/>
      <c r="K137"/>
      <c r="L137"/>
      <c r="M137"/>
      <c r="N137" s="1"/>
      <c r="O137"/>
      <c r="P137"/>
      <c r="Q137"/>
      <c r="R137"/>
      <c r="S137"/>
      <c r="T137"/>
      <c r="U137"/>
      <c r="V137"/>
      <c r="W137"/>
      <c r="X137"/>
    </row>
    <row r="138" spans="1:24" s="14" customFormat="1" x14ac:dyDescent="0.2">
      <c r="A138"/>
      <c r="B138"/>
      <c r="C138"/>
      <c r="D138"/>
      <c r="E138" s="11"/>
      <c r="F138"/>
      <c r="G138"/>
      <c r="H138"/>
      <c r="I138"/>
      <c r="J138"/>
      <c r="K138"/>
      <c r="L138"/>
      <c r="M138"/>
      <c r="N138" s="1"/>
      <c r="O138"/>
      <c r="P138"/>
      <c r="Q138"/>
      <c r="R138"/>
      <c r="S138"/>
      <c r="T138"/>
      <c r="U138"/>
      <c r="V138"/>
      <c r="W138"/>
      <c r="X138"/>
    </row>
    <row r="139" spans="1:24" s="14" customFormat="1" x14ac:dyDescent="0.2">
      <c r="A139"/>
      <c r="B139"/>
      <c r="C139"/>
      <c r="D139"/>
      <c r="E139" s="11"/>
      <c r="F139"/>
      <c r="G139"/>
      <c r="H139"/>
      <c r="I139"/>
      <c r="J139"/>
      <c r="K139"/>
      <c r="L139"/>
      <c r="M139"/>
      <c r="N139" s="1"/>
      <c r="O139"/>
      <c r="P139"/>
      <c r="Q139"/>
      <c r="R139"/>
      <c r="S139"/>
      <c r="T139"/>
      <c r="U139"/>
      <c r="V139"/>
      <c r="W139"/>
      <c r="X139"/>
    </row>
    <row r="140" spans="1:24" s="14" customFormat="1" x14ac:dyDescent="0.2">
      <c r="A140"/>
      <c r="B140"/>
      <c r="C140"/>
      <c r="D140"/>
      <c r="E140" s="11"/>
      <c r="F140"/>
      <c r="G140"/>
      <c r="H140"/>
      <c r="I140"/>
      <c r="J140"/>
      <c r="K140"/>
      <c r="L140"/>
      <c r="M140"/>
      <c r="N140" s="1"/>
      <c r="O140"/>
      <c r="P140"/>
      <c r="Q140"/>
      <c r="R140"/>
      <c r="S140"/>
      <c r="T140"/>
      <c r="U140"/>
      <c r="V140"/>
      <c r="W140"/>
      <c r="X140"/>
    </row>
    <row r="141" spans="1:24" s="14" customFormat="1" x14ac:dyDescent="0.2">
      <c r="A141"/>
      <c r="B141"/>
      <c r="C141"/>
      <c r="D141"/>
      <c r="E141" s="11"/>
      <c r="F141"/>
      <c r="G141"/>
      <c r="H141"/>
      <c r="I141"/>
      <c r="J141"/>
      <c r="K141"/>
      <c r="L141"/>
      <c r="M141"/>
      <c r="N141" s="1"/>
      <c r="O141"/>
      <c r="P141"/>
      <c r="Q141"/>
      <c r="R141"/>
      <c r="S141"/>
      <c r="T141"/>
      <c r="U141"/>
      <c r="V141"/>
      <c r="W141"/>
      <c r="X141"/>
    </row>
    <row r="142" spans="1:24" s="14" customFormat="1" x14ac:dyDescent="0.2">
      <c r="A142"/>
      <c r="B142"/>
      <c r="C142"/>
      <c r="D142"/>
      <c r="E142" s="11"/>
      <c r="F142"/>
      <c r="G142"/>
      <c r="H142"/>
      <c r="I142"/>
      <c r="J142"/>
      <c r="K142"/>
      <c r="L142"/>
      <c r="M142"/>
      <c r="N142" s="1"/>
      <c r="O142"/>
      <c r="P142"/>
      <c r="Q142"/>
      <c r="R142"/>
      <c r="S142"/>
      <c r="T142"/>
      <c r="U142"/>
      <c r="V142"/>
      <c r="W142"/>
      <c r="X142"/>
    </row>
    <row r="143" spans="1:24" x14ac:dyDescent="0.2">
      <c r="E143" s="11"/>
    </row>
    <row r="144" spans="1:24" x14ac:dyDescent="0.2">
      <c r="E144" s="11"/>
    </row>
    <row r="145" spans="5:5" x14ac:dyDescent="0.2">
      <c r="E145" s="11"/>
    </row>
    <row r="146" spans="5:5" x14ac:dyDescent="0.2">
      <c r="E146" s="11"/>
    </row>
    <row r="147" spans="5:5" x14ac:dyDescent="0.2">
      <c r="E147" s="11"/>
    </row>
    <row r="148" spans="5:5" x14ac:dyDescent="0.2">
      <c r="E148" s="11"/>
    </row>
    <row r="149" spans="5:5" x14ac:dyDescent="0.2">
      <c r="E149" s="11"/>
    </row>
    <row r="150" spans="5:5" x14ac:dyDescent="0.2">
      <c r="E150" s="11"/>
    </row>
    <row r="151" spans="5:5" x14ac:dyDescent="0.2">
      <c r="E151" s="11"/>
    </row>
    <row r="152" spans="5:5" x14ac:dyDescent="0.2">
      <c r="E152" s="11"/>
    </row>
    <row r="153" spans="5:5" x14ac:dyDescent="0.2">
      <c r="E153" s="11"/>
    </row>
    <row r="154" spans="5:5" x14ac:dyDescent="0.2">
      <c r="E154" s="11"/>
    </row>
    <row r="155" spans="5:5" x14ac:dyDescent="0.2">
      <c r="E155" s="11"/>
    </row>
    <row r="156" spans="5:5" x14ac:dyDescent="0.2">
      <c r="E156" s="11"/>
    </row>
    <row r="157" spans="5:5" x14ac:dyDescent="0.2">
      <c r="E157" s="11"/>
    </row>
    <row r="158" spans="5:5" x14ac:dyDescent="0.2">
      <c r="E158" s="11"/>
    </row>
    <row r="159" spans="5:5" x14ac:dyDescent="0.2">
      <c r="E159" s="11"/>
    </row>
    <row r="160" spans="5:5" x14ac:dyDescent="0.2">
      <c r="E160" s="11"/>
    </row>
    <row r="161" spans="5:5" x14ac:dyDescent="0.2">
      <c r="E161" s="11"/>
    </row>
    <row r="162" spans="5:5" x14ac:dyDescent="0.2">
      <c r="E162" s="11"/>
    </row>
    <row r="163" spans="5:5" x14ac:dyDescent="0.2">
      <c r="E163" s="11"/>
    </row>
    <row r="164" spans="5:5" x14ac:dyDescent="0.2">
      <c r="E164" s="11"/>
    </row>
    <row r="165" spans="5:5" x14ac:dyDescent="0.2">
      <c r="E165" s="11"/>
    </row>
    <row r="166" spans="5:5" x14ac:dyDescent="0.2">
      <c r="E166" s="11"/>
    </row>
    <row r="167" spans="5:5" x14ac:dyDescent="0.2">
      <c r="E167" s="11"/>
    </row>
    <row r="168" spans="5:5" x14ac:dyDescent="0.2">
      <c r="E168" s="11"/>
    </row>
    <row r="169" spans="5:5" x14ac:dyDescent="0.2">
      <c r="E169" s="11"/>
    </row>
    <row r="170" spans="5:5" x14ac:dyDescent="0.2">
      <c r="E170" s="11"/>
    </row>
    <row r="171" spans="5:5" x14ac:dyDescent="0.2">
      <c r="E171" s="11"/>
    </row>
    <row r="172" spans="5:5" x14ac:dyDescent="0.2">
      <c r="E172" s="11"/>
    </row>
    <row r="173" spans="5:5" x14ac:dyDescent="0.2">
      <c r="E173" s="11"/>
    </row>
    <row r="174" spans="5:5" x14ac:dyDescent="0.2">
      <c r="E174" s="11"/>
    </row>
    <row r="175" spans="5:5" x14ac:dyDescent="0.2">
      <c r="E175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2FBE-1E88-B145-9463-11950D395AEA}">
  <dimension ref="A1:X177"/>
  <sheetViews>
    <sheetView tabSelected="1" topLeftCell="P1" zoomScaleNormal="100" workbookViewId="0">
      <selection activeCell="Y14" sqref="Y14"/>
    </sheetView>
  </sheetViews>
  <sheetFormatPr baseColWidth="10" defaultRowHeight="16" x14ac:dyDescent="0.2"/>
  <cols>
    <col min="1" max="1" width="13.83203125" bestFit="1" customWidth="1"/>
    <col min="2" max="2" width="12.83203125" bestFit="1" customWidth="1"/>
    <col min="3" max="13" width="19.33203125" bestFit="1" customWidth="1"/>
    <col min="14" max="14" width="19.33203125" style="1" bestFit="1" customWidth="1"/>
    <col min="15" max="20" width="19.5" bestFit="1" customWidth="1"/>
    <col min="21" max="21" width="19.5" style="14" bestFit="1" customWidth="1"/>
    <col min="22" max="23" width="19.5" bestFit="1" customWidth="1"/>
    <col min="24" max="24" width="10.83203125" style="14"/>
  </cols>
  <sheetData>
    <row r="1" spans="1:23" x14ac:dyDescent="0.2">
      <c r="A1" s="15" t="s">
        <v>24</v>
      </c>
      <c r="B1" s="1"/>
      <c r="C1" s="15" t="s">
        <v>23</v>
      </c>
      <c r="D1" s="15" t="s">
        <v>23</v>
      </c>
      <c r="E1" s="15" t="s">
        <v>23</v>
      </c>
      <c r="F1" s="16" t="s">
        <v>25</v>
      </c>
      <c r="G1" s="16" t="s">
        <v>25</v>
      </c>
      <c r="H1" s="16" t="s">
        <v>25</v>
      </c>
      <c r="I1" s="16" t="s">
        <v>26</v>
      </c>
      <c r="J1" s="16" t="s">
        <v>26</v>
      </c>
      <c r="K1" s="16" t="s">
        <v>26</v>
      </c>
      <c r="L1" s="16" t="s">
        <v>27</v>
      </c>
      <c r="M1" s="16" t="s">
        <v>27</v>
      </c>
      <c r="N1" s="16" t="s">
        <v>27</v>
      </c>
      <c r="O1" s="15" t="s">
        <v>1</v>
      </c>
      <c r="P1" s="15" t="s">
        <v>1</v>
      </c>
      <c r="Q1" s="15" t="s">
        <v>1</v>
      </c>
      <c r="R1" s="15" t="s">
        <v>10</v>
      </c>
      <c r="S1" s="15" t="s">
        <v>10</v>
      </c>
      <c r="T1" s="15" t="s">
        <v>10</v>
      </c>
      <c r="U1" s="17" t="s">
        <v>3</v>
      </c>
      <c r="V1" s="18" t="s">
        <v>3</v>
      </c>
      <c r="W1" s="18" t="s">
        <v>3</v>
      </c>
    </row>
    <row r="2" spans="1:23" x14ac:dyDescent="0.2">
      <c r="A2" s="15" t="s">
        <v>2</v>
      </c>
      <c r="B2" s="15" t="s">
        <v>7</v>
      </c>
      <c r="C2" s="16" t="s">
        <v>8</v>
      </c>
      <c r="D2" s="16" t="s">
        <v>8</v>
      </c>
      <c r="E2" s="16" t="s">
        <v>8</v>
      </c>
      <c r="F2" s="16" t="s">
        <v>8</v>
      </c>
      <c r="G2" s="16" t="s">
        <v>8</v>
      </c>
      <c r="H2" s="16" t="s">
        <v>8</v>
      </c>
      <c r="I2" s="16" t="s">
        <v>8</v>
      </c>
      <c r="J2" s="16" t="s">
        <v>8</v>
      </c>
      <c r="K2" s="16" t="s">
        <v>8</v>
      </c>
      <c r="L2" s="16" t="s">
        <v>8</v>
      </c>
      <c r="M2" s="16" t="s">
        <v>8</v>
      </c>
      <c r="N2" s="16" t="s">
        <v>8</v>
      </c>
      <c r="O2" s="16" t="s">
        <v>28</v>
      </c>
      <c r="P2" s="16" t="s">
        <v>29</v>
      </c>
      <c r="Q2" s="16" t="s">
        <v>30</v>
      </c>
      <c r="R2" s="16" t="s">
        <v>28</v>
      </c>
      <c r="S2" s="16" t="s">
        <v>29</v>
      </c>
      <c r="T2" s="16" t="s">
        <v>30</v>
      </c>
      <c r="U2" s="16" t="s">
        <v>28</v>
      </c>
      <c r="V2" s="16" t="s">
        <v>29</v>
      </c>
      <c r="W2" s="16" t="s">
        <v>30</v>
      </c>
    </row>
    <row r="3" spans="1:23" x14ac:dyDescent="0.2">
      <c r="A3" s="1" t="s">
        <v>31</v>
      </c>
      <c r="B3" s="1" t="s">
        <v>32</v>
      </c>
      <c r="C3" s="1">
        <v>1.0078553079392369</v>
      </c>
      <c r="D3" s="1">
        <v>1.0049167503458947</v>
      </c>
      <c r="E3" s="1">
        <v>0.98722794171486838</v>
      </c>
      <c r="F3" s="1">
        <v>1.3947850492817588</v>
      </c>
      <c r="G3" s="1">
        <v>1.368607325136894</v>
      </c>
      <c r="H3" s="1">
        <v>1.3389132787347158</v>
      </c>
      <c r="I3" s="1">
        <v>2.4719904783540345</v>
      </c>
      <c r="J3" s="1">
        <v>2.3230775922233464</v>
      </c>
      <c r="K3" s="1">
        <v>2.4464694248459677</v>
      </c>
      <c r="L3" s="1">
        <v>1.356806773415594</v>
      </c>
      <c r="M3" s="1">
        <v>1.3922254187041785</v>
      </c>
      <c r="N3" s="1">
        <v>1.3153082610854494</v>
      </c>
      <c r="O3" s="1">
        <f>AVERAGE(F3:H3)/AVERAGE(C3:E3)</f>
        <v>1.3674352177177898</v>
      </c>
      <c r="P3" s="1">
        <f>AVERAGE(I3:K3)/AVERAGE(C3:E3)</f>
        <v>2.4138458318077829</v>
      </c>
      <c r="Q3" s="1">
        <f>AVERAGE(L3:N3)/AVERAGE(C3:E3)</f>
        <v>1.3547801510684072</v>
      </c>
      <c r="R3" s="1">
        <v>0.4514724869183015</v>
      </c>
      <c r="S3" s="1">
        <v>1.2713335365780458</v>
      </c>
      <c r="T3" s="1">
        <v>0.43805875512381304</v>
      </c>
      <c r="U3" s="19">
        <v>3.0000000000000001E-5</v>
      </c>
      <c r="V3" s="20">
        <v>6.9999999999999999E-6</v>
      </c>
      <c r="W3" s="20">
        <v>1.06E-4</v>
      </c>
    </row>
    <row r="4" spans="1:23" x14ac:dyDescent="0.2">
      <c r="A4" s="1" t="s">
        <v>33</v>
      </c>
      <c r="B4" s="1" t="s">
        <v>34</v>
      </c>
      <c r="C4" s="1">
        <v>1.0030222811829403</v>
      </c>
      <c r="D4" s="1">
        <v>0.99627186374474741</v>
      </c>
      <c r="E4" s="1">
        <v>1.0007058550723118</v>
      </c>
      <c r="F4" s="1">
        <v>1.1548990109733461</v>
      </c>
      <c r="G4" s="1">
        <v>1.1612927194407638</v>
      </c>
      <c r="H4" s="1">
        <v>1.1383650322994996</v>
      </c>
      <c r="I4" s="1">
        <v>0.69504439177113786</v>
      </c>
      <c r="J4" s="1">
        <v>0.7408999932110758</v>
      </c>
      <c r="K4" s="1">
        <v>0.69598793525038116</v>
      </c>
      <c r="L4" s="1">
        <v>0.62359688017687931</v>
      </c>
      <c r="M4" s="1">
        <v>0.623521744443155</v>
      </c>
      <c r="N4" s="1">
        <v>0.62266716085506357</v>
      </c>
      <c r="O4" s="1">
        <f t="shared" ref="O4:O37" si="0">AVERAGE(F4:H4)/AVERAGE(C4:E4)</f>
        <v>1.1515189209045369</v>
      </c>
      <c r="P4" s="1">
        <f t="shared" ref="P4:P37" si="1">AVERAGE(I4:K4)/AVERAGE(C4:E4)</f>
        <v>0.71064410674419842</v>
      </c>
      <c r="Q4" s="1">
        <f t="shared" ref="Q4:Q37" si="2">AVERAGE(L4:N4)/AVERAGE(C4:E4)</f>
        <v>0.62326192849169937</v>
      </c>
      <c r="R4" s="1">
        <v>0.20353811662001645</v>
      </c>
      <c r="S4" s="1">
        <v>-0.49280086131761058</v>
      </c>
      <c r="T4" s="1">
        <v>-0.68208950543992075</v>
      </c>
      <c r="U4" s="19">
        <v>2.9E-5</v>
      </c>
      <c r="V4" s="20">
        <v>4.6E-5</v>
      </c>
      <c r="W4" s="19" t="s">
        <v>0</v>
      </c>
    </row>
    <row r="5" spans="1:23" x14ac:dyDescent="0.2">
      <c r="A5" s="1" t="s">
        <v>97</v>
      </c>
      <c r="B5" s="1" t="s">
        <v>35</v>
      </c>
      <c r="C5" s="1">
        <v>0.94940310987527754</v>
      </c>
      <c r="D5" s="1">
        <v>0.98718879679819049</v>
      </c>
      <c r="E5" s="1">
        <v>1.0634080933265317</v>
      </c>
      <c r="F5" s="1">
        <v>2.4137635130993504</v>
      </c>
      <c r="G5" s="1">
        <v>2.276266765070813</v>
      </c>
      <c r="H5" s="1">
        <v>2.2384751914995884</v>
      </c>
      <c r="I5" s="1">
        <v>2.458614076074277</v>
      </c>
      <c r="J5" s="1">
        <v>2.3820297004774775</v>
      </c>
      <c r="K5" s="1">
        <v>2.5312936117444709</v>
      </c>
      <c r="L5" s="1">
        <v>1.4318365707439547</v>
      </c>
      <c r="M5" s="1">
        <v>1.4548141332637241</v>
      </c>
      <c r="N5" s="1">
        <v>1.2506203321100966</v>
      </c>
      <c r="O5" s="1">
        <f t="shared" si="0"/>
        <v>2.3095018232232505</v>
      </c>
      <c r="P5" s="1">
        <f t="shared" si="1"/>
        <v>2.4573124627654086</v>
      </c>
      <c r="Q5" s="1">
        <f t="shared" si="2"/>
        <v>1.3790903453725918</v>
      </c>
      <c r="R5" s="1">
        <v>1.207581685114901</v>
      </c>
      <c r="S5" s="1">
        <v>1.2970813171305231</v>
      </c>
      <c r="T5" s="1">
        <v>0.4637169721176973</v>
      </c>
      <c r="U5" s="19">
        <v>3.1999999999999999E-5</v>
      </c>
      <c r="V5" s="20">
        <v>1.2E-5</v>
      </c>
      <c r="W5" s="20">
        <v>6.4710000000000002E-3</v>
      </c>
    </row>
    <row r="6" spans="1:23" x14ac:dyDescent="0.2">
      <c r="A6" s="1" t="s">
        <v>36</v>
      </c>
      <c r="B6" s="1" t="s">
        <v>37</v>
      </c>
      <c r="C6" s="1">
        <v>1.1001252483924135</v>
      </c>
      <c r="D6" s="1">
        <v>0.90390035981828021</v>
      </c>
      <c r="E6" s="1">
        <v>0.99597439178930647</v>
      </c>
      <c r="F6" s="1">
        <v>2.5351566639043379</v>
      </c>
      <c r="G6" s="1">
        <v>2.837455480832201</v>
      </c>
      <c r="H6" s="1">
        <v>3.2276370625558948</v>
      </c>
      <c r="I6" s="1">
        <v>3.0940459642803457</v>
      </c>
      <c r="J6" s="1">
        <v>3.0826205893468646</v>
      </c>
      <c r="K6" s="1">
        <v>3.0193698542795051</v>
      </c>
      <c r="L6" s="1">
        <v>2.0494058807080182</v>
      </c>
      <c r="M6" s="1">
        <v>1.9629140569484713</v>
      </c>
      <c r="N6" s="1">
        <v>2.0500858013553418</v>
      </c>
      <c r="O6" s="1">
        <f t="shared" si="0"/>
        <v>2.8667497357641447</v>
      </c>
      <c r="P6" s="1">
        <f t="shared" si="1"/>
        <v>3.0653454693022386</v>
      </c>
      <c r="Q6" s="1">
        <f t="shared" si="2"/>
        <v>2.0208019130039436</v>
      </c>
      <c r="R6" s="1">
        <v>1.5194159643163574</v>
      </c>
      <c r="S6" s="1">
        <v>1.616049677101193</v>
      </c>
      <c r="T6" s="1">
        <v>1.0149279099744433</v>
      </c>
      <c r="U6" s="19">
        <v>8.5800000000000004E-4</v>
      </c>
      <c r="V6" s="20">
        <v>5.0000000000000004E-6</v>
      </c>
      <c r="W6" s="20">
        <v>8.7999999999999998E-5</v>
      </c>
    </row>
    <row r="7" spans="1:23" x14ac:dyDescent="0.2">
      <c r="A7" s="1" t="s">
        <v>98</v>
      </c>
      <c r="B7" s="1" t="s">
        <v>38</v>
      </c>
      <c r="C7" s="1">
        <v>1.0807542045273941</v>
      </c>
      <c r="D7" s="1">
        <v>1.0900429766418043</v>
      </c>
      <c r="E7" s="1">
        <v>0.82920281883080138</v>
      </c>
      <c r="F7" s="1">
        <v>1.4237802052542718</v>
      </c>
      <c r="G7" s="1">
        <v>1.4384335315016306</v>
      </c>
      <c r="H7" s="1">
        <v>1.4772156036652531</v>
      </c>
      <c r="I7" s="1">
        <v>3.4401549914191305</v>
      </c>
      <c r="J7" s="1">
        <v>3.2434981994828056</v>
      </c>
      <c r="K7" s="1">
        <v>3.4393941252430809</v>
      </c>
      <c r="L7" s="1">
        <v>2.2680404575679591</v>
      </c>
      <c r="M7" s="1">
        <v>2.2171914520699532</v>
      </c>
      <c r="N7" s="1">
        <v>2.1678600321519754</v>
      </c>
      <c r="O7" s="1">
        <f t="shared" si="0"/>
        <v>1.4464764468070519</v>
      </c>
      <c r="P7" s="1">
        <f t="shared" si="1"/>
        <v>3.3743491053816723</v>
      </c>
      <c r="Q7" s="1">
        <f t="shared" si="2"/>
        <v>2.2176973139299632</v>
      </c>
      <c r="R7" s="1">
        <v>0.53254283183902096</v>
      </c>
      <c r="S7" s="1">
        <v>1.7546092405337166</v>
      </c>
      <c r="T7" s="1">
        <v>1.1490624703275856</v>
      </c>
      <c r="U7" s="19">
        <v>6.8060000000000004E-3</v>
      </c>
      <c r="V7" s="20">
        <v>2.5000000000000001E-5</v>
      </c>
      <c r="W7" s="20">
        <v>1.74E-4</v>
      </c>
    </row>
    <row r="8" spans="1:23" x14ac:dyDescent="0.2">
      <c r="A8" s="1" t="s">
        <v>39</v>
      </c>
      <c r="B8" s="1" t="s">
        <v>40</v>
      </c>
      <c r="C8" s="1">
        <v>0.98105992803631692</v>
      </c>
      <c r="D8" s="1">
        <v>0.99280130606379891</v>
      </c>
      <c r="E8" s="1">
        <v>1.0261387658998844</v>
      </c>
      <c r="F8" s="1">
        <v>1.895577846669162</v>
      </c>
      <c r="G8" s="1">
        <v>1.8837809055211256</v>
      </c>
      <c r="H8" s="1">
        <v>1.883930500094628</v>
      </c>
      <c r="I8" s="1">
        <v>0.91914770744750218</v>
      </c>
      <c r="J8" s="1">
        <v>0.90156596522767973</v>
      </c>
      <c r="K8" s="1">
        <v>0.92321277841902494</v>
      </c>
      <c r="L8" s="1">
        <v>1.3847259828988361</v>
      </c>
      <c r="M8" s="1">
        <v>1.3892108849218392</v>
      </c>
      <c r="N8" s="1">
        <v>1.4218365325467242</v>
      </c>
      <c r="O8" s="1">
        <f t="shared" si="0"/>
        <v>1.8877630840949717</v>
      </c>
      <c r="P8" s="1">
        <f t="shared" si="1"/>
        <v>0.91464215036473551</v>
      </c>
      <c r="Q8" s="1">
        <f t="shared" si="2"/>
        <v>1.3985911334557999</v>
      </c>
      <c r="R8" s="1">
        <v>0.91667771658093533</v>
      </c>
      <c r="S8" s="1">
        <v>-0.12872068905872536</v>
      </c>
      <c r="T8" s="1">
        <v>0.4839742641831023</v>
      </c>
      <c r="U8" s="19" t="s">
        <v>0</v>
      </c>
      <c r="V8" s="20">
        <v>4.764E-3</v>
      </c>
      <c r="W8" s="20">
        <v>2.4000000000000001E-5</v>
      </c>
    </row>
    <row r="9" spans="1:23" x14ac:dyDescent="0.2">
      <c r="A9" s="1" t="s">
        <v>41</v>
      </c>
      <c r="B9" s="1" t="s">
        <v>42</v>
      </c>
      <c r="C9" s="1">
        <v>0.9766990228924799</v>
      </c>
      <c r="D9" s="1">
        <v>1.0402038706538579</v>
      </c>
      <c r="E9" s="1">
        <v>0.98309710645366211</v>
      </c>
      <c r="F9" s="1">
        <v>1.2818476776597689</v>
      </c>
      <c r="G9" s="1">
        <v>1.4488057303857795</v>
      </c>
      <c r="H9" s="1">
        <v>1.3496030191832555</v>
      </c>
      <c r="I9" s="1">
        <v>1.3981465038807455</v>
      </c>
      <c r="J9" s="1">
        <v>1.3306472329692365</v>
      </c>
      <c r="K9" s="1">
        <v>1.4426445158904571</v>
      </c>
      <c r="L9" s="1">
        <v>0.73817159457531567</v>
      </c>
      <c r="M9" s="1">
        <v>0.7766698513946918</v>
      </c>
      <c r="N9" s="1">
        <v>0.72758065019913287</v>
      </c>
      <c r="O9" s="1">
        <f t="shared" si="0"/>
        <v>1.3600854757429346</v>
      </c>
      <c r="P9" s="1">
        <f t="shared" si="1"/>
        <v>1.3904794175801463</v>
      </c>
      <c r="Q9" s="1">
        <f t="shared" si="2"/>
        <v>0.74747403205638019</v>
      </c>
      <c r="R9" s="1">
        <v>0.44369732173696375</v>
      </c>
      <c r="S9" s="1">
        <v>0.47558238950673321</v>
      </c>
      <c r="T9" s="1">
        <v>-0.41990463527459815</v>
      </c>
      <c r="U9" s="19">
        <v>2.369E-3</v>
      </c>
      <c r="V9" s="20">
        <v>5.22E-4</v>
      </c>
      <c r="W9" s="20">
        <v>5.4900000000000001E-4</v>
      </c>
    </row>
    <row r="10" spans="1:23" x14ac:dyDescent="0.2">
      <c r="A10" s="1" t="s">
        <v>43</v>
      </c>
      <c r="B10" s="1" t="s">
        <v>44</v>
      </c>
      <c r="C10" s="1">
        <v>0.99575724405896082</v>
      </c>
      <c r="D10" s="1">
        <v>0.99729606678570504</v>
      </c>
      <c r="E10" s="1">
        <v>1.006946689155334</v>
      </c>
      <c r="F10" s="1">
        <v>1.0890110557976358</v>
      </c>
      <c r="G10" s="1">
        <v>0.95570998210848446</v>
      </c>
      <c r="H10" s="1">
        <v>1.0092826531872816</v>
      </c>
      <c r="I10" s="1">
        <v>2.0510127398760538</v>
      </c>
      <c r="J10" s="1">
        <v>1.9737806167967411</v>
      </c>
      <c r="K10" s="1">
        <v>2.0841155217183971</v>
      </c>
      <c r="L10" s="1">
        <v>1.4717972506276804</v>
      </c>
      <c r="M10" s="1">
        <v>1.4354301170038797</v>
      </c>
      <c r="N10" s="1">
        <v>1.4342052565837999</v>
      </c>
      <c r="O10" s="1">
        <f t="shared" si="0"/>
        <v>1.0180012303644672</v>
      </c>
      <c r="P10" s="1">
        <f t="shared" si="1"/>
        <v>2.0363029594637307</v>
      </c>
      <c r="Q10" s="1">
        <f t="shared" si="2"/>
        <v>1.4471442080717865</v>
      </c>
      <c r="R10" s="1">
        <v>2.5739305067481212E-2</v>
      </c>
      <c r="S10" s="1">
        <v>1.0259522203528237</v>
      </c>
      <c r="T10" s="1">
        <v>0.53320869374500879</v>
      </c>
      <c r="U10" s="19">
        <v>0.66747400000000001</v>
      </c>
      <c r="V10" s="20">
        <v>6.0000000000000002E-6</v>
      </c>
      <c r="W10" s="20">
        <v>3.9999999999999998E-6</v>
      </c>
    </row>
    <row r="11" spans="1:23" x14ac:dyDescent="0.2">
      <c r="A11" s="1" t="s">
        <v>45</v>
      </c>
      <c r="B11" s="1" t="s">
        <v>46</v>
      </c>
      <c r="C11" s="1">
        <v>1.0646523169198492</v>
      </c>
      <c r="D11" s="1">
        <v>0.91592177822819398</v>
      </c>
      <c r="E11" s="1">
        <v>1.0194259048519572</v>
      </c>
      <c r="F11" s="1">
        <v>1.23648618710884</v>
      </c>
      <c r="G11" s="1">
        <v>1.1969274590737669</v>
      </c>
      <c r="H11" s="1">
        <v>1.2940933619813648</v>
      </c>
      <c r="I11" s="1">
        <v>1.1928821791934479</v>
      </c>
      <c r="J11" s="1">
        <v>1.3968250306157255</v>
      </c>
      <c r="K11" s="1">
        <v>1.4022093064363199</v>
      </c>
      <c r="L11" s="1">
        <v>1.4377388898998555</v>
      </c>
      <c r="M11" s="1">
        <v>1.3329995401390826</v>
      </c>
      <c r="N11" s="1">
        <v>1.4605792725438029</v>
      </c>
      <c r="O11" s="1">
        <f t="shared" si="0"/>
        <v>1.2425023360546572</v>
      </c>
      <c r="P11" s="1">
        <f t="shared" si="1"/>
        <v>1.3306388387484978</v>
      </c>
      <c r="Q11" s="1">
        <f t="shared" si="2"/>
        <v>1.4104392341942471</v>
      </c>
      <c r="R11" s="1">
        <v>0.31324856423126451</v>
      </c>
      <c r="S11" s="1">
        <v>0.41211904889739848</v>
      </c>
      <c r="T11" s="1">
        <v>0.49614451178307178</v>
      </c>
      <c r="U11" s="19">
        <v>9.7470000000000005E-3</v>
      </c>
      <c r="V11" s="20">
        <v>1.5551000000000001E-2</v>
      </c>
      <c r="W11" s="20">
        <v>2.2430000000000002E-3</v>
      </c>
    </row>
    <row r="12" spans="1:23" x14ac:dyDescent="0.2">
      <c r="A12" s="1" t="s">
        <v>47</v>
      </c>
      <c r="B12" s="1" t="s">
        <v>48</v>
      </c>
      <c r="C12" s="1">
        <v>0.96800312121502075</v>
      </c>
      <c r="D12" s="1">
        <v>0.99668306090593883</v>
      </c>
      <c r="E12" s="1">
        <v>1.0353138178790406</v>
      </c>
      <c r="F12" s="1">
        <v>2.0676790107149778</v>
      </c>
      <c r="G12" s="1">
        <v>2.3127066262962774</v>
      </c>
      <c r="H12" s="1">
        <v>1.9973985256888112</v>
      </c>
      <c r="I12" s="1">
        <v>1.1989407909322329</v>
      </c>
      <c r="J12" s="1">
        <v>1.361913373972069</v>
      </c>
      <c r="K12" s="1">
        <v>1.2465750358625467</v>
      </c>
      <c r="L12" s="1">
        <v>1.4282996966783601</v>
      </c>
      <c r="M12" s="1">
        <v>1.4839698427753665</v>
      </c>
      <c r="N12" s="1">
        <v>1.3941391960869947</v>
      </c>
      <c r="O12" s="1">
        <f t="shared" si="0"/>
        <v>2.1259280542333552</v>
      </c>
      <c r="P12" s="1">
        <f t="shared" si="1"/>
        <v>1.2691430669222827</v>
      </c>
      <c r="Q12" s="1">
        <f t="shared" si="2"/>
        <v>1.4354695785135736</v>
      </c>
      <c r="R12" s="1">
        <v>1.0880927739353097</v>
      </c>
      <c r="S12" s="1">
        <v>0.34385470929351913</v>
      </c>
      <c r="T12" s="1">
        <v>0.52152275625553479</v>
      </c>
      <c r="U12" s="19">
        <v>3.2200000000000002E-4</v>
      </c>
      <c r="V12" s="20">
        <v>6.7000000000000002E-3</v>
      </c>
      <c r="W12" s="20">
        <v>1.83E-4</v>
      </c>
    </row>
    <row r="13" spans="1:23" x14ac:dyDescent="0.2">
      <c r="A13" s="1" t="s">
        <v>49</v>
      </c>
      <c r="B13" s="1" t="s">
        <v>50</v>
      </c>
      <c r="C13" s="1">
        <v>1.0106532468478069</v>
      </c>
      <c r="D13" s="1">
        <v>0.99255455491129052</v>
      </c>
      <c r="E13" s="1">
        <v>0.99679219824090248</v>
      </c>
      <c r="F13" s="1">
        <v>2.4965403184964443</v>
      </c>
      <c r="G13" s="1">
        <v>2.5960821890366388</v>
      </c>
      <c r="H13" s="1">
        <v>2.5372694021882345</v>
      </c>
      <c r="I13" s="1">
        <v>0.58054896919699406</v>
      </c>
      <c r="J13" s="1">
        <v>0.58999198168218603</v>
      </c>
      <c r="K13" s="1">
        <v>0.57010146548983376</v>
      </c>
      <c r="L13" s="1">
        <v>0.95666589756381093</v>
      </c>
      <c r="M13" s="1">
        <v>0.89255819197306863</v>
      </c>
      <c r="N13" s="1">
        <v>0.90975643609237211</v>
      </c>
      <c r="O13" s="1">
        <f t="shared" si="0"/>
        <v>2.5432973032404393</v>
      </c>
      <c r="P13" s="1">
        <f t="shared" si="1"/>
        <v>0.58021413878967132</v>
      </c>
      <c r="Q13" s="1">
        <f t="shared" si="2"/>
        <v>0.91966017520975063</v>
      </c>
      <c r="R13" s="1">
        <v>1.3467001182765785</v>
      </c>
      <c r="S13" s="1">
        <v>-0.78534264300327916</v>
      </c>
      <c r="T13" s="1">
        <v>-0.1208272273127754</v>
      </c>
      <c r="U13" s="19">
        <v>9.9999999999999995E-7</v>
      </c>
      <c r="V13" s="20">
        <v>9.9999999999999995E-7</v>
      </c>
      <c r="W13" s="20">
        <v>1.5696999999999999E-2</v>
      </c>
    </row>
    <row r="14" spans="1:23" x14ac:dyDescent="0.2">
      <c r="A14" s="1" t="s">
        <v>51</v>
      </c>
      <c r="B14" s="1" t="s">
        <v>52</v>
      </c>
      <c r="C14" s="1">
        <v>0.94266964144907595</v>
      </c>
      <c r="D14" s="1">
        <v>1.1099077011470722</v>
      </c>
      <c r="E14" s="1">
        <v>0.94742265740385145</v>
      </c>
      <c r="F14" s="1">
        <v>1.9788639915723403</v>
      </c>
      <c r="G14" s="1">
        <v>1.9982071213907082</v>
      </c>
      <c r="H14" s="1">
        <v>1.9682748033734574</v>
      </c>
      <c r="I14" s="1">
        <v>1.3913326911251402</v>
      </c>
      <c r="J14" s="1">
        <v>1.2748947369758568</v>
      </c>
      <c r="K14" s="1">
        <v>1.2779277352023977</v>
      </c>
      <c r="L14" s="1">
        <v>1.6499026734740978</v>
      </c>
      <c r="M14" s="1">
        <v>1.4085940604434839</v>
      </c>
      <c r="N14" s="1">
        <v>1.4437907097772009</v>
      </c>
      <c r="O14" s="1">
        <f t="shared" si="0"/>
        <v>1.9817819721121688</v>
      </c>
      <c r="P14" s="1">
        <f t="shared" si="1"/>
        <v>1.3147183877677984</v>
      </c>
      <c r="Q14" s="1">
        <f t="shared" si="2"/>
        <v>1.5007624812315945</v>
      </c>
      <c r="R14" s="1">
        <v>0.9867982515987852</v>
      </c>
      <c r="S14" s="1">
        <v>0.39475380782151331</v>
      </c>
      <c r="T14" s="1">
        <v>0.58569566632299697</v>
      </c>
      <c r="U14" s="19">
        <v>6.0999999999999999E-5</v>
      </c>
      <c r="V14" s="20">
        <v>9.3310000000000008E-3</v>
      </c>
      <c r="W14" s="20">
        <v>5.7949999999999998E-3</v>
      </c>
    </row>
    <row r="15" spans="1:23" x14ac:dyDescent="0.2">
      <c r="A15" s="1" t="s">
        <v>53</v>
      </c>
      <c r="B15" s="1" t="s">
        <v>54</v>
      </c>
      <c r="C15" s="1">
        <v>1.0162133181073674</v>
      </c>
      <c r="D15" s="1">
        <v>1.0270332780267182</v>
      </c>
      <c r="E15" s="1">
        <v>0.95675340386591445</v>
      </c>
      <c r="F15" s="1">
        <v>1.492140982121096</v>
      </c>
      <c r="G15" s="1">
        <v>1.5669225346769833</v>
      </c>
      <c r="H15" s="1">
        <v>1.520573979112904</v>
      </c>
      <c r="I15" s="1">
        <v>2.8954666532335041</v>
      </c>
      <c r="J15" s="1">
        <v>2.8222030333722232</v>
      </c>
      <c r="K15" s="1">
        <v>2.8158342535086436</v>
      </c>
      <c r="L15" s="1">
        <v>2.5731062742675017</v>
      </c>
      <c r="M15" s="1">
        <v>2.6117716462778771</v>
      </c>
      <c r="N15" s="1">
        <v>2.6239695317623877</v>
      </c>
      <c r="O15" s="1">
        <f t="shared" si="0"/>
        <v>1.5265458319703278</v>
      </c>
      <c r="P15" s="1">
        <f t="shared" si="1"/>
        <v>2.8445013133714574</v>
      </c>
      <c r="Q15" s="1">
        <f t="shared" si="2"/>
        <v>2.6029491507692555</v>
      </c>
      <c r="R15" s="1">
        <v>0.61027090468632539</v>
      </c>
      <c r="S15" s="1">
        <v>1.5081757471581974</v>
      </c>
      <c r="T15" s="1">
        <v>1.3801471286265525</v>
      </c>
      <c r="U15" s="19">
        <v>6.8999999999999997E-5</v>
      </c>
      <c r="V15" s="20">
        <v>9.9999999999999995E-7</v>
      </c>
      <c r="W15" s="19" t="s">
        <v>0</v>
      </c>
    </row>
    <row r="16" spans="1:23" x14ac:dyDescent="0.2">
      <c r="A16" s="1" t="s">
        <v>55</v>
      </c>
      <c r="B16" s="1" t="s">
        <v>56</v>
      </c>
      <c r="C16" s="1">
        <v>1.0139173372633354</v>
      </c>
      <c r="D16" s="1">
        <v>0.97073156603279698</v>
      </c>
      <c r="E16" s="1">
        <v>1.0153510967038677</v>
      </c>
      <c r="F16" s="1">
        <v>0.98044850227066116</v>
      </c>
      <c r="G16" s="1">
        <v>0.92306334428937942</v>
      </c>
      <c r="H16" s="1">
        <v>0.92641081897247157</v>
      </c>
      <c r="I16" s="1">
        <v>2.9012814999033654</v>
      </c>
      <c r="J16" s="1">
        <v>2.8353860443551002</v>
      </c>
      <c r="K16" s="1">
        <v>2.9280507557357267</v>
      </c>
      <c r="L16" s="1">
        <v>2.6271228569622109</v>
      </c>
      <c r="M16" s="1">
        <v>2.6532164174480886</v>
      </c>
      <c r="N16" s="1">
        <v>2.5984392644955427</v>
      </c>
      <c r="O16" s="1">
        <f t="shared" si="0"/>
        <v>0.9433075551775042</v>
      </c>
      <c r="P16" s="1">
        <f t="shared" si="1"/>
        <v>2.8882394333313974</v>
      </c>
      <c r="Q16" s="1">
        <f t="shared" si="2"/>
        <v>2.6262595129686139</v>
      </c>
      <c r="R16" s="1">
        <v>-8.4199872249574703E-2</v>
      </c>
      <c r="S16" s="1">
        <v>1.530190345743607</v>
      </c>
      <c r="T16" s="1">
        <v>1.3930094827099488</v>
      </c>
      <c r="U16" s="19">
        <v>7.4727000000000002E-2</v>
      </c>
      <c r="V16" s="19" t="s">
        <v>0</v>
      </c>
      <c r="W16" s="19" t="s">
        <v>0</v>
      </c>
    </row>
    <row r="17" spans="1:24" x14ac:dyDescent="0.2">
      <c r="A17" s="1" t="s">
        <v>57</v>
      </c>
      <c r="B17" s="1" t="s">
        <v>58</v>
      </c>
      <c r="C17" s="1">
        <v>1.0074700404994665</v>
      </c>
      <c r="D17" s="1">
        <v>1.0027534576049628</v>
      </c>
      <c r="E17" s="1">
        <v>0.98977650189557065</v>
      </c>
      <c r="F17" s="1">
        <v>1.1014543891090693</v>
      </c>
      <c r="G17" s="1">
        <v>1.0721312124318438</v>
      </c>
      <c r="H17" s="1">
        <v>1.0700981405460623</v>
      </c>
      <c r="I17" s="1">
        <v>2.0187603561443708</v>
      </c>
      <c r="J17" s="1">
        <v>2.0186770988567018</v>
      </c>
      <c r="K17" s="1">
        <v>2.0360828200079482</v>
      </c>
      <c r="L17" s="1">
        <v>2.7578701516657307</v>
      </c>
      <c r="M17" s="1">
        <v>2.6941949735240542</v>
      </c>
      <c r="N17" s="1">
        <v>2.7521732811529289</v>
      </c>
      <c r="O17" s="1">
        <f t="shared" si="0"/>
        <v>1.081227914028992</v>
      </c>
      <c r="P17" s="1">
        <f t="shared" si="1"/>
        <v>2.0245067583363401</v>
      </c>
      <c r="Q17" s="1">
        <f t="shared" si="2"/>
        <v>2.7347461354475713</v>
      </c>
      <c r="R17" s="1">
        <v>0.11267066348112989</v>
      </c>
      <c r="S17" s="1">
        <v>1.0175704591181236</v>
      </c>
      <c r="T17" s="1">
        <v>1.4514069148717095</v>
      </c>
      <c r="U17" s="19">
        <v>2.0699999999999998E-3</v>
      </c>
      <c r="V17" s="19" t="s">
        <v>0</v>
      </c>
      <c r="W17" s="19" t="s">
        <v>0</v>
      </c>
    </row>
    <row r="18" spans="1:24" x14ac:dyDescent="0.2">
      <c r="A18" s="1" t="s">
        <v>59</v>
      </c>
      <c r="B18" s="1" t="s">
        <v>60</v>
      </c>
      <c r="C18" s="1">
        <v>1.0493842072405295</v>
      </c>
      <c r="D18" s="1">
        <v>0.93351891573119028</v>
      </c>
      <c r="E18" s="1">
        <v>1.0170968770282804</v>
      </c>
      <c r="F18" s="1">
        <v>2.0620476946198223</v>
      </c>
      <c r="G18" s="1">
        <v>1.988280702231811</v>
      </c>
      <c r="H18" s="1">
        <v>2.0808383308961083</v>
      </c>
      <c r="I18" s="1">
        <v>0.91154685496318144</v>
      </c>
      <c r="J18" s="1">
        <v>0.82016304669371021</v>
      </c>
      <c r="K18" s="1">
        <v>0.82533570017337321</v>
      </c>
      <c r="L18" s="1">
        <v>1.8164252070426428</v>
      </c>
      <c r="M18" s="1">
        <v>1.6846356038262906</v>
      </c>
      <c r="N18" s="1">
        <v>1.5805263554985076</v>
      </c>
      <c r="O18" s="1">
        <f t="shared" si="0"/>
        <v>2.0437222425825805</v>
      </c>
      <c r="P18" s="1">
        <f t="shared" si="1"/>
        <v>0.85234853394342169</v>
      </c>
      <c r="Q18" s="1">
        <f t="shared" si="2"/>
        <v>1.6938623887891471</v>
      </c>
      <c r="R18" s="1">
        <v>1.0311991363548658</v>
      </c>
      <c r="S18" s="1">
        <v>-0.23048461118276106</v>
      </c>
      <c r="T18" s="1">
        <v>0.76031667332673092</v>
      </c>
      <c r="U18" s="19">
        <v>2.0000000000000002E-5</v>
      </c>
      <c r="V18" s="20">
        <v>3.1518999999999998E-2</v>
      </c>
      <c r="W18" s="20">
        <v>8.1899999999999996E-4</v>
      </c>
    </row>
    <row r="19" spans="1:24" x14ac:dyDescent="0.2">
      <c r="A19" s="1" t="s">
        <v>61</v>
      </c>
      <c r="B19" s="1" t="s">
        <v>62</v>
      </c>
      <c r="C19" s="1">
        <v>1.0448962759141778</v>
      </c>
      <c r="D19" s="1">
        <v>1.0441901661935129</v>
      </c>
      <c r="E19" s="1">
        <v>0.91091355789230943</v>
      </c>
      <c r="F19" s="1">
        <v>2.028166720924176</v>
      </c>
      <c r="G19" s="1">
        <v>1.7214906318644287</v>
      </c>
      <c r="H19" s="1">
        <v>1.8859319164307538</v>
      </c>
      <c r="I19" s="1">
        <v>3.2825197028084858</v>
      </c>
      <c r="J19" s="1">
        <v>3.3984950647401528</v>
      </c>
      <c r="K19" s="1">
        <v>3.3727398908910917</v>
      </c>
      <c r="L19" s="1">
        <v>4.3990050435683745</v>
      </c>
      <c r="M19" s="1">
        <v>4.2022858036141981</v>
      </c>
      <c r="N19" s="1">
        <v>4.1238414083221819</v>
      </c>
      <c r="O19" s="1">
        <f t="shared" si="0"/>
        <v>1.8785297564064523</v>
      </c>
      <c r="P19" s="1">
        <f t="shared" si="1"/>
        <v>3.3512515528132427</v>
      </c>
      <c r="Q19" s="1">
        <f t="shared" si="2"/>
        <v>4.2417107518349173</v>
      </c>
      <c r="R19" s="1">
        <v>0.90960396883037065</v>
      </c>
      <c r="S19" s="1">
        <v>1.7446999826854033</v>
      </c>
      <c r="T19" s="1">
        <v>2.0846462448380447</v>
      </c>
      <c r="U19" s="19">
        <v>8.9700000000000001E-4</v>
      </c>
      <c r="V19" s="20">
        <v>1.9999999999999999E-6</v>
      </c>
      <c r="W19" s="20">
        <v>3.9999999999999998E-6</v>
      </c>
    </row>
    <row r="20" spans="1:24" x14ac:dyDescent="0.2">
      <c r="A20" s="1" t="s">
        <v>63</v>
      </c>
      <c r="B20" s="1" t="s">
        <v>64</v>
      </c>
      <c r="C20" s="1">
        <v>1.001255724069672</v>
      </c>
      <c r="D20" s="1">
        <v>0.94424559990522428</v>
      </c>
      <c r="E20" s="1">
        <v>1.0544986760251041</v>
      </c>
      <c r="F20" s="1">
        <v>0.9359129750358276</v>
      </c>
      <c r="G20" s="1">
        <v>1.0301378404342503</v>
      </c>
      <c r="H20" s="1">
        <v>0.98685631102636262</v>
      </c>
      <c r="I20" s="1">
        <v>1.2019213159576756</v>
      </c>
      <c r="J20" s="1">
        <v>1.2920872117325426</v>
      </c>
      <c r="K20" s="1">
        <v>1.2718587538445634</v>
      </c>
      <c r="L20" s="1">
        <v>2.4724095659485914</v>
      </c>
      <c r="M20" s="1">
        <v>2.3634696318869413</v>
      </c>
      <c r="N20" s="1">
        <v>2.4346577146959163</v>
      </c>
      <c r="O20" s="1">
        <f t="shared" si="0"/>
        <v>0.98430237549881328</v>
      </c>
      <c r="P20" s="1">
        <f t="shared" si="1"/>
        <v>1.2552890938449268</v>
      </c>
      <c r="Q20" s="1">
        <f t="shared" si="2"/>
        <v>2.4235123041771494</v>
      </c>
      <c r="R20" s="1">
        <v>-2.2826518529702633E-2</v>
      </c>
      <c r="S20" s="1">
        <v>0.32801965599000127</v>
      </c>
      <c r="T20" s="1">
        <v>1.2770994070887134</v>
      </c>
      <c r="U20" s="19">
        <v>0.72688600000000003</v>
      </c>
      <c r="V20" s="20">
        <v>3.6849999999999999E-3</v>
      </c>
      <c r="W20" s="20">
        <v>6.0000000000000002E-6</v>
      </c>
    </row>
    <row r="21" spans="1:24" x14ac:dyDescent="0.2">
      <c r="A21" s="1" t="s">
        <v>65</v>
      </c>
      <c r="B21" s="1" t="s">
        <v>66</v>
      </c>
      <c r="C21" s="1">
        <v>0.98576444177296285</v>
      </c>
      <c r="D21" s="1">
        <v>0.99233805878623471</v>
      </c>
      <c r="E21" s="1">
        <v>1.0218974994408023</v>
      </c>
      <c r="F21" s="1">
        <v>1.6706427417762313</v>
      </c>
      <c r="G21" s="1">
        <v>1.6175357386660512</v>
      </c>
      <c r="H21" s="1">
        <v>1.6412019506020823</v>
      </c>
      <c r="I21" s="1">
        <v>1.7001827038258976</v>
      </c>
      <c r="J21" s="1">
        <v>1.7370524159612568</v>
      </c>
      <c r="K21" s="1">
        <v>1.6865144563993266</v>
      </c>
      <c r="L21" s="1">
        <v>2.7062482740209197</v>
      </c>
      <c r="M21" s="1">
        <v>2.6193789841955852</v>
      </c>
      <c r="N21" s="1">
        <v>2.5792286703464482</v>
      </c>
      <c r="O21" s="1">
        <f t="shared" si="0"/>
        <v>1.6431268103481216</v>
      </c>
      <c r="P21" s="1">
        <f t="shared" si="1"/>
        <v>1.707916525395494</v>
      </c>
      <c r="Q21" s="1">
        <f t="shared" si="2"/>
        <v>2.6349519761876512</v>
      </c>
      <c r="R21" s="1">
        <v>0.71644382636257165</v>
      </c>
      <c r="S21" s="1">
        <v>0.77223746480565825</v>
      </c>
      <c r="T21" s="1">
        <v>1.3977766679925514</v>
      </c>
      <c r="U21" s="19">
        <v>5.0000000000000004E-6</v>
      </c>
      <c r="V21" s="20">
        <v>3.0000000000000001E-6</v>
      </c>
      <c r="W21" s="20">
        <v>1.9999999999999999E-6</v>
      </c>
    </row>
    <row r="22" spans="1:24" x14ac:dyDescent="0.2">
      <c r="A22" s="1" t="s">
        <v>67</v>
      </c>
      <c r="B22" s="1" t="s">
        <v>68</v>
      </c>
      <c r="C22" s="1">
        <v>0.97301985353102749</v>
      </c>
      <c r="D22" s="1">
        <v>1.0214126056565449</v>
      </c>
      <c r="E22" s="1">
        <v>1.0055675408124278</v>
      </c>
      <c r="F22" s="1">
        <v>2.4845270615199397</v>
      </c>
      <c r="G22" s="1">
        <v>2.2516300694989244</v>
      </c>
      <c r="H22" s="1">
        <v>2.5019409308100227</v>
      </c>
      <c r="I22" s="1">
        <v>1.6106821347639229</v>
      </c>
      <c r="J22" s="1">
        <v>1.7430840941153378</v>
      </c>
      <c r="K22" s="1">
        <v>1.734671033669555</v>
      </c>
      <c r="L22" s="1">
        <v>3.4168475677513963</v>
      </c>
      <c r="M22" s="1">
        <v>3.4408091199429531</v>
      </c>
      <c r="N22" s="1">
        <v>3.3561571824146781</v>
      </c>
      <c r="O22" s="1">
        <f t="shared" si="0"/>
        <v>2.412699353942962</v>
      </c>
      <c r="P22" s="1">
        <f t="shared" si="1"/>
        <v>1.6961457541829386</v>
      </c>
      <c r="Q22" s="1">
        <f t="shared" si="2"/>
        <v>3.4046046233696763</v>
      </c>
      <c r="R22" s="1">
        <v>1.2706481527693301</v>
      </c>
      <c r="S22" s="1">
        <v>0.76226014973705192</v>
      </c>
      <c r="T22" s="1">
        <v>1.7674872678340292</v>
      </c>
      <c r="U22" s="19">
        <v>6.6000000000000005E-5</v>
      </c>
      <c r="V22" s="20">
        <v>1.03E-4</v>
      </c>
      <c r="W22" s="19" t="s">
        <v>0</v>
      </c>
    </row>
    <row r="23" spans="1:24" x14ac:dyDescent="0.2">
      <c r="A23" s="1" t="s">
        <v>99</v>
      </c>
      <c r="B23" s="1" t="s">
        <v>69</v>
      </c>
      <c r="C23" s="1">
        <v>0.91311314317753034</v>
      </c>
      <c r="D23" s="1">
        <v>1.1655265145400253</v>
      </c>
      <c r="E23" s="1">
        <v>0.92136034228244457</v>
      </c>
      <c r="F23" s="1">
        <v>3.1558258601186346</v>
      </c>
      <c r="G23" s="1">
        <v>2.9116927247017372</v>
      </c>
      <c r="H23" s="1">
        <v>2.8594184173043038</v>
      </c>
      <c r="I23" s="1">
        <v>2.2289548110717652</v>
      </c>
      <c r="J23" s="1">
        <v>2.0207405009997483</v>
      </c>
      <c r="K23" s="1">
        <v>1.9943605007768215</v>
      </c>
      <c r="L23" s="1">
        <v>1.8114154710155452</v>
      </c>
      <c r="M23" s="1">
        <v>2.2433627307789039</v>
      </c>
      <c r="N23" s="1">
        <v>2.0555180684524603</v>
      </c>
      <c r="O23" s="1">
        <f t="shared" si="0"/>
        <v>2.975645667374891</v>
      </c>
      <c r="P23" s="1">
        <f t="shared" si="1"/>
        <v>2.0813519376161111</v>
      </c>
      <c r="Q23" s="1">
        <f t="shared" si="2"/>
        <v>2.0367654234156358</v>
      </c>
      <c r="R23" s="1">
        <v>1.5732027440683489</v>
      </c>
      <c r="S23" s="1">
        <v>1.0575209322640502</v>
      </c>
      <c r="T23" s="1">
        <v>1.0262798330468186</v>
      </c>
      <c r="U23" s="19">
        <v>8.8999999999999995E-5</v>
      </c>
      <c r="V23" s="20">
        <v>6.2560000000000003E-4</v>
      </c>
      <c r="W23" s="20">
        <v>2.2970999999999998E-3</v>
      </c>
    </row>
    <row r="24" spans="1:24" x14ac:dyDescent="0.2">
      <c r="A24" s="1" t="s">
        <v>100</v>
      </c>
      <c r="B24" s="1" t="s">
        <v>70</v>
      </c>
      <c r="C24" s="1">
        <v>1.0351331602792282</v>
      </c>
      <c r="D24" s="1">
        <v>1.1169078506555834</v>
      </c>
      <c r="E24" s="1">
        <v>0.84795898906518818</v>
      </c>
      <c r="F24" s="1">
        <v>2.1737191744715214</v>
      </c>
      <c r="G24" s="1">
        <v>1.9553232076391025</v>
      </c>
      <c r="H24" s="1">
        <v>2.0144584421085807</v>
      </c>
      <c r="I24" s="1">
        <v>1.4167093568636182</v>
      </c>
      <c r="J24" s="1">
        <v>1.4272462695830779</v>
      </c>
      <c r="K24" s="1">
        <v>1.4915281832593814</v>
      </c>
      <c r="L24" s="1">
        <v>1.162933330008044</v>
      </c>
      <c r="M24" s="1">
        <v>1.1274428418531719</v>
      </c>
      <c r="N24" s="1">
        <v>1.1099168767843366</v>
      </c>
      <c r="O24" s="1">
        <f t="shared" si="0"/>
        <v>2.0478336080730681</v>
      </c>
      <c r="P24" s="1">
        <f t="shared" si="1"/>
        <v>1.4451612699020258</v>
      </c>
      <c r="Q24" s="1">
        <f t="shared" si="2"/>
        <v>1.1334310162151844</v>
      </c>
      <c r="R24" s="1">
        <v>1.0340984972910239</v>
      </c>
      <c r="S24" s="1">
        <v>0.5312304963976604</v>
      </c>
      <c r="T24" s="1">
        <v>0.18069658729148688</v>
      </c>
      <c r="U24" s="19">
        <v>5.2400000000000005E-4</v>
      </c>
      <c r="V24" s="20">
        <v>5.8240999999999996E-3</v>
      </c>
      <c r="W24" s="20">
        <v>0.175321</v>
      </c>
    </row>
    <row r="25" spans="1:24" x14ac:dyDescent="0.2">
      <c r="A25" s="1" t="s">
        <v>71</v>
      </c>
      <c r="B25" s="1" t="s">
        <v>72</v>
      </c>
      <c r="C25" s="1">
        <v>1.0298149098139342</v>
      </c>
      <c r="D25" s="1">
        <v>0.9450633458159452</v>
      </c>
      <c r="E25" s="1">
        <v>1.0251217443701206</v>
      </c>
      <c r="F25" s="1">
        <v>1.8196847306626875</v>
      </c>
      <c r="G25" s="1">
        <v>1.582921660336444</v>
      </c>
      <c r="H25" s="1">
        <v>1.5330903087787537</v>
      </c>
      <c r="I25" s="1">
        <v>0.91243779540999237</v>
      </c>
      <c r="J25" s="1">
        <v>1.0343962023347355</v>
      </c>
      <c r="K25" s="1">
        <v>0.97288593346762753</v>
      </c>
      <c r="L25" s="1">
        <v>0.76481856062340614</v>
      </c>
      <c r="M25" s="1">
        <v>0.66817847909856132</v>
      </c>
      <c r="N25" s="1">
        <v>0.73681300748120437</v>
      </c>
      <c r="O25" s="1">
        <f t="shared" si="0"/>
        <v>1.6452322332592952</v>
      </c>
      <c r="P25" s="1">
        <f t="shared" si="1"/>
        <v>0.97323997707078513</v>
      </c>
      <c r="Q25" s="1">
        <f t="shared" si="2"/>
        <v>0.72327001573439054</v>
      </c>
      <c r="R25" s="1">
        <v>0.71829124239452302</v>
      </c>
      <c r="S25" s="1">
        <v>-3.9132512858838273E-2</v>
      </c>
      <c r="T25" s="1">
        <v>-0.46739375111731074</v>
      </c>
      <c r="U25" s="19">
        <v>2.2290000000000001E-3</v>
      </c>
      <c r="V25" s="20">
        <v>0.58145100000000005</v>
      </c>
      <c r="W25" s="20">
        <v>2.2390000000000001E-3</v>
      </c>
    </row>
    <row r="26" spans="1:24" x14ac:dyDescent="0.2">
      <c r="A26" s="1" t="s">
        <v>73</v>
      </c>
      <c r="B26" s="1" t="s">
        <v>74</v>
      </c>
      <c r="C26" s="1">
        <v>1.035695901403622</v>
      </c>
      <c r="D26" s="1">
        <v>1.0070356640892804</v>
      </c>
      <c r="E26" s="1">
        <v>0.95726843450709731</v>
      </c>
      <c r="F26" s="1">
        <v>2.0026511531361288</v>
      </c>
      <c r="G26" s="1">
        <v>1.9812077119646252</v>
      </c>
      <c r="H26" s="1">
        <v>1.961519746156849</v>
      </c>
      <c r="I26" s="1">
        <v>1.6671445936442473</v>
      </c>
      <c r="J26" s="1">
        <v>1.7017409792752982</v>
      </c>
      <c r="K26" s="1">
        <v>1.6118624061212579</v>
      </c>
      <c r="L26" s="1">
        <v>4.1416628003766345</v>
      </c>
      <c r="M26" s="1">
        <v>4.0251591703270773</v>
      </c>
      <c r="N26" s="1">
        <v>3.824614827488257</v>
      </c>
      <c r="O26" s="1">
        <f t="shared" si="0"/>
        <v>1.9817928704192014</v>
      </c>
      <c r="P26" s="1">
        <f t="shared" si="1"/>
        <v>1.6602493263469347</v>
      </c>
      <c r="Q26" s="1">
        <f t="shared" si="2"/>
        <v>3.9971455993973235</v>
      </c>
      <c r="R26" s="1">
        <v>0.98680618531223074</v>
      </c>
      <c r="S26" s="1">
        <v>0.7313999131830381</v>
      </c>
      <c r="T26" s="1">
        <v>1.9989701250982908</v>
      </c>
      <c r="U26" s="19">
        <v>3.0000000000000001E-6</v>
      </c>
      <c r="V26" s="20">
        <v>4.5000000000000003E-5</v>
      </c>
      <c r="W26" s="20">
        <v>6.0000000000000002E-6</v>
      </c>
    </row>
    <row r="27" spans="1:24" s="1" customFormat="1" x14ac:dyDescent="0.2">
      <c r="A27" s="1" t="s">
        <v>75</v>
      </c>
      <c r="B27" s="1" t="s">
        <v>76</v>
      </c>
      <c r="C27" s="1">
        <v>0.95819046060381374</v>
      </c>
      <c r="D27" s="1">
        <v>1.0107818803120667</v>
      </c>
      <c r="E27" s="1">
        <v>1.0310276590841199</v>
      </c>
      <c r="F27" s="1">
        <v>1.7276201704050129</v>
      </c>
      <c r="G27" s="1">
        <v>1.6896645359455484</v>
      </c>
      <c r="H27" s="1">
        <v>1.676916846564698</v>
      </c>
      <c r="I27" s="1">
        <v>1.1403639873516382</v>
      </c>
      <c r="J27" s="1">
        <v>1.1467211525324406</v>
      </c>
      <c r="K27" s="1">
        <v>1.079328803138311</v>
      </c>
      <c r="L27" s="1">
        <v>2.7247677548407543</v>
      </c>
      <c r="M27" s="1">
        <v>2.6971236847695965</v>
      </c>
      <c r="N27" s="1">
        <v>2.7717521460627759</v>
      </c>
      <c r="O27" s="1">
        <f t="shared" si="0"/>
        <v>1.6980671843050865</v>
      </c>
      <c r="P27" s="1">
        <f t="shared" si="1"/>
        <v>1.1221379810074632</v>
      </c>
      <c r="Q27" s="1">
        <f t="shared" si="2"/>
        <v>2.7312145285577087</v>
      </c>
      <c r="R27" s="1">
        <v>0.76389354048476354</v>
      </c>
      <c r="S27" s="1">
        <v>0.16625008439230016</v>
      </c>
      <c r="T27" s="1">
        <v>1.4495426378420881</v>
      </c>
      <c r="U27" s="19">
        <v>1.2E-5</v>
      </c>
      <c r="V27" s="20">
        <v>1.6140000000000002E-2</v>
      </c>
      <c r="W27" s="20">
        <v>9.9999999999999995E-7</v>
      </c>
      <c r="X27" s="14"/>
    </row>
    <row r="28" spans="1:24" s="1" customFormat="1" x14ac:dyDescent="0.2">
      <c r="A28" s="1" t="s">
        <v>77</v>
      </c>
      <c r="B28" s="1" t="s">
        <v>78</v>
      </c>
      <c r="C28" s="1">
        <v>0.99547398102167917</v>
      </c>
      <c r="D28" s="1">
        <v>0.99685535188452745</v>
      </c>
      <c r="E28" s="1">
        <v>1.0076706670937932</v>
      </c>
      <c r="F28" s="1">
        <v>1.8996809399932475</v>
      </c>
      <c r="G28" s="1">
        <v>1.9019421470577693</v>
      </c>
      <c r="H28" s="1">
        <v>1.8880639750968857</v>
      </c>
      <c r="I28" s="1">
        <v>0.83427004394091542</v>
      </c>
      <c r="J28" s="1">
        <v>0.80814254616776082</v>
      </c>
      <c r="K28" s="1">
        <v>0.80455460999493367</v>
      </c>
      <c r="L28" s="1">
        <v>1.6785616869881439</v>
      </c>
      <c r="M28" s="1">
        <v>1.6728029840212613</v>
      </c>
      <c r="N28" s="1">
        <v>1.6732493963707116</v>
      </c>
      <c r="O28" s="1">
        <f t="shared" si="0"/>
        <v>1.8965623540493006</v>
      </c>
      <c r="P28" s="1">
        <f t="shared" si="1"/>
        <v>0.81565573336787001</v>
      </c>
      <c r="Q28" s="1">
        <f t="shared" si="2"/>
        <v>1.6748713557933723</v>
      </c>
      <c r="R28" s="1">
        <v>0.92338680448155641</v>
      </c>
      <c r="S28" s="1">
        <v>-0.29396773749960742</v>
      </c>
      <c r="T28" s="1">
        <v>0.74405028871288037</v>
      </c>
      <c r="U28" s="19" t="s">
        <v>0</v>
      </c>
      <c r="V28" s="20">
        <v>5.3999999999999998E-5</v>
      </c>
      <c r="W28" s="19" t="s">
        <v>0</v>
      </c>
      <c r="X28" s="14"/>
    </row>
    <row r="29" spans="1:24" s="1" customFormat="1" x14ac:dyDescent="0.2">
      <c r="A29" s="1" t="s">
        <v>79</v>
      </c>
      <c r="B29" s="1" t="s">
        <v>80</v>
      </c>
      <c r="C29" s="1">
        <v>0.92533931689521232</v>
      </c>
      <c r="D29" s="1">
        <v>1.0271444244342383</v>
      </c>
      <c r="E29" s="1">
        <v>1.0475162586705498</v>
      </c>
      <c r="F29" s="1">
        <v>2.2897995327858354</v>
      </c>
      <c r="G29" s="1">
        <v>2.4233820417827059</v>
      </c>
      <c r="H29" s="1">
        <v>2.306245389582406</v>
      </c>
      <c r="I29" s="1">
        <v>1.4954799499406197</v>
      </c>
      <c r="J29" s="1">
        <v>1.6267368958643218</v>
      </c>
      <c r="K29" s="1">
        <v>1.5496093136858864</v>
      </c>
      <c r="L29" s="1">
        <v>2.9408826388326617</v>
      </c>
      <c r="M29" s="1">
        <v>2.9523869951848885</v>
      </c>
      <c r="N29" s="1">
        <v>3.0293369812883224</v>
      </c>
      <c r="O29" s="1">
        <f t="shared" si="0"/>
        <v>2.339808988050315</v>
      </c>
      <c r="P29" s="1">
        <f t="shared" si="1"/>
        <v>1.5572753864969422</v>
      </c>
      <c r="Q29" s="1">
        <f t="shared" si="2"/>
        <v>2.9742022051019568</v>
      </c>
      <c r="R29" s="1">
        <v>1.2263907591930767</v>
      </c>
      <c r="S29" s="1">
        <v>0.63902409123936932</v>
      </c>
      <c r="T29" s="1">
        <v>1.5725027342703295</v>
      </c>
      <c r="U29" s="19">
        <v>1.9000000000000001E-5</v>
      </c>
      <c r="V29" s="20">
        <v>4.8500000000000003E-4</v>
      </c>
      <c r="W29" s="20">
        <v>1.9999999999999999E-6</v>
      </c>
      <c r="X29" s="14"/>
    </row>
    <row r="30" spans="1:24" x14ac:dyDescent="0.2">
      <c r="A30" s="1" t="s">
        <v>81</v>
      </c>
      <c r="B30" s="1" t="s">
        <v>82</v>
      </c>
      <c r="C30" s="1">
        <v>1.0605106505306823</v>
      </c>
      <c r="D30" s="1">
        <v>1.0202065581114159</v>
      </c>
      <c r="E30" s="1">
        <v>0.91928279135790214</v>
      </c>
      <c r="F30" s="1">
        <v>1.6186672473633488</v>
      </c>
      <c r="G30" s="1">
        <v>1.7417156880805684</v>
      </c>
      <c r="H30" s="1">
        <v>1.7443042955348236</v>
      </c>
      <c r="I30" s="1">
        <v>1.4120495694876802</v>
      </c>
      <c r="J30" s="1">
        <v>1.3839359674671747</v>
      </c>
      <c r="K30" s="1">
        <v>1.5666207383121606</v>
      </c>
      <c r="L30" s="1">
        <v>3.1774962579070576</v>
      </c>
      <c r="M30" s="1">
        <v>2.9086690114525027</v>
      </c>
      <c r="N30" s="1">
        <v>3.3264435983774718</v>
      </c>
      <c r="O30" s="1">
        <f t="shared" si="0"/>
        <v>1.7015624103262466</v>
      </c>
      <c r="P30" s="1">
        <f t="shared" si="1"/>
        <v>1.4542020917556717</v>
      </c>
      <c r="Q30" s="1">
        <f t="shared" si="2"/>
        <v>3.1375362892456762</v>
      </c>
      <c r="R30" s="1">
        <v>0.76686006779831861</v>
      </c>
      <c r="S30" s="1">
        <v>0.54022777580071346</v>
      </c>
      <c r="T30" s="1">
        <v>1.6496321456011005</v>
      </c>
      <c r="U30" s="19">
        <v>2.8699999999999998E-4</v>
      </c>
      <c r="V30" s="20">
        <v>3.0079999999999998E-3</v>
      </c>
      <c r="W30" s="20">
        <v>7.7999999999999999E-5</v>
      </c>
    </row>
    <row r="31" spans="1:24" x14ac:dyDescent="0.2">
      <c r="A31" s="1" t="s">
        <v>83</v>
      </c>
      <c r="B31" s="1" t="s">
        <v>84</v>
      </c>
      <c r="C31" s="1">
        <v>0.96876367650177941</v>
      </c>
      <c r="D31" s="1">
        <v>1.0159279142086031</v>
      </c>
      <c r="E31" s="1">
        <v>1.0153084092896179</v>
      </c>
      <c r="F31" s="1">
        <v>3.1502916959954792</v>
      </c>
      <c r="G31" s="1">
        <v>2.8405068102161652</v>
      </c>
      <c r="H31" s="1">
        <v>2.8877298471264266</v>
      </c>
      <c r="I31" s="1">
        <v>0.57643663662571154</v>
      </c>
      <c r="J31" s="1">
        <v>0.58812585998855438</v>
      </c>
      <c r="K31" s="1">
        <v>0.57796330371934324</v>
      </c>
      <c r="L31" s="1">
        <v>1.8484970712324056</v>
      </c>
      <c r="M31" s="1">
        <v>1.8482575683067171</v>
      </c>
      <c r="N31" s="1">
        <v>1.8418210504300137</v>
      </c>
      <c r="O31" s="1">
        <f t="shared" si="0"/>
        <v>2.95950945111269</v>
      </c>
      <c r="P31" s="1">
        <f t="shared" si="1"/>
        <v>0.58084193344453627</v>
      </c>
      <c r="Q31" s="1">
        <f t="shared" si="2"/>
        <v>1.8461918966563782</v>
      </c>
      <c r="R31" s="1">
        <v>1.5653580639972375</v>
      </c>
      <c r="S31" s="1">
        <v>-0.78378248351538349</v>
      </c>
      <c r="T31" s="1">
        <v>0.88455251721226369</v>
      </c>
      <c r="U31" s="19">
        <v>3.6000000000000001E-5</v>
      </c>
      <c r="V31" s="20">
        <v>1.2999999999999999E-5</v>
      </c>
      <c r="W31" s="20">
        <v>9.9999999999999995E-7</v>
      </c>
    </row>
    <row r="32" spans="1:24" x14ac:dyDescent="0.2">
      <c r="A32" s="1" t="s">
        <v>85</v>
      </c>
      <c r="B32" s="1" t="s">
        <v>86</v>
      </c>
      <c r="C32" s="1">
        <v>0.8792516997658526</v>
      </c>
      <c r="D32" s="1">
        <v>1.1481764468307025</v>
      </c>
      <c r="E32" s="1">
        <v>0.97257185340344521</v>
      </c>
      <c r="F32" s="1">
        <v>1.0786931286675732</v>
      </c>
      <c r="G32" s="1">
        <v>0.98651896896750757</v>
      </c>
      <c r="H32" s="1">
        <v>1.1576200583223935</v>
      </c>
      <c r="I32" s="1">
        <v>2.0087066843110155</v>
      </c>
      <c r="J32" s="1">
        <v>2.0762472934054252</v>
      </c>
      <c r="K32" s="1">
        <v>2.2452364709693988</v>
      </c>
      <c r="L32" s="1">
        <v>2.9208721018121868</v>
      </c>
      <c r="M32" s="1">
        <v>3.2763404462281138</v>
      </c>
      <c r="N32" s="1">
        <v>2.99950189281375</v>
      </c>
      <c r="O32" s="1">
        <f t="shared" si="0"/>
        <v>1.0742773853191581</v>
      </c>
      <c r="P32" s="1">
        <f t="shared" si="1"/>
        <v>2.11006348289528</v>
      </c>
      <c r="Q32" s="1">
        <f t="shared" si="2"/>
        <v>3.0655714802846834</v>
      </c>
      <c r="R32" s="1">
        <v>0.10336655454779634</v>
      </c>
      <c r="S32" s="1">
        <v>1.0772864041838648</v>
      </c>
      <c r="T32" s="1">
        <v>1.6161560445259642</v>
      </c>
      <c r="U32" s="19">
        <v>0.46945599999999998</v>
      </c>
      <c r="V32" s="20">
        <v>4.64E-4</v>
      </c>
      <c r="W32" s="20">
        <v>1.02E-4</v>
      </c>
    </row>
    <row r="33" spans="1:23" x14ac:dyDescent="0.2">
      <c r="A33" s="1" t="s">
        <v>87</v>
      </c>
      <c r="B33" s="1" t="s">
        <v>88</v>
      </c>
      <c r="C33" s="1">
        <v>1.0020065204445889</v>
      </c>
      <c r="D33" s="1">
        <v>0.9608988845211367</v>
      </c>
      <c r="E33" s="1">
        <v>1.037094595034274</v>
      </c>
      <c r="F33" s="1">
        <v>8.5910296324529636</v>
      </c>
      <c r="G33" s="1">
        <v>8.547961874828566</v>
      </c>
      <c r="H33" s="1">
        <v>8.5631538882961475</v>
      </c>
      <c r="I33" s="1">
        <v>0.49488786436077392</v>
      </c>
      <c r="J33" s="1">
        <v>0.51135928343776238</v>
      </c>
      <c r="K33" s="1">
        <v>0.54188780608635445</v>
      </c>
      <c r="L33" s="1">
        <v>2.3000243345201001</v>
      </c>
      <c r="M33" s="1">
        <v>2.4086332449600869</v>
      </c>
      <c r="N33" s="1">
        <v>2.4322721871565447</v>
      </c>
      <c r="O33" s="1">
        <f t="shared" si="0"/>
        <v>8.5673817985258953</v>
      </c>
      <c r="P33" s="1">
        <f t="shared" si="1"/>
        <v>0.51604498462829707</v>
      </c>
      <c r="Q33" s="1">
        <f t="shared" si="2"/>
        <v>2.3803099222122444</v>
      </c>
      <c r="R33" s="1">
        <v>3.0988543824716892</v>
      </c>
      <c r="S33" s="1">
        <v>-0.95443126127102507</v>
      </c>
      <c r="T33" s="1">
        <v>1.2511494282093238</v>
      </c>
      <c r="U33" s="19" t="s">
        <v>0</v>
      </c>
      <c r="V33" s="20">
        <v>4.8999999999999998E-5</v>
      </c>
      <c r="W33" s="20">
        <v>7.9999999999999996E-6</v>
      </c>
    </row>
    <row r="34" spans="1:23" x14ac:dyDescent="0.2">
      <c r="A34" s="1" t="s">
        <v>89</v>
      </c>
      <c r="B34" s="1" t="s">
        <v>90</v>
      </c>
      <c r="C34" s="1">
        <v>1.1147987804821726</v>
      </c>
      <c r="D34" s="1">
        <v>0.99251015499119399</v>
      </c>
      <c r="E34" s="1">
        <v>0.89269106452663338</v>
      </c>
      <c r="F34" s="1">
        <v>9.4223582545506517</v>
      </c>
      <c r="G34" s="1">
        <v>8.999874658706867</v>
      </c>
      <c r="H34" s="1">
        <v>8.8464252957848579</v>
      </c>
      <c r="I34" s="1">
        <v>3.0950977423696471</v>
      </c>
      <c r="J34" s="1">
        <v>3.1724024514842331</v>
      </c>
      <c r="K34" s="1">
        <v>3.5070109090858645</v>
      </c>
      <c r="L34" s="1">
        <v>5.5117297136255265</v>
      </c>
      <c r="M34" s="1">
        <v>5.2792105178153008</v>
      </c>
      <c r="N34" s="1">
        <v>5.4432848392374895</v>
      </c>
      <c r="O34" s="1">
        <f t="shared" si="0"/>
        <v>9.0895527363474589</v>
      </c>
      <c r="P34" s="1">
        <f t="shared" si="1"/>
        <v>3.2581703676465814</v>
      </c>
      <c r="Q34" s="1">
        <f t="shared" si="2"/>
        <v>5.411408356892772</v>
      </c>
      <c r="R34" s="1">
        <v>3.1842093064184147</v>
      </c>
      <c r="S34" s="1">
        <v>1.7040620434376099</v>
      </c>
      <c r="T34" s="1">
        <v>2.4360041144001756</v>
      </c>
      <c r="U34" s="19">
        <v>1.9999999999999999E-6</v>
      </c>
      <c r="V34" s="20">
        <v>9.1000000000000003E-5</v>
      </c>
      <c r="W34" s="20">
        <v>9.9999999999999995E-7</v>
      </c>
    </row>
    <row r="35" spans="1:23" x14ac:dyDescent="0.2">
      <c r="A35" s="1" t="s">
        <v>91</v>
      </c>
      <c r="B35" s="1" t="s">
        <v>92</v>
      </c>
      <c r="C35" s="1">
        <v>0.95746514586827902</v>
      </c>
      <c r="D35" s="1">
        <v>0.96655281378875968</v>
      </c>
      <c r="E35" s="1">
        <v>1.0759820403429616</v>
      </c>
      <c r="F35" s="1">
        <v>4.1135646801249397</v>
      </c>
      <c r="G35" s="1">
        <v>4.2302011619950211</v>
      </c>
      <c r="H35" s="1">
        <v>4.2260672040611986</v>
      </c>
      <c r="I35" s="1">
        <v>0.50434202725668209</v>
      </c>
      <c r="J35" s="1">
        <v>0.50952580066605535</v>
      </c>
      <c r="K35" s="1">
        <v>0.50897918577808887</v>
      </c>
      <c r="L35" s="1">
        <v>2.973740439800403</v>
      </c>
      <c r="M35" s="1">
        <v>2.9035576071573495</v>
      </c>
      <c r="N35" s="1">
        <v>2.828915761386861</v>
      </c>
      <c r="O35" s="1">
        <f t="shared" si="0"/>
        <v>4.1899443487270522</v>
      </c>
      <c r="P35" s="1">
        <f t="shared" si="1"/>
        <v>0.50761567123360862</v>
      </c>
      <c r="Q35" s="1">
        <f t="shared" si="2"/>
        <v>2.9020712694482045</v>
      </c>
      <c r="R35" s="1">
        <v>2.0669310820275641</v>
      </c>
      <c r="S35" s="1">
        <v>-0.97819148579105453</v>
      </c>
      <c r="T35" s="1">
        <v>1.5370829497344116</v>
      </c>
      <c r="U35" s="19" t="s">
        <v>0</v>
      </c>
      <c r="V35" s="20">
        <v>2.0699999999999999E-4</v>
      </c>
      <c r="W35" s="20">
        <v>5.0000000000000004E-6</v>
      </c>
    </row>
    <row r="36" spans="1:23" x14ac:dyDescent="0.2">
      <c r="A36" s="1" t="s">
        <v>93</v>
      </c>
      <c r="B36" s="1" t="s">
        <v>94</v>
      </c>
      <c r="C36" s="1">
        <v>1.0062431046902642</v>
      </c>
      <c r="D36" s="1">
        <v>1.0127362014979391</v>
      </c>
      <c r="E36" s="1">
        <v>0.98102069381179668</v>
      </c>
      <c r="F36" s="1">
        <v>3.2618145228447952</v>
      </c>
      <c r="G36" s="1">
        <v>3.2732882814149078</v>
      </c>
      <c r="H36" s="1">
        <v>3.2694621705108089</v>
      </c>
      <c r="I36" s="1">
        <v>0.38665093046820487</v>
      </c>
      <c r="J36" s="1">
        <v>0.35515165684635802</v>
      </c>
      <c r="K36" s="1">
        <v>0.33993881341628396</v>
      </c>
      <c r="L36" s="1">
        <v>1.923196890515797</v>
      </c>
      <c r="M36" s="1">
        <v>1.8952271932046891</v>
      </c>
      <c r="N36" s="1">
        <v>1.8801321127385824</v>
      </c>
      <c r="O36" s="1">
        <f t="shared" si="0"/>
        <v>3.2681883249235035</v>
      </c>
      <c r="P36" s="1">
        <f t="shared" si="1"/>
        <v>0.36058046691028228</v>
      </c>
      <c r="Q36" s="1">
        <f t="shared" si="2"/>
        <v>1.8995187321530229</v>
      </c>
      <c r="R36" s="1">
        <v>1.7084911192256478</v>
      </c>
      <c r="S36" s="1">
        <v>-1.4716068485745004</v>
      </c>
      <c r="T36" s="1">
        <v>0.92563393924748294</v>
      </c>
      <c r="U36" s="19" t="s">
        <v>0</v>
      </c>
      <c r="V36" s="20">
        <v>3.0000000000000001E-6</v>
      </c>
      <c r="W36" s="20">
        <v>9.9999999999999995E-7</v>
      </c>
    </row>
    <row r="37" spans="1:23" x14ac:dyDescent="0.2">
      <c r="A37" s="1" t="s">
        <v>95</v>
      </c>
      <c r="B37" s="1" t="s">
        <v>96</v>
      </c>
      <c r="C37" s="1">
        <v>1.0058045425467095</v>
      </c>
      <c r="D37" s="1">
        <v>0.98640756176207878</v>
      </c>
      <c r="E37" s="1">
        <v>1.0077878956912121</v>
      </c>
      <c r="F37" s="1">
        <v>3.7264899416437252</v>
      </c>
      <c r="G37" s="1">
        <v>3.7364727436650451</v>
      </c>
      <c r="H37" s="1">
        <v>3.6877481621139303</v>
      </c>
      <c r="I37" s="1">
        <v>0.24127728183351718</v>
      </c>
      <c r="J37" s="1">
        <v>0.23989241975256331</v>
      </c>
      <c r="K37" s="1">
        <v>0.23880189341808153</v>
      </c>
      <c r="L37" s="1">
        <v>1.1698576694056813</v>
      </c>
      <c r="M37" s="1">
        <v>1.1786174123780082</v>
      </c>
      <c r="N37" s="1">
        <v>1.1552900730622784</v>
      </c>
      <c r="O37" s="1">
        <f t="shared" si="0"/>
        <v>3.716903615807567</v>
      </c>
      <c r="P37" s="1">
        <f t="shared" si="1"/>
        <v>0.23999053166805404</v>
      </c>
      <c r="Q37" s="1">
        <f t="shared" si="2"/>
        <v>1.1679217182819894</v>
      </c>
      <c r="R37" s="1">
        <v>1.8941012777075157</v>
      </c>
      <c r="S37" s="1">
        <v>-2.0589506064910785</v>
      </c>
      <c r="T37" s="1">
        <v>0.2239435786433101</v>
      </c>
      <c r="U37" s="19" t="s">
        <v>0</v>
      </c>
      <c r="V37" s="19" t="s">
        <v>0</v>
      </c>
      <c r="W37" s="20">
        <v>6.3999999999999997E-5</v>
      </c>
    </row>
    <row r="38" spans="1:23" x14ac:dyDescent="0.2">
      <c r="A38" s="7"/>
      <c r="B38" s="7"/>
      <c r="C38" s="7"/>
      <c r="D38" s="7"/>
      <c r="E38" s="7"/>
      <c r="F38" s="4"/>
      <c r="G38" s="4"/>
      <c r="H38" s="4"/>
      <c r="I38" s="4"/>
      <c r="J38" s="4"/>
      <c r="K38" s="4"/>
      <c r="L38" s="4"/>
      <c r="M38" s="4"/>
      <c r="N38" s="8"/>
      <c r="O38" s="7"/>
      <c r="P38" s="7"/>
      <c r="Q38" s="7"/>
      <c r="R38" s="7"/>
      <c r="S38" s="7"/>
      <c r="T38" s="7"/>
      <c r="U38" s="9"/>
      <c r="V38" s="7"/>
      <c r="W38" s="7"/>
    </row>
    <row r="39" spans="1:23" x14ac:dyDescent="0.2">
      <c r="A39" s="7"/>
      <c r="B39" s="4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10"/>
      <c r="V39" s="8"/>
      <c r="W39" s="8"/>
    </row>
    <row r="40" spans="1:23" x14ac:dyDescent="0.2">
      <c r="A40" s="11"/>
      <c r="B40" s="1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2"/>
      <c r="P40" s="12"/>
      <c r="Q40" s="12"/>
      <c r="R40" s="12"/>
      <c r="S40" s="12"/>
      <c r="T40" s="12"/>
      <c r="U40" s="6"/>
      <c r="V40" s="6"/>
      <c r="W40" s="6"/>
    </row>
    <row r="41" spans="1:23" x14ac:dyDescent="0.2">
      <c r="A41" s="11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2"/>
      <c r="P41" s="12"/>
      <c r="Q41" s="12"/>
      <c r="R41" s="12"/>
      <c r="S41" s="12"/>
      <c r="T41" s="12"/>
      <c r="U41" s="6"/>
      <c r="V41" s="6"/>
      <c r="W41" s="6"/>
    </row>
    <row r="42" spans="1:23" x14ac:dyDescent="0.2">
      <c r="A42" s="11"/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2"/>
      <c r="P42" s="12"/>
      <c r="Q42" s="12"/>
      <c r="R42" s="12"/>
      <c r="S42" s="12"/>
      <c r="T42" s="12"/>
      <c r="U42" s="6"/>
      <c r="V42" s="6"/>
      <c r="W42" s="6"/>
    </row>
    <row r="43" spans="1:23" x14ac:dyDescent="0.2">
      <c r="A43" s="11"/>
      <c r="B43" s="1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2"/>
      <c r="P43" s="12"/>
      <c r="Q43" s="12"/>
      <c r="R43" s="12"/>
      <c r="S43" s="12"/>
      <c r="T43" s="12"/>
      <c r="U43" s="6"/>
      <c r="V43" s="6"/>
      <c r="W43" s="6"/>
    </row>
    <row r="44" spans="1:23" x14ac:dyDescent="0.2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2"/>
      <c r="P44" s="12"/>
      <c r="Q44" s="12"/>
      <c r="R44" s="12"/>
      <c r="S44" s="12"/>
      <c r="T44" s="12"/>
      <c r="U44" s="6"/>
      <c r="V44" s="6"/>
      <c r="W44" s="6"/>
    </row>
    <row r="45" spans="1:23" x14ac:dyDescent="0.2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2"/>
      <c r="P45" s="12"/>
      <c r="Q45" s="12"/>
      <c r="R45" s="12"/>
      <c r="S45" s="12"/>
      <c r="T45" s="12"/>
      <c r="U45" s="6"/>
      <c r="V45" s="6"/>
      <c r="W45" s="6"/>
    </row>
    <row r="46" spans="1:23" x14ac:dyDescent="0.2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2"/>
      <c r="P46" s="12"/>
      <c r="Q46" s="12"/>
      <c r="R46" s="12"/>
      <c r="S46" s="12"/>
      <c r="T46" s="12"/>
      <c r="U46" s="6"/>
      <c r="V46" s="6"/>
      <c r="W46" s="6"/>
    </row>
    <row r="47" spans="1:23" x14ac:dyDescent="0.2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2"/>
      <c r="P47" s="12"/>
      <c r="Q47" s="12"/>
      <c r="R47" s="12"/>
      <c r="S47" s="12"/>
      <c r="T47" s="12"/>
      <c r="U47" s="6"/>
      <c r="V47" s="6"/>
      <c r="W47" s="6"/>
    </row>
    <row r="48" spans="1:23" x14ac:dyDescent="0.2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2"/>
      <c r="P48" s="12"/>
      <c r="Q48" s="12"/>
      <c r="R48" s="12"/>
      <c r="S48" s="12"/>
      <c r="T48" s="12"/>
      <c r="U48" s="6"/>
      <c r="V48" s="6"/>
      <c r="W48" s="6"/>
    </row>
    <row r="49" spans="1:23" x14ac:dyDescent="0.2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2"/>
      <c r="P49" s="12"/>
      <c r="Q49" s="12"/>
      <c r="R49" s="12"/>
      <c r="S49" s="12"/>
      <c r="T49" s="12"/>
      <c r="U49" s="6"/>
      <c r="V49" s="6"/>
      <c r="W49" s="6"/>
    </row>
    <row r="50" spans="1:23" x14ac:dyDescent="0.2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2"/>
      <c r="P50" s="12"/>
      <c r="Q50" s="12"/>
      <c r="R50" s="12"/>
      <c r="S50" s="12"/>
      <c r="T50" s="12"/>
      <c r="U50" s="6"/>
      <c r="V50" s="6"/>
      <c r="W50" s="6"/>
    </row>
    <row r="51" spans="1:23" x14ac:dyDescent="0.2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2"/>
      <c r="P51" s="12"/>
      <c r="Q51" s="12"/>
      <c r="R51" s="12"/>
      <c r="S51" s="12"/>
      <c r="T51" s="12"/>
      <c r="U51" s="6"/>
      <c r="V51" s="6"/>
      <c r="W51" s="6"/>
    </row>
    <row r="52" spans="1:23" x14ac:dyDescent="0.2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2"/>
      <c r="P52" s="12"/>
      <c r="Q52" s="12"/>
      <c r="R52" s="12"/>
      <c r="S52" s="12"/>
      <c r="T52" s="12"/>
      <c r="U52" s="6"/>
      <c r="V52" s="6"/>
      <c r="W52" s="6"/>
    </row>
    <row r="53" spans="1:23" x14ac:dyDescent="0.2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2"/>
      <c r="P53" s="12"/>
      <c r="Q53" s="12"/>
      <c r="R53" s="12"/>
      <c r="S53" s="12"/>
      <c r="T53" s="12"/>
      <c r="U53" s="6"/>
      <c r="V53" s="6"/>
      <c r="W53" s="6"/>
    </row>
    <row r="54" spans="1:23" x14ac:dyDescent="0.2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2"/>
      <c r="P54" s="12"/>
      <c r="Q54" s="12"/>
      <c r="R54" s="12"/>
      <c r="S54" s="12"/>
      <c r="T54" s="12"/>
      <c r="U54" s="6"/>
      <c r="V54" s="6"/>
      <c r="W54" s="6"/>
    </row>
    <row r="55" spans="1:23" x14ac:dyDescent="0.2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2"/>
      <c r="P55" s="12"/>
      <c r="Q55" s="12"/>
      <c r="R55" s="12"/>
      <c r="S55" s="12"/>
      <c r="T55" s="12"/>
      <c r="U55" s="6"/>
      <c r="V55" s="6"/>
      <c r="W55" s="6"/>
    </row>
    <row r="56" spans="1:23" x14ac:dyDescent="0.2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2"/>
      <c r="P56" s="12"/>
      <c r="Q56" s="12"/>
      <c r="R56" s="12"/>
      <c r="S56" s="12"/>
      <c r="T56" s="12"/>
      <c r="U56" s="6"/>
      <c r="V56" s="6"/>
      <c r="W56" s="6"/>
    </row>
    <row r="57" spans="1:23" x14ac:dyDescent="0.2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2"/>
      <c r="P57" s="12"/>
      <c r="Q57" s="12"/>
      <c r="R57" s="12"/>
      <c r="S57" s="12"/>
      <c r="T57" s="12"/>
      <c r="U57" s="6"/>
      <c r="V57" s="6"/>
      <c r="W57" s="6"/>
    </row>
    <row r="58" spans="1:23" x14ac:dyDescent="0.2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2"/>
      <c r="P58" s="12"/>
      <c r="Q58" s="12"/>
      <c r="R58" s="12"/>
      <c r="S58" s="12"/>
      <c r="T58" s="12"/>
      <c r="U58" s="6"/>
      <c r="V58" s="6"/>
      <c r="W58" s="6"/>
    </row>
    <row r="59" spans="1:23" x14ac:dyDescent="0.2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2"/>
      <c r="P59" s="12"/>
      <c r="Q59" s="12"/>
      <c r="R59" s="12"/>
      <c r="S59" s="12"/>
      <c r="T59" s="12"/>
      <c r="U59" s="6"/>
      <c r="V59" s="6"/>
      <c r="W59" s="6"/>
    </row>
    <row r="60" spans="1:23" x14ac:dyDescent="0.2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2"/>
      <c r="P60" s="12"/>
      <c r="Q60" s="12"/>
      <c r="R60" s="12"/>
      <c r="S60" s="12"/>
      <c r="T60" s="12"/>
      <c r="U60" s="6"/>
      <c r="V60" s="6"/>
      <c r="W60" s="6"/>
    </row>
    <row r="61" spans="1:23" x14ac:dyDescent="0.2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2"/>
      <c r="P61" s="12"/>
      <c r="Q61" s="12"/>
      <c r="R61" s="12"/>
      <c r="S61" s="12"/>
      <c r="T61" s="12"/>
      <c r="U61" s="6"/>
      <c r="V61" s="6"/>
      <c r="W61" s="6"/>
    </row>
    <row r="62" spans="1:23" x14ac:dyDescent="0.2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2"/>
      <c r="P62" s="12"/>
      <c r="Q62" s="12"/>
      <c r="R62" s="12"/>
      <c r="S62" s="12"/>
      <c r="T62" s="12"/>
      <c r="U62" s="6"/>
      <c r="V62" s="6"/>
      <c r="W62" s="6"/>
    </row>
    <row r="63" spans="1:23" x14ac:dyDescent="0.2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2"/>
      <c r="P63" s="12"/>
      <c r="Q63" s="12"/>
      <c r="R63" s="12"/>
      <c r="S63" s="12"/>
      <c r="T63" s="12"/>
      <c r="U63" s="6"/>
      <c r="V63" s="6"/>
      <c r="W63" s="6"/>
    </row>
    <row r="64" spans="1:23" x14ac:dyDescent="0.2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2"/>
      <c r="P64" s="12"/>
      <c r="Q64" s="12"/>
      <c r="R64" s="12"/>
      <c r="S64" s="12"/>
      <c r="T64" s="12"/>
      <c r="U64" s="6"/>
      <c r="V64" s="6"/>
      <c r="W64" s="6"/>
    </row>
    <row r="65" spans="1:23" x14ac:dyDescent="0.2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2"/>
      <c r="P65" s="12"/>
      <c r="Q65" s="12"/>
      <c r="R65" s="12"/>
      <c r="S65" s="12"/>
      <c r="T65" s="12"/>
      <c r="U65" s="6"/>
      <c r="V65" s="6"/>
      <c r="W65" s="6"/>
    </row>
    <row r="66" spans="1:23" x14ac:dyDescent="0.2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2"/>
      <c r="P66" s="12"/>
      <c r="Q66" s="12"/>
      <c r="R66" s="12"/>
      <c r="S66" s="12"/>
      <c r="T66" s="12"/>
      <c r="U66" s="6"/>
      <c r="V66" s="6"/>
      <c r="W66" s="6"/>
    </row>
    <row r="67" spans="1:23" x14ac:dyDescent="0.2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2"/>
      <c r="P67" s="12"/>
      <c r="Q67" s="12"/>
      <c r="R67" s="12"/>
      <c r="S67" s="12"/>
      <c r="T67" s="12"/>
      <c r="U67" s="6"/>
      <c r="V67" s="6"/>
      <c r="W67" s="6"/>
    </row>
    <row r="68" spans="1:23" x14ac:dyDescent="0.2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2"/>
      <c r="P68" s="12"/>
      <c r="Q68" s="12"/>
      <c r="R68" s="12"/>
      <c r="S68" s="12"/>
      <c r="T68" s="12"/>
      <c r="U68" s="6"/>
      <c r="V68" s="6"/>
      <c r="W68" s="6"/>
    </row>
    <row r="69" spans="1:23" x14ac:dyDescent="0.2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2"/>
      <c r="P69" s="12"/>
      <c r="Q69" s="12"/>
      <c r="R69" s="12"/>
      <c r="S69" s="12"/>
      <c r="T69" s="12"/>
      <c r="U69" s="6"/>
      <c r="V69" s="6"/>
      <c r="W69" s="6"/>
    </row>
    <row r="70" spans="1:23" x14ac:dyDescent="0.2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2"/>
      <c r="P70" s="12"/>
      <c r="Q70" s="12"/>
      <c r="R70" s="12"/>
      <c r="S70" s="12"/>
      <c r="T70" s="12"/>
      <c r="U70" s="6"/>
      <c r="V70" s="6"/>
      <c r="W70" s="6"/>
    </row>
    <row r="71" spans="1:23" x14ac:dyDescent="0.2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2"/>
      <c r="P71" s="12"/>
      <c r="Q71" s="12"/>
      <c r="R71" s="12"/>
      <c r="S71" s="12"/>
      <c r="T71" s="12"/>
      <c r="U71" s="6"/>
      <c r="V71" s="6"/>
      <c r="W71" s="6"/>
    </row>
    <row r="72" spans="1:23" x14ac:dyDescent="0.2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2"/>
      <c r="P72" s="12"/>
      <c r="Q72" s="12"/>
      <c r="R72" s="12"/>
      <c r="S72" s="12"/>
      <c r="T72" s="12"/>
      <c r="U72" s="6"/>
      <c r="V72" s="6"/>
      <c r="W72" s="6"/>
    </row>
    <row r="73" spans="1:23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  <c r="M73" s="1"/>
      <c r="O73" s="1"/>
      <c r="P73" s="1"/>
      <c r="Q73" s="1"/>
      <c r="R73" s="1"/>
      <c r="S73" s="1"/>
      <c r="T73" s="1"/>
      <c r="U73" s="6"/>
      <c r="V73" s="1"/>
      <c r="W73" s="1"/>
    </row>
    <row r="74" spans="1:23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  <c r="M74" s="1"/>
      <c r="O74" s="1"/>
      <c r="P74" s="1"/>
      <c r="Q74" s="1"/>
      <c r="R74" s="1"/>
      <c r="S74" s="1"/>
      <c r="T74" s="1"/>
      <c r="U74" s="6"/>
      <c r="V74" s="1"/>
      <c r="W74" s="1"/>
    </row>
    <row r="75" spans="1:23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  <c r="M75" s="1"/>
      <c r="O75" s="1"/>
      <c r="P75" s="1"/>
      <c r="Q75" s="1"/>
      <c r="R75" s="1"/>
      <c r="S75" s="1"/>
      <c r="T75" s="1"/>
      <c r="U75" s="6"/>
      <c r="V75" s="1"/>
      <c r="W75" s="1"/>
    </row>
    <row r="76" spans="1:23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  <c r="M76" s="1"/>
      <c r="O76" s="1"/>
      <c r="P76" s="1"/>
      <c r="Q76" s="1"/>
      <c r="R76" s="1"/>
      <c r="S76" s="1"/>
      <c r="T76" s="1"/>
      <c r="U76" s="6"/>
      <c r="V76" s="1"/>
      <c r="W76" s="1"/>
    </row>
    <row r="77" spans="1:23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  <c r="M77" s="1"/>
      <c r="O77" s="1"/>
      <c r="P77" s="1"/>
      <c r="Q77" s="1"/>
      <c r="R77" s="1"/>
      <c r="S77" s="1"/>
      <c r="T77" s="1"/>
      <c r="U77" s="6"/>
      <c r="V77" s="1"/>
      <c r="W77" s="1"/>
    </row>
    <row r="78" spans="1:23" x14ac:dyDescent="0.2">
      <c r="A78" s="1"/>
      <c r="B78" s="1"/>
      <c r="C78" s="1"/>
      <c r="D78" s="1"/>
      <c r="E78" s="1"/>
      <c r="F78" s="1"/>
      <c r="G78" s="11"/>
      <c r="H78" s="1"/>
      <c r="I78" s="1"/>
      <c r="J78" s="1"/>
      <c r="K78" s="1"/>
      <c r="L78" s="1"/>
      <c r="M78" s="1"/>
      <c r="O78" s="1"/>
      <c r="P78" s="1"/>
      <c r="Q78" s="1"/>
      <c r="R78" s="1"/>
      <c r="S78" s="1"/>
      <c r="T78" s="1"/>
      <c r="U78" s="6"/>
      <c r="V78" s="1"/>
      <c r="W78" s="1"/>
    </row>
    <row r="79" spans="1:23" x14ac:dyDescent="0.2">
      <c r="A79" s="1"/>
      <c r="B79" s="1"/>
      <c r="C79" s="1"/>
      <c r="D79" s="1"/>
      <c r="E79" s="1"/>
      <c r="F79" s="1"/>
      <c r="G79" s="11"/>
      <c r="H79" s="1"/>
      <c r="I79" s="1"/>
      <c r="J79" s="1"/>
      <c r="K79" s="1"/>
      <c r="L79" s="1"/>
      <c r="M79" s="1"/>
      <c r="O79" s="1"/>
      <c r="P79" s="1"/>
      <c r="Q79" s="1"/>
      <c r="R79" s="1"/>
      <c r="S79" s="1"/>
      <c r="T79" s="1"/>
      <c r="U79" s="6"/>
      <c r="V79" s="1"/>
      <c r="W79" s="1"/>
    </row>
    <row r="80" spans="1:23" x14ac:dyDescent="0.2">
      <c r="A80" s="1"/>
      <c r="B80" s="1"/>
      <c r="C80" s="1"/>
      <c r="D80" s="1"/>
      <c r="E80" s="1"/>
      <c r="F80" s="1"/>
      <c r="G80" s="11"/>
      <c r="H80" s="1"/>
      <c r="I80" s="1"/>
      <c r="J80" s="1"/>
      <c r="K80" s="1"/>
      <c r="L80" s="1"/>
      <c r="M80" s="1"/>
      <c r="O80" s="1"/>
      <c r="P80" s="1"/>
      <c r="Q80" s="1"/>
      <c r="R80" s="1"/>
      <c r="S80" s="1"/>
      <c r="T80" s="1"/>
      <c r="U80" s="6"/>
      <c r="V80" s="1"/>
      <c r="W80" s="1"/>
    </row>
    <row r="81" spans="1:23" x14ac:dyDescent="0.2">
      <c r="A81" s="1"/>
      <c r="B81" s="1"/>
      <c r="C81" s="1"/>
      <c r="D81" s="1"/>
      <c r="E81" s="1"/>
      <c r="F81" s="1"/>
      <c r="G81" s="11"/>
      <c r="H81" s="1"/>
      <c r="I81" s="1"/>
      <c r="J81" s="1"/>
      <c r="K81" s="1"/>
      <c r="L81" s="1"/>
      <c r="M81" s="1"/>
      <c r="O81" s="1"/>
      <c r="P81" s="1"/>
      <c r="Q81" s="1"/>
      <c r="R81" s="1"/>
      <c r="S81" s="1"/>
      <c r="T81" s="1"/>
      <c r="U81" s="6"/>
      <c r="V81" s="1"/>
      <c r="W81" s="1"/>
    </row>
    <row r="82" spans="1:23" x14ac:dyDescent="0.2">
      <c r="A82" s="1"/>
      <c r="B82" s="1"/>
      <c r="C82" s="1"/>
      <c r="D82" s="1"/>
      <c r="E82" s="1"/>
      <c r="F82" s="1"/>
      <c r="G82" s="11"/>
      <c r="H82" s="1"/>
      <c r="I82" s="1"/>
      <c r="J82" s="1"/>
      <c r="K82" s="1"/>
      <c r="L82" s="1"/>
      <c r="M82" s="1"/>
      <c r="O82" s="1"/>
      <c r="P82" s="1"/>
      <c r="Q82" s="1"/>
      <c r="R82" s="1"/>
      <c r="S82" s="1"/>
      <c r="T82" s="1"/>
      <c r="U82" s="6"/>
      <c r="V82" s="1"/>
      <c r="W82" s="1"/>
    </row>
    <row r="83" spans="1:23" x14ac:dyDescent="0.2">
      <c r="A83" s="1"/>
      <c r="B83" s="1"/>
      <c r="C83" s="1"/>
      <c r="D83" s="1"/>
      <c r="E83" s="1"/>
      <c r="F83" s="1"/>
      <c r="G83" s="11"/>
      <c r="H83" s="1"/>
      <c r="I83" s="1"/>
      <c r="J83" s="1"/>
      <c r="K83" s="1"/>
      <c r="L83" s="1"/>
      <c r="M83" s="1"/>
      <c r="O83" s="1"/>
      <c r="P83" s="1"/>
      <c r="Q83" s="1"/>
      <c r="R83" s="1"/>
      <c r="S83" s="1"/>
      <c r="T83" s="1"/>
      <c r="U83" s="6"/>
      <c r="V83" s="1"/>
      <c r="W83" s="1"/>
    </row>
    <row r="84" spans="1:23" x14ac:dyDescent="0.2">
      <c r="A84" s="1"/>
      <c r="B84" s="1"/>
      <c r="C84" s="1"/>
      <c r="D84" s="1"/>
      <c r="E84" s="1"/>
      <c r="F84" s="1"/>
      <c r="G84" s="11"/>
      <c r="H84" s="1"/>
      <c r="I84" s="1"/>
      <c r="J84" s="1"/>
      <c r="K84" s="1"/>
      <c r="L84" s="1"/>
      <c r="M84" s="1"/>
      <c r="O84" s="1"/>
      <c r="P84" s="1"/>
      <c r="Q84" s="1"/>
      <c r="R84" s="1"/>
      <c r="S84" s="1"/>
      <c r="T84" s="1"/>
      <c r="U84" s="6"/>
      <c r="V84" s="1"/>
      <c r="W84" s="1"/>
    </row>
    <row r="85" spans="1:23" x14ac:dyDescent="0.2">
      <c r="A85" s="1"/>
      <c r="B85" s="1"/>
      <c r="C85" s="1"/>
      <c r="D85" s="1"/>
      <c r="E85" s="1"/>
      <c r="F85" s="1"/>
      <c r="G85" s="11"/>
      <c r="H85" s="1"/>
      <c r="I85" s="1"/>
      <c r="J85" s="1"/>
      <c r="K85" s="1"/>
      <c r="L85" s="1"/>
      <c r="M85" s="1"/>
      <c r="O85" s="1"/>
      <c r="P85" s="1"/>
      <c r="Q85" s="1"/>
      <c r="R85" s="1"/>
      <c r="S85" s="1"/>
      <c r="T85" s="1"/>
      <c r="U85" s="6"/>
      <c r="V85" s="1"/>
      <c r="W85" s="1"/>
    </row>
    <row r="86" spans="1:23" x14ac:dyDescent="0.2">
      <c r="A86" s="1"/>
      <c r="B86" s="1"/>
      <c r="C86" s="1"/>
      <c r="D86" s="1"/>
      <c r="E86" s="1"/>
      <c r="F86" s="1"/>
      <c r="G86" s="11"/>
      <c r="H86" s="1"/>
      <c r="I86" s="1"/>
      <c r="J86" s="1"/>
      <c r="K86" s="1"/>
      <c r="L86" s="1"/>
      <c r="M86" s="1"/>
      <c r="O86" s="1"/>
      <c r="P86" s="1"/>
      <c r="Q86" s="1"/>
      <c r="R86" s="1"/>
      <c r="S86" s="1"/>
      <c r="T86" s="1"/>
      <c r="U86" s="6"/>
      <c r="V86" s="1"/>
      <c r="W86" s="1"/>
    </row>
    <row r="87" spans="1:23" x14ac:dyDescent="0.2">
      <c r="A87" s="1"/>
      <c r="B87" s="1"/>
      <c r="C87" s="1"/>
      <c r="D87" s="1"/>
      <c r="E87" s="1"/>
      <c r="F87" s="1"/>
      <c r="G87" s="11"/>
      <c r="H87" s="1"/>
      <c r="I87" s="1"/>
      <c r="J87" s="1"/>
      <c r="K87" s="1"/>
      <c r="L87" s="1"/>
      <c r="M87" s="1"/>
      <c r="O87" s="1"/>
      <c r="P87" s="1"/>
      <c r="Q87" s="1"/>
      <c r="R87" s="1"/>
      <c r="S87" s="1"/>
      <c r="T87" s="1"/>
      <c r="U87" s="6"/>
      <c r="V87" s="1"/>
      <c r="W87" s="1"/>
    </row>
    <row r="88" spans="1:23" x14ac:dyDescent="0.2">
      <c r="A88" s="1"/>
      <c r="B88" s="1"/>
      <c r="C88" s="1"/>
      <c r="D88" s="1"/>
      <c r="E88" s="1"/>
      <c r="F88" s="1"/>
      <c r="G88" s="11"/>
      <c r="H88" s="1"/>
      <c r="I88" s="1"/>
      <c r="J88" s="1"/>
      <c r="K88" s="1"/>
      <c r="L88" s="1"/>
      <c r="M88" s="1"/>
      <c r="O88" s="1"/>
      <c r="P88" s="1"/>
      <c r="Q88" s="1"/>
      <c r="R88" s="1"/>
      <c r="S88" s="1"/>
      <c r="T88" s="1"/>
      <c r="U88" s="6"/>
      <c r="V88" s="1"/>
      <c r="W88" s="1"/>
    </row>
    <row r="89" spans="1:23" x14ac:dyDescent="0.2">
      <c r="A89" s="1"/>
      <c r="B89" s="1"/>
      <c r="C89" s="1"/>
      <c r="D89" s="1"/>
      <c r="E89" s="1"/>
      <c r="F89" s="1"/>
      <c r="G89" s="11"/>
      <c r="H89" s="1"/>
      <c r="I89" s="1"/>
      <c r="J89" s="1"/>
      <c r="K89" s="1"/>
      <c r="L89" s="1"/>
      <c r="M89" s="1"/>
      <c r="O89" s="1"/>
      <c r="P89" s="1"/>
      <c r="Q89" s="1"/>
      <c r="R89" s="1"/>
      <c r="S89" s="1"/>
      <c r="T89" s="1"/>
      <c r="U89" s="6"/>
      <c r="V89" s="1"/>
      <c r="W89" s="1"/>
    </row>
    <row r="90" spans="1:23" x14ac:dyDescent="0.2">
      <c r="A90" s="1"/>
      <c r="B90" s="1"/>
      <c r="C90" s="1"/>
      <c r="D90" s="1"/>
      <c r="E90" s="1"/>
      <c r="F90" s="1"/>
      <c r="G90" s="11"/>
      <c r="H90" s="1"/>
      <c r="I90" s="1"/>
      <c r="J90" s="1"/>
      <c r="K90" s="1"/>
      <c r="L90" s="1"/>
      <c r="M90" s="1"/>
      <c r="O90" s="1"/>
      <c r="P90" s="1"/>
      <c r="Q90" s="1"/>
      <c r="R90" s="1"/>
      <c r="S90" s="1"/>
      <c r="T90" s="1"/>
      <c r="U90" s="6"/>
      <c r="V90" s="1"/>
      <c r="W90" s="1"/>
    </row>
    <row r="91" spans="1:23" x14ac:dyDescent="0.2">
      <c r="A91" s="1"/>
      <c r="B91" s="1"/>
      <c r="C91" s="1"/>
      <c r="D91" s="1"/>
      <c r="E91" s="1"/>
      <c r="F91" s="1"/>
      <c r="G91" s="11"/>
      <c r="H91" s="1"/>
      <c r="I91" s="1"/>
      <c r="J91" s="1"/>
      <c r="K91" s="1"/>
      <c r="L91" s="1"/>
      <c r="M91" s="1"/>
      <c r="O91" s="1"/>
      <c r="P91" s="1"/>
      <c r="Q91" s="1"/>
      <c r="R91" s="1"/>
      <c r="S91" s="1"/>
      <c r="T91" s="1"/>
      <c r="U91" s="6"/>
      <c r="V91" s="1"/>
      <c r="W91" s="1"/>
    </row>
    <row r="92" spans="1:23" x14ac:dyDescent="0.2">
      <c r="A92" s="1"/>
      <c r="B92" s="1"/>
      <c r="C92" s="1"/>
      <c r="D92" s="1"/>
      <c r="E92" s="1"/>
      <c r="F92" s="1"/>
      <c r="G92" s="11"/>
      <c r="H92" s="1"/>
      <c r="I92" s="1"/>
      <c r="J92" s="1"/>
      <c r="K92" s="1"/>
      <c r="L92" s="1"/>
      <c r="M92" s="1"/>
      <c r="O92" s="1"/>
      <c r="P92" s="1"/>
      <c r="Q92" s="1"/>
      <c r="R92" s="1"/>
      <c r="S92" s="1"/>
      <c r="T92" s="1"/>
      <c r="U92" s="6"/>
      <c r="V92" s="1"/>
      <c r="W92" s="1"/>
    </row>
    <row r="93" spans="1:23" x14ac:dyDescent="0.2">
      <c r="A93" s="1"/>
      <c r="B93" s="1"/>
      <c r="C93" s="1"/>
      <c r="D93" s="1"/>
      <c r="E93" s="1"/>
      <c r="F93" s="1"/>
      <c r="G93" s="11"/>
      <c r="H93" s="1"/>
      <c r="I93" s="1"/>
      <c r="J93" s="1"/>
      <c r="K93" s="1"/>
      <c r="L93" s="1"/>
      <c r="M93" s="1"/>
      <c r="O93" s="1"/>
      <c r="P93" s="1"/>
      <c r="Q93" s="1"/>
      <c r="R93" s="1"/>
      <c r="S93" s="1"/>
      <c r="T93" s="1"/>
      <c r="U93" s="6"/>
      <c r="V93" s="1"/>
      <c r="W93" s="1"/>
    </row>
    <row r="94" spans="1:23" x14ac:dyDescent="0.2">
      <c r="A94" s="1"/>
      <c r="B94" s="1"/>
      <c r="C94" s="1"/>
      <c r="D94" s="1"/>
      <c r="E94" s="1"/>
      <c r="F94" s="1"/>
      <c r="G94" s="11"/>
      <c r="H94" s="1"/>
      <c r="I94" s="1"/>
      <c r="J94" s="1"/>
      <c r="K94" s="1"/>
      <c r="L94" s="1"/>
      <c r="M94" s="1"/>
      <c r="O94" s="1"/>
      <c r="P94" s="1"/>
      <c r="Q94" s="1"/>
      <c r="R94" s="1"/>
      <c r="S94" s="1"/>
      <c r="T94" s="1"/>
      <c r="U94" s="6"/>
      <c r="V94" s="1"/>
      <c r="W94" s="1"/>
    </row>
    <row r="95" spans="1:23" x14ac:dyDescent="0.2">
      <c r="A95" s="1"/>
      <c r="B95" s="1"/>
      <c r="C95" s="1"/>
      <c r="D95" s="1"/>
      <c r="E95" s="1"/>
      <c r="F95" s="1"/>
      <c r="G95" s="11"/>
      <c r="H95" s="1"/>
      <c r="I95" s="1"/>
      <c r="J95" s="1"/>
      <c r="K95" s="1"/>
      <c r="L95" s="1"/>
      <c r="M95" s="1"/>
      <c r="O95" s="1"/>
      <c r="P95" s="1"/>
      <c r="Q95" s="1"/>
      <c r="R95" s="1"/>
      <c r="S95" s="1"/>
      <c r="T95" s="1"/>
      <c r="U95" s="6"/>
      <c r="V95" s="1"/>
      <c r="W95" s="1"/>
    </row>
    <row r="96" spans="1:23" x14ac:dyDescent="0.2">
      <c r="A96" s="1"/>
      <c r="B96" s="1"/>
      <c r="C96" s="1"/>
      <c r="D96" s="1"/>
      <c r="E96" s="1"/>
      <c r="F96" s="1"/>
      <c r="G96" s="11"/>
      <c r="H96" s="1"/>
      <c r="I96" s="1"/>
      <c r="J96" s="1"/>
      <c r="K96" s="1"/>
      <c r="L96" s="1"/>
      <c r="M96" s="1"/>
      <c r="O96" s="1"/>
      <c r="P96" s="1"/>
      <c r="Q96" s="1"/>
      <c r="R96" s="1"/>
      <c r="S96" s="1"/>
      <c r="T96" s="1"/>
      <c r="U96" s="6"/>
      <c r="V96" s="1"/>
      <c r="W96" s="1"/>
    </row>
    <row r="97" spans="1:23" x14ac:dyDescent="0.2">
      <c r="A97" s="1"/>
      <c r="B97" s="1"/>
      <c r="C97" s="1"/>
      <c r="D97" s="1"/>
      <c r="E97" s="1"/>
      <c r="F97" s="1"/>
      <c r="G97" s="11"/>
      <c r="H97" s="1"/>
      <c r="I97" s="1"/>
      <c r="J97" s="1"/>
      <c r="K97" s="1"/>
      <c r="L97" s="1"/>
      <c r="M97" s="1"/>
      <c r="O97" s="1"/>
      <c r="P97" s="1"/>
      <c r="Q97" s="1"/>
      <c r="R97" s="1"/>
      <c r="S97" s="1"/>
      <c r="T97" s="1"/>
      <c r="U97" s="6"/>
      <c r="V97" s="1"/>
      <c r="W97" s="1"/>
    </row>
    <row r="98" spans="1:23" x14ac:dyDescent="0.2">
      <c r="A98" s="1"/>
      <c r="B98" s="1"/>
      <c r="C98" s="1"/>
      <c r="D98" s="1"/>
      <c r="E98" s="1"/>
      <c r="F98" s="1"/>
      <c r="G98" s="11"/>
      <c r="H98" s="1"/>
      <c r="I98" s="1"/>
      <c r="J98" s="1"/>
      <c r="K98" s="1"/>
      <c r="L98" s="1"/>
      <c r="M98" s="1"/>
      <c r="O98" s="1"/>
      <c r="P98" s="1"/>
      <c r="Q98" s="1"/>
      <c r="R98" s="1"/>
      <c r="S98" s="1"/>
      <c r="T98" s="1"/>
      <c r="U98" s="6"/>
      <c r="V98" s="1"/>
      <c r="W98" s="1"/>
    </row>
    <row r="99" spans="1:23" x14ac:dyDescent="0.2">
      <c r="A99" s="1"/>
      <c r="B99" s="1"/>
      <c r="C99" s="1"/>
      <c r="D99" s="1"/>
      <c r="E99" s="1"/>
      <c r="F99" s="1"/>
      <c r="G99" s="11"/>
      <c r="H99" s="1"/>
      <c r="I99" s="1"/>
      <c r="J99" s="1"/>
      <c r="K99" s="1"/>
      <c r="L99" s="1"/>
      <c r="M99" s="1"/>
      <c r="O99" s="1"/>
      <c r="P99" s="1"/>
      <c r="Q99" s="1"/>
      <c r="R99" s="1"/>
      <c r="S99" s="1"/>
      <c r="T99" s="1"/>
      <c r="U99" s="6"/>
      <c r="V99" s="1"/>
      <c r="W99" s="1"/>
    </row>
    <row r="100" spans="1:23" x14ac:dyDescent="0.2">
      <c r="A100" s="1"/>
      <c r="B100" s="1"/>
      <c r="C100" s="1"/>
      <c r="D100" s="1"/>
      <c r="E100" s="1"/>
      <c r="F100" s="1"/>
      <c r="G100" s="11"/>
      <c r="H100" s="1"/>
      <c r="I100" s="1"/>
      <c r="J100" s="1"/>
      <c r="K100" s="1"/>
      <c r="L100" s="1"/>
      <c r="M100" s="1"/>
      <c r="O100" s="1"/>
      <c r="P100" s="1"/>
      <c r="Q100" s="1"/>
      <c r="R100" s="1"/>
      <c r="S100" s="1"/>
      <c r="T100" s="1"/>
      <c r="U100" s="6"/>
      <c r="V100" s="1"/>
      <c r="W100" s="1"/>
    </row>
    <row r="101" spans="1:23" x14ac:dyDescent="0.2">
      <c r="A101" s="1"/>
      <c r="B101" s="1"/>
      <c r="C101" s="1"/>
      <c r="D101" s="1"/>
      <c r="E101" s="1"/>
      <c r="F101" s="1"/>
      <c r="G101" s="11"/>
      <c r="H101" s="1"/>
      <c r="I101" s="1"/>
      <c r="J101" s="1"/>
      <c r="K101" s="1"/>
      <c r="L101" s="1"/>
      <c r="M101" s="1"/>
      <c r="O101" s="1"/>
      <c r="P101" s="1"/>
      <c r="Q101" s="1"/>
      <c r="R101" s="1"/>
      <c r="S101" s="1"/>
      <c r="T101" s="1"/>
      <c r="U101" s="6"/>
      <c r="V101" s="1"/>
      <c r="W101" s="1"/>
    </row>
    <row r="102" spans="1:23" x14ac:dyDescent="0.2">
      <c r="A102" s="1"/>
      <c r="B102" s="1"/>
      <c r="C102" s="1"/>
      <c r="D102" s="1"/>
      <c r="E102" s="1"/>
      <c r="F102" s="1"/>
      <c r="G102" s="11"/>
      <c r="H102" s="1"/>
      <c r="I102" s="1"/>
      <c r="J102" s="1"/>
      <c r="K102" s="1"/>
      <c r="L102" s="1"/>
      <c r="M102" s="1"/>
      <c r="O102" s="1"/>
      <c r="P102" s="1"/>
      <c r="Q102" s="1"/>
      <c r="R102" s="1"/>
      <c r="S102" s="1"/>
      <c r="T102" s="1"/>
      <c r="U102" s="6"/>
      <c r="V102" s="1"/>
      <c r="W102" s="1"/>
    </row>
    <row r="103" spans="1:23" x14ac:dyDescent="0.2">
      <c r="A103" s="1"/>
      <c r="B103" s="1"/>
      <c r="C103" s="1"/>
      <c r="D103" s="1"/>
      <c r="E103" s="1"/>
      <c r="F103" s="1"/>
      <c r="G103" s="11"/>
      <c r="H103" s="1"/>
      <c r="I103" s="1"/>
      <c r="J103" s="1"/>
      <c r="K103" s="1"/>
      <c r="L103" s="1"/>
      <c r="M103" s="1"/>
      <c r="O103" s="1"/>
      <c r="P103" s="1"/>
      <c r="Q103" s="1"/>
      <c r="R103" s="1"/>
      <c r="S103" s="1"/>
      <c r="T103" s="1"/>
      <c r="U103" s="6"/>
      <c r="V103" s="1"/>
      <c r="W103" s="1"/>
    </row>
    <row r="104" spans="1:23" x14ac:dyDescent="0.2">
      <c r="A104" s="1"/>
      <c r="B104" s="1"/>
      <c r="C104" s="1"/>
      <c r="D104" s="1"/>
      <c r="E104" s="1"/>
      <c r="F104" s="1"/>
      <c r="G104" s="11"/>
      <c r="H104" s="1"/>
      <c r="I104" s="1"/>
      <c r="J104" s="1"/>
      <c r="K104" s="1"/>
      <c r="L104" s="1"/>
      <c r="M104" s="1"/>
      <c r="O104" s="1"/>
      <c r="P104" s="1"/>
      <c r="Q104" s="1"/>
      <c r="R104" s="1"/>
      <c r="S104" s="1"/>
      <c r="T104" s="1"/>
      <c r="U104" s="6"/>
      <c r="V104" s="1"/>
      <c r="W104" s="1"/>
    </row>
    <row r="105" spans="1:23" x14ac:dyDescent="0.2">
      <c r="A105" s="1"/>
      <c r="B105" s="1"/>
      <c r="C105" s="1"/>
      <c r="D105" s="1"/>
      <c r="E105" s="1"/>
      <c r="F105" s="1"/>
      <c r="G105" s="11"/>
      <c r="H105" s="1"/>
      <c r="I105" s="1"/>
      <c r="J105" s="1"/>
      <c r="K105" s="1"/>
      <c r="L105" s="1"/>
      <c r="M105" s="1"/>
      <c r="O105" s="1"/>
      <c r="P105" s="1"/>
      <c r="Q105" s="1"/>
      <c r="R105" s="1"/>
      <c r="S105" s="1"/>
      <c r="T105" s="1"/>
      <c r="U105" s="6"/>
      <c r="V105" s="1"/>
      <c r="W105" s="1"/>
    </row>
    <row r="106" spans="1:23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O106" s="1"/>
      <c r="P106" s="1"/>
      <c r="Q106" s="1"/>
      <c r="R106" s="1"/>
      <c r="S106" s="1"/>
      <c r="T106" s="1"/>
      <c r="U106" s="6"/>
      <c r="V106" s="1"/>
      <c r="W106" s="1"/>
    </row>
    <row r="107" spans="1:23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O107" s="1"/>
      <c r="P107" s="1"/>
      <c r="Q107" s="1"/>
      <c r="R107" s="1"/>
      <c r="S107" s="1"/>
      <c r="T107" s="1"/>
      <c r="U107" s="6"/>
      <c r="V107" s="1"/>
      <c r="W107" s="1"/>
    </row>
    <row r="108" spans="1:2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O108" s="1"/>
      <c r="P108" s="1"/>
      <c r="Q108" s="1"/>
      <c r="R108" s="1"/>
      <c r="S108" s="1"/>
      <c r="T108" s="1"/>
      <c r="U108" s="6"/>
      <c r="V108" s="1"/>
      <c r="W108" s="1"/>
    </row>
    <row r="109" spans="1:23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O109" s="1"/>
      <c r="P109" s="1"/>
      <c r="Q109" s="1"/>
      <c r="R109" s="1"/>
      <c r="S109" s="1"/>
      <c r="T109" s="1"/>
      <c r="U109" s="6"/>
      <c r="V109" s="1"/>
      <c r="W109" s="1"/>
    </row>
    <row r="110" spans="1:23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O110" s="1"/>
      <c r="P110" s="1"/>
      <c r="Q110" s="1"/>
      <c r="R110" s="1"/>
      <c r="S110" s="1"/>
      <c r="T110" s="1"/>
      <c r="U110" s="6"/>
      <c r="V110" s="1"/>
      <c r="W110" s="1"/>
    </row>
    <row r="111" spans="1:23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O111" s="1"/>
      <c r="P111" s="1"/>
      <c r="Q111" s="1"/>
      <c r="R111" s="1"/>
      <c r="S111" s="1"/>
      <c r="T111" s="1"/>
      <c r="U111" s="6"/>
      <c r="V111" s="1"/>
      <c r="W111" s="1"/>
    </row>
    <row r="112" spans="1:23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O112" s="1"/>
      <c r="P112" s="1"/>
      <c r="Q112" s="1"/>
      <c r="R112" s="1"/>
      <c r="S112" s="1"/>
      <c r="T112" s="1"/>
      <c r="U112" s="6"/>
      <c r="V112" s="1"/>
      <c r="W112" s="1"/>
    </row>
    <row r="113" spans="1:23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O113" s="1"/>
      <c r="P113" s="1"/>
      <c r="Q113" s="1"/>
      <c r="R113" s="1"/>
      <c r="S113" s="1"/>
      <c r="T113" s="1"/>
      <c r="U113" s="6"/>
      <c r="V113" s="1"/>
      <c r="W113" s="1"/>
    </row>
    <row r="114" spans="1:23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O114" s="1"/>
      <c r="P114" s="1"/>
      <c r="Q114" s="1"/>
      <c r="R114" s="1"/>
      <c r="S114" s="1"/>
      <c r="T114" s="1"/>
      <c r="U114" s="6"/>
      <c r="V114" s="1"/>
      <c r="W114" s="1"/>
    </row>
    <row r="115" spans="1:23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O115" s="1"/>
      <c r="P115" s="1"/>
      <c r="Q115" s="1"/>
      <c r="R115" s="1"/>
      <c r="S115" s="1"/>
      <c r="T115" s="1"/>
      <c r="U115" s="6"/>
      <c r="V115" s="1"/>
      <c r="W115" s="1"/>
    </row>
    <row r="116" spans="1:23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O116" s="1"/>
      <c r="P116" s="1"/>
      <c r="Q116" s="1"/>
      <c r="R116" s="1"/>
      <c r="S116" s="1"/>
      <c r="T116" s="1"/>
      <c r="U116" s="6"/>
      <c r="V116" s="1"/>
      <c r="W116" s="1"/>
    </row>
    <row r="117" spans="1:23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O117" s="1"/>
      <c r="P117" s="1"/>
      <c r="Q117" s="1"/>
      <c r="R117" s="1"/>
      <c r="S117" s="1"/>
      <c r="T117" s="1"/>
      <c r="U117" s="6"/>
      <c r="V117" s="1"/>
      <c r="W117" s="1"/>
    </row>
    <row r="118" spans="1:23" x14ac:dyDescent="0.2">
      <c r="A118" s="1"/>
      <c r="B118" s="1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O118" s="1"/>
      <c r="P118" s="1"/>
      <c r="Q118" s="1"/>
      <c r="R118" s="1"/>
      <c r="S118" s="1"/>
      <c r="T118" s="1"/>
      <c r="U118" s="6"/>
      <c r="V118" s="1"/>
      <c r="W118" s="1"/>
    </row>
    <row r="119" spans="1:23" x14ac:dyDescent="0.2">
      <c r="A119" s="1"/>
      <c r="B119" s="1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O119" s="1"/>
      <c r="P119" s="1"/>
      <c r="Q119" s="1"/>
      <c r="R119" s="1"/>
      <c r="S119" s="1"/>
      <c r="T119" s="1"/>
      <c r="U119" s="6"/>
      <c r="V119" s="1"/>
      <c r="W119" s="1"/>
    </row>
    <row r="120" spans="1:23" x14ac:dyDescent="0.2">
      <c r="A120" s="1"/>
      <c r="B120" s="1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O120" s="1"/>
      <c r="P120" s="1"/>
      <c r="Q120" s="1"/>
      <c r="R120" s="1"/>
      <c r="S120" s="1"/>
      <c r="T120" s="1"/>
      <c r="U120" s="6"/>
      <c r="V120" s="1"/>
      <c r="W120" s="1"/>
    </row>
    <row r="121" spans="1:23" x14ac:dyDescent="0.2">
      <c r="A121" s="1"/>
      <c r="B121" s="1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O121" s="1"/>
      <c r="P121" s="1"/>
      <c r="Q121" s="1"/>
      <c r="R121" s="1"/>
      <c r="S121" s="1"/>
      <c r="T121" s="1"/>
      <c r="U121" s="6"/>
      <c r="V121" s="1"/>
      <c r="W121" s="1"/>
    </row>
    <row r="122" spans="1:23" x14ac:dyDescent="0.2">
      <c r="A122" s="1"/>
      <c r="B122" s="1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O122" s="1"/>
      <c r="P122" s="1"/>
      <c r="Q122" s="1"/>
      <c r="R122" s="1"/>
      <c r="S122" s="1"/>
      <c r="T122" s="1"/>
      <c r="U122" s="6"/>
      <c r="V122" s="1"/>
      <c r="W122" s="1"/>
    </row>
    <row r="123" spans="1:23" x14ac:dyDescent="0.2">
      <c r="A123" s="1"/>
      <c r="B123" s="1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O123" s="1"/>
      <c r="P123" s="1"/>
      <c r="Q123" s="1"/>
      <c r="R123" s="1"/>
      <c r="S123" s="1"/>
      <c r="T123" s="1"/>
      <c r="U123" s="6"/>
      <c r="V123" s="1"/>
      <c r="W123" s="1"/>
    </row>
    <row r="124" spans="1:23" x14ac:dyDescent="0.2">
      <c r="A124" s="1"/>
      <c r="B124" s="1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O124" s="1"/>
      <c r="P124" s="1"/>
      <c r="Q124" s="1"/>
      <c r="R124" s="1"/>
      <c r="S124" s="1"/>
      <c r="T124" s="1"/>
      <c r="U124" s="6"/>
      <c r="V124" s="1"/>
      <c r="W124" s="1"/>
    </row>
    <row r="125" spans="1:23" x14ac:dyDescent="0.2">
      <c r="A125" s="1"/>
      <c r="B125" s="1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O125" s="1"/>
      <c r="P125" s="1"/>
      <c r="Q125" s="1"/>
      <c r="R125" s="1"/>
      <c r="S125" s="1"/>
      <c r="T125" s="1"/>
      <c r="U125" s="6"/>
      <c r="V125" s="1"/>
      <c r="W125" s="1"/>
    </row>
    <row r="126" spans="1:23" x14ac:dyDescent="0.2">
      <c r="A126" s="1"/>
      <c r="B126" s="1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O126" s="1"/>
      <c r="P126" s="1"/>
      <c r="Q126" s="1"/>
      <c r="R126" s="1"/>
      <c r="S126" s="1"/>
      <c r="T126" s="1"/>
      <c r="U126" s="6"/>
      <c r="V126" s="1"/>
      <c r="W126" s="1"/>
    </row>
    <row r="127" spans="1:23" x14ac:dyDescent="0.2">
      <c r="A127" s="1"/>
      <c r="B127" s="1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O127" s="1"/>
      <c r="P127" s="1"/>
      <c r="Q127" s="1"/>
      <c r="R127" s="1"/>
      <c r="S127" s="1"/>
      <c r="T127" s="1"/>
      <c r="U127" s="6"/>
      <c r="V127" s="1"/>
      <c r="W127" s="1"/>
    </row>
    <row r="128" spans="1:23" x14ac:dyDescent="0.2">
      <c r="A128" s="1"/>
      <c r="B128" s="1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O128" s="1"/>
      <c r="P128" s="1"/>
      <c r="Q128" s="1"/>
      <c r="R128" s="1"/>
      <c r="S128" s="1"/>
      <c r="T128" s="1"/>
      <c r="U128" s="6"/>
      <c r="V128" s="1"/>
      <c r="W128" s="1"/>
    </row>
    <row r="129" spans="1:23" x14ac:dyDescent="0.2">
      <c r="A129" s="1"/>
      <c r="B129" s="1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O129" s="1"/>
      <c r="P129" s="1"/>
      <c r="Q129" s="1"/>
      <c r="R129" s="1"/>
      <c r="S129" s="1"/>
      <c r="T129" s="1"/>
      <c r="U129" s="6"/>
      <c r="V129" s="1"/>
      <c r="W129" s="1"/>
    </row>
    <row r="130" spans="1:23" x14ac:dyDescent="0.2">
      <c r="A130" s="1"/>
      <c r="B130" s="1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O130" s="1"/>
      <c r="P130" s="1"/>
      <c r="Q130" s="1"/>
      <c r="R130" s="1"/>
      <c r="S130" s="1"/>
      <c r="T130" s="1"/>
      <c r="U130" s="6"/>
      <c r="V130" s="1"/>
      <c r="W130" s="1"/>
    </row>
    <row r="131" spans="1:23" x14ac:dyDescent="0.2">
      <c r="A131" s="1"/>
      <c r="B131" s="1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O131" s="1"/>
      <c r="P131" s="1"/>
      <c r="Q131" s="1"/>
      <c r="R131" s="1"/>
      <c r="S131" s="1"/>
      <c r="T131" s="1"/>
      <c r="U131" s="6"/>
      <c r="V131" s="1"/>
      <c r="W131" s="1"/>
    </row>
    <row r="132" spans="1:23" x14ac:dyDescent="0.2">
      <c r="A132" s="1"/>
      <c r="B132" s="1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O132" s="1"/>
      <c r="P132" s="1"/>
      <c r="Q132" s="1"/>
      <c r="R132" s="1"/>
      <c r="S132" s="1"/>
      <c r="T132" s="1"/>
      <c r="U132" s="6"/>
      <c r="V132" s="1"/>
      <c r="W132" s="1"/>
    </row>
    <row r="133" spans="1:23" x14ac:dyDescent="0.2">
      <c r="A133" s="1"/>
      <c r="B133" s="1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O133" s="1"/>
      <c r="P133" s="1"/>
      <c r="Q133" s="1"/>
      <c r="R133" s="1"/>
      <c r="S133" s="1"/>
      <c r="T133" s="1"/>
      <c r="U133" s="6"/>
      <c r="V133" s="1"/>
      <c r="W133" s="1"/>
    </row>
    <row r="134" spans="1:23" x14ac:dyDescent="0.2">
      <c r="A134" s="1"/>
      <c r="B134" s="1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O134" s="1"/>
      <c r="P134" s="1"/>
      <c r="Q134" s="1"/>
      <c r="R134" s="1"/>
      <c r="S134" s="1"/>
      <c r="T134" s="1"/>
      <c r="U134" s="6"/>
      <c r="V134" s="1"/>
      <c r="W134" s="1"/>
    </row>
    <row r="135" spans="1:23" x14ac:dyDescent="0.2">
      <c r="E135" s="11"/>
    </row>
    <row r="136" spans="1:23" x14ac:dyDescent="0.2">
      <c r="E136" s="11"/>
    </row>
    <row r="137" spans="1:23" x14ac:dyDescent="0.2">
      <c r="E137" s="11"/>
    </row>
    <row r="138" spans="1:23" x14ac:dyDescent="0.2">
      <c r="E138" s="11"/>
    </row>
    <row r="139" spans="1:23" x14ac:dyDescent="0.2">
      <c r="E139" s="11"/>
    </row>
    <row r="140" spans="1:23" x14ac:dyDescent="0.2">
      <c r="E140" s="11"/>
    </row>
    <row r="141" spans="1:23" x14ac:dyDescent="0.2">
      <c r="E141" s="11"/>
    </row>
    <row r="142" spans="1:23" x14ac:dyDescent="0.2">
      <c r="E142" s="11"/>
    </row>
    <row r="143" spans="1:23" x14ac:dyDescent="0.2">
      <c r="E143" s="11"/>
    </row>
    <row r="144" spans="1:23" x14ac:dyDescent="0.2">
      <c r="E144" s="11"/>
    </row>
    <row r="145" spans="5:5" x14ac:dyDescent="0.2">
      <c r="E145" s="11"/>
    </row>
    <row r="146" spans="5:5" x14ac:dyDescent="0.2">
      <c r="E146" s="11"/>
    </row>
    <row r="147" spans="5:5" x14ac:dyDescent="0.2">
      <c r="E147" s="11"/>
    </row>
    <row r="148" spans="5:5" x14ac:dyDescent="0.2">
      <c r="E148" s="11"/>
    </row>
    <row r="149" spans="5:5" x14ac:dyDescent="0.2">
      <c r="E149" s="11"/>
    </row>
    <row r="150" spans="5:5" x14ac:dyDescent="0.2">
      <c r="E150" s="11"/>
    </row>
    <row r="151" spans="5:5" x14ac:dyDescent="0.2">
      <c r="E151" s="11"/>
    </row>
    <row r="152" spans="5:5" x14ac:dyDescent="0.2">
      <c r="E152" s="11"/>
    </row>
    <row r="153" spans="5:5" x14ac:dyDescent="0.2">
      <c r="E153" s="11"/>
    </row>
    <row r="154" spans="5:5" x14ac:dyDescent="0.2">
      <c r="E154" s="11"/>
    </row>
    <row r="155" spans="5:5" x14ac:dyDescent="0.2">
      <c r="E155" s="11"/>
    </row>
    <row r="156" spans="5:5" x14ac:dyDescent="0.2">
      <c r="E156" s="11"/>
    </row>
    <row r="157" spans="5:5" x14ac:dyDescent="0.2">
      <c r="E157" s="11"/>
    </row>
    <row r="158" spans="5:5" x14ac:dyDescent="0.2">
      <c r="E158" s="11"/>
    </row>
    <row r="159" spans="5:5" x14ac:dyDescent="0.2">
      <c r="E159" s="11"/>
    </row>
    <row r="160" spans="5:5" x14ac:dyDescent="0.2">
      <c r="E160" s="11"/>
    </row>
    <row r="161" spans="5:5" x14ac:dyDescent="0.2">
      <c r="E161" s="11"/>
    </row>
    <row r="162" spans="5:5" x14ac:dyDescent="0.2">
      <c r="E162" s="11"/>
    </row>
    <row r="163" spans="5:5" x14ac:dyDescent="0.2">
      <c r="E163" s="11"/>
    </row>
    <row r="164" spans="5:5" x14ac:dyDescent="0.2">
      <c r="E164" s="11"/>
    </row>
    <row r="165" spans="5:5" x14ac:dyDescent="0.2">
      <c r="E165" s="11"/>
    </row>
    <row r="166" spans="5:5" x14ac:dyDescent="0.2">
      <c r="E166" s="11"/>
    </row>
    <row r="167" spans="5:5" x14ac:dyDescent="0.2">
      <c r="E167" s="11"/>
    </row>
    <row r="168" spans="5:5" x14ac:dyDescent="0.2">
      <c r="E168" s="11"/>
    </row>
    <row r="169" spans="5:5" x14ac:dyDescent="0.2">
      <c r="E169" s="11"/>
    </row>
    <row r="170" spans="5:5" x14ac:dyDescent="0.2">
      <c r="E170" s="11"/>
    </row>
    <row r="171" spans="5:5" x14ac:dyDescent="0.2">
      <c r="E171" s="11"/>
    </row>
    <row r="172" spans="5:5" x14ac:dyDescent="0.2">
      <c r="E172" s="11"/>
    </row>
    <row r="173" spans="5:5" x14ac:dyDescent="0.2">
      <c r="E173" s="11"/>
    </row>
    <row r="174" spans="5:5" x14ac:dyDescent="0.2">
      <c r="E174" s="11"/>
    </row>
    <row r="175" spans="5:5" x14ac:dyDescent="0.2">
      <c r="E175" s="11"/>
    </row>
    <row r="176" spans="5:5" x14ac:dyDescent="0.2">
      <c r="E176" s="11"/>
    </row>
    <row r="177" spans="5:5" x14ac:dyDescent="0.2">
      <c r="E177" s="11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Key</vt:lpstr>
      <vt:lpstr>Raw abundance</vt:lpstr>
      <vt:lpstr>Fold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2023-05-23T21:14:18Z</dcterms:created>
  <dcterms:modified xsi:type="dcterms:W3CDTF">2024-11-15T08:47:55Z</dcterms:modified>
</cp:coreProperties>
</file>