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13D5CC3B-6E98-8B48-BC80-411646335235}" xr6:coauthVersionLast="47" xr6:coauthVersionMax="47" xr10:uidLastSave="{00000000-0000-0000-0000-000000000000}"/>
  <bookViews>
    <workbookView xWindow="2160" yWindow="740" windowWidth="27240" windowHeight="16260" xr2:uid="{840D979D-84C0-B240-877E-5DDD7E869EB7}"/>
  </bookViews>
  <sheets>
    <sheet name="Ext Data 9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H12" i="1"/>
  <c r="I12" i="1"/>
  <c r="J12" i="1"/>
  <c r="K12" i="1"/>
  <c r="D11" i="1"/>
  <c r="E11" i="1"/>
  <c r="F11" i="1"/>
  <c r="G11" i="1"/>
  <c r="H11" i="1"/>
  <c r="I11" i="1"/>
  <c r="J11" i="1"/>
  <c r="K11" i="1"/>
  <c r="C11" i="1"/>
</calcChain>
</file>

<file path=xl/sharedStrings.xml><?xml version="1.0" encoding="utf-8"?>
<sst xmlns="http://schemas.openxmlformats.org/spreadsheetml/2006/main" count="80" uniqueCount="56">
  <si>
    <t>Extended Data Figure 9c</t>
  </si>
  <si>
    <t>Raw Data</t>
  </si>
  <si>
    <t>B6</t>
  </si>
  <si>
    <t>Sp140–/–</t>
  </si>
  <si>
    <t>HA-Sp140KI+/+</t>
  </si>
  <si>
    <t>UT</t>
  </si>
  <si>
    <t>DMXAA</t>
  </si>
  <si>
    <t>log10 data</t>
  </si>
  <si>
    <t>Are raw data residuals normal based on Q-Q residual plot?</t>
  </si>
  <si>
    <t>One-way ANOVA test for DMXAA condition, log10 data</t>
  </si>
  <si>
    <t>no, use log10 data</t>
  </si>
  <si>
    <t>Brown-Forsythe ANOVA test</t>
  </si>
  <si>
    <t>F* (DFn, DFd)</t>
  </si>
  <si>
    <t>472.3 (2.000, 4.592)</t>
  </si>
  <si>
    <t>P value</t>
  </si>
  <si>
    <t>&lt;0.0001</t>
  </si>
  <si>
    <t>P value summary</t>
  </si>
  <si>
    <t>****</t>
  </si>
  <si>
    <t>Significant diff. among means (P &lt; 0.05)?</t>
  </si>
  <si>
    <t>Yes</t>
  </si>
  <si>
    <t>Welch's ANOVA test</t>
  </si>
  <si>
    <t>W (DFn, DFd)</t>
  </si>
  <si>
    <t>481.0 (2.000, 3.702)</t>
  </si>
  <si>
    <t>Data summary</t>
  </si>
  <si>
    <t>Number of treatments (columns)</t>
  </si>
  <si>
    <t>Number of values (total)</t>
  </si>
  <si>
    <t>Multiple comparison correction</t>
  </si>
  <si>
    <t>Number of families</t>
  </si>
  <si>
    <t>Number of comparisons per family</t>
  </si>
  <si>
    <t>Alpha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</si>
  <si>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</si>
  <si>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</si>
  <si>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</si>
  <si>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</si>
  <si>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</si>
  <si>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</si>
  <si>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-1.488 to -1.089</t>
  </si>
  <si>
    <t>A-B</t>
  </si>
  <si>
    <t>-0.3095 to 0.1184</t>
  </si>
  <si>
    <t>No</t>
  </si>
  <si>
    <t>ns</t>
  </si>
  <si>
    <t>A-C</t>
  </si>
  <si>
    <t>1.054 to 1.332</t>
  </si>
  <si>
    <t>B-C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</si>
  <si>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</si>
  <si>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</si>
  <si>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</si>
  <si>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</si>
  <si>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</si>
  <si>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</si>
  <si>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</si>
  <si>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</si>
  <si>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B6 vs. Sp140–/–</t>
  </si>
  <si>
    <t>B6 vs. HA-Sp140KI+/+</t>
  </si>
  <si>
    <t>Sp140–/– vs. HA-Sp140KI+/+</t>
  </si>
  <si>
    <t>star value or annotation on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</si>
</sst>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A2DC-7F1A-9A46-91A4-C0C0A4692365}">
  <dimension ref="A2:K45"/>
  <sheetViews>
    <sheetView tabSelected="1" topLeftCell="A24" workbookViewId="0">
      <selection activeCell="F39" sqref="F39"/>
    </sheetView>
  </sheetViews>
  <sheetFormatPr baseColWidth="10" defaultRowHeight="16" x14ac:dyDescent="0.2"/>
  <sheetData>
    <row r="2" spans="1:11" x14ac:dyDescent="0.2">
      <c r="A2" t="s">
        <v>0</v>
      </c>
    </row>
    <row r="4" spans="1:11" x14ac:dyDescent="0.2">
      <c r="B4" t="s">
        <v>1</v>
      </c>
    </row>
    <row r="5" spans="1:11" x14ac:dyDescent="0.2">
      <c r="C5" t="s">
        <v>2</v>
      </c>
      <c r="F5" t="s">
        <v>3</v>
      </c>
      <c r="I5" t="s">
        <v>4</v>
      </c>
    </row>
    <row r="6" spans="1:11" x14ac:dyDescent="0.2">
      <c r="B6" t="s">
        <v>5</v>
      </c>
      <c r="C6">
        <v>2.004334962E-4</v>
      </c>
      <c r="D6">
        <v>4.8157146759999999E-5</v>
      </c>
      <c r="E6">
        <v>6.906050852E-5</v>
      </c>
      <c r="F6">
        <v>3.5234485830000002E-4</v>
      </c>
      <c r="G6">
        <v>1.7509887200000001E-4</v>
      </c>
      <c r="H6">
        <v>2.2829758530000001E-4</v>
      </c>
      <c r="I6">
        <v>1.218319257E-4</v>
      </c>
      <c r="J6">
        <v>1.134308913E-4</v>
      </c>
      <c r="K6">
        <v>6.6142386530000001E-5</v>
      </c>
    </row>
    <row r="7" spans="1:11" x14ac:dyDescent="0.2">
      <c r="B7" t="s">
        <v>6</v>
      </c>
      <c r="C7">
        <v>5.8252226980000002E-2</v>
      </c>
      <c r="D7">
        <v>4.7884848979999999E-2</v>
      </c>
      <c r="E7">
        <v>4.1207282349999999E-2</v>
      </c>
      <c r="F7">
        <v>0.85065818019999995</v>
      </c>
      <c r="G7">
        <v>1.080162375</v>
      </c>
      <c r="H7">
        <v>0.91628422649999997</v>
      </c>
      <c r="I7">
        <v>6.4619335769999994E-2</v>
      </c>
      <c r="J7">
        <v>6.2436145419999999E-2</v>
      </c>
      <c r="K7">
        <v>5.5133053559999999E-2</v>
      </c>
    </row>
    <row r="9" spans="1:11" x14ac:dyDescent="0.2">
      <c r="B9" t="s">
        <v>7</v>
      </c>
    </row>
    <row r="10" spans="1:11" x14ac:dyDescent="0.2">
      <c r="C10" t="s">
        <v>2</v>
      </c>
      <c r="F10" t="s">
        <v>3</v>
      </c>
      <c r="I10" t="s">
        <v>4</v>
      </c>
    </row>
    <row r="11" spans="1:11" x14ac:dyDescent="0.2">
      <c r="B11" t="s">
        <v>5</v>
      </c>
      <c r="C11">
        <f>LOG10(C6)</f>
        <v>-3.6980296979784413</v>
      </c>
      <c r="D11">
        <f t="shared" ref="D11:K12" si="0">LOG10(D6)</f>
        <v>-4.3173392522962368</v>
      </c>
      <c r="E11">
        <f t="shared" si="0"/>
        <v>-4.160770228091736</v>
      </c>
      <c r="F11">
        <f t="shared" si="0"/>
        <v>-3.4530320616953931</v>
      </c>
      <c r="G11">
        <f t="shared" si="0"/>
        <v>-3.7567166516650032</v>
      </c>
      <c r="H11">
        <f t="shared" si="0"/>
        <v>-3.6414986820114352</v>
      </c>
      <c r="I11">
        <f t="shared" si="0"/>
        <v>-3.9142388911898389</v>
      </c>
      <c r="J11">
        <f t="shared" si="0"/>
        <v>-3.9452686553712892</v>
      </c>
      <c r="K11">
        <f t="shared" si="0"/>
        <v>-4.1795201390547456</v>
      </c>
    </row>
    <row r="12" spans="1:11" x14ac:dyDescent="0.2">
      <c r="B12" t="s">
        <v>6</v>
      </c>
      <c r="C12">
        <f>LOG10(C7)</f>
        <v>-1.2346874669261882</v>
      </c>
      <c r="D12">
        <f t="shared" si="0"/>
        <v>-1.3198018779266802</v>
      </c>
      <c r="E12">
        <f t="shared" si="0"/>
        <v>-1.3850260265653753</v>
      </c>
      <c r="F12">
        <f t="shared" si="0"/>
        <v>-7.0244917324176481E-2</v>
      </c>
      <c r="G12">
        <f t="shared" si="0"/>
        <v>3.3489045547963621E-2</v>
      </c>
      <c r="H12">
        <f t="shared" si="0"/>
        <v>-3.7969789592330015E-2</v>
      </c>
      <c r="I12">
        <f t="shared" si="0"/>
        <v>-1.189637510461153</v>
      </c>
      <c r="J12">
        <f t="shared" si="0"/>
        <v>-1.2045639165400657</v>
      </c>
      <c r="K12">
        <f t="shared" si="0"/>
        <v>-1.2585879533300355</v>
      </c>
    </row>
    <row r="14" spans="1:11" x14ac:dyDescent="0.2">
      <c r="A14" s="1" t="s">
        <v>8</v>
      </c>
      <c r="B14" t="s">
        <v>10</v>
      </c>
    </row>
    <row r="15" spans="1:11" x14ac:dyDescent="0.2">
      <c r="A15" s="2" t="s">
        <v>9</v>
      </c>
    </row>
    <row r="16" spans="1:11" x14ac:dyDescent="0.2">
      <c r="A16" t="s">
        <v>11</v>
      </c>
    </row>
    <row r="17" spans="1:2" x14ac:dyDescent="0.2">
      <c r="A17" t="s">
        <v>12</v>
      </c>
      <c r="B17" t="s">
        <v>13</v>
      </c>
    </row>
    <row r="18" spans="1:2" x14ac:dyDescent="0.2">
      <c r="A18" t="s">
        <v>14</v>
      </c>
      <c r="B18" t="s">
        <v>15</v>
      </c>
    </row>
    <row r="19" spans="1:2" x14ac:dyDescent="0.2">
      <c r="A19" t="s">
        <v>16</v>
      </c>
      <c r="B19" t="s">
        <v>17</v>
      </c>
    </row>
    <row r="20" spans="1:2" x14ac:dyDescent="0.2">
      <c r="A20" t="s">
        <v>18</v>
      </c>
      <c r="B20" t="s">
        <v>19</v>
      </c>
    </row>
    <row r="22" spans="1:2" x14ac:dyDescent="0.2">
      <c r="A22" t="s">
        <v>20</v>
      </c>
    </row>
    <row r="23" spans="1:2" x14ac:dyDescent="0.2">
      <c r="A23" t="s">
        <v>21</v>
      </c>
      <c r="B23" t="s">
        <v>22</v>
      </c>
    </row>
    <row r="24" spans="1:2" x14ac:dyDescent="0.2">
      <c r="A24" t="s">
        <v>14</v>
      </c>
      <c r="B24" t="s">
        <v>15</v>
      </c>
    </row>
    <row r="25" spans="1:2" x14ac:dyDescent="0.2">
      <c r="A25" t="s">
        <v>16</v>
      </c>
      <c r="B25" t="s">
        <v>17</v>
      </c>
    </row>
    <row r="26" spans="1:2" x14ac:dyDescent="0.2">
      <c r="A26" t="s">
        <v>18</v>
      </c>
      <c r="B26" t="s">
        <v>19</v>
      </c>
    </row>
    <row r="28" spans="1:2" x14ac:dyDescent="0.2">
      <c r="A28" t="s">
        <v>23</v>
      </c>
    </row>
    <row r="29" spans="1:2" x14ac:dyDescent="0.2">
      <c r="A29" t="s">
        <v>24</v>
      </c>
      <c r="B29">
        <v>3</v>
      </c>
    </row>
    <row r="30" spans="1:2" x14ac:dyDescent="0.2">
      <c r="A30" t="s">
        <v>25</v>
      </c>
      <c r="B30">
        <v>9</v>
      </c>
    </row>
    <row r="32" spans="1:2" x14ac:dyDescent="0.2">
      <c r="A32" s="1" t="s">
        <v>26</v>
      </c>
    </row>
    <row r="33" spans="1:9" x14ac:dyDescent="0.2">
      <c r="A33" t="s">
        <v>27</v>
      </c>
      <c r="B33">
        <v>1</v>
      </c>
    </row>
    <row r="34" spans="1:9" x14ac:dyDescent="0.2">
      <c r="A34" t="s">
        <v>28</v>
      </c>
      <c r="B34">
        <v>3</v>
      </c>
    </row>
    <row r="35" spans="1:9" x14ac:dyDescent="0.2">
      <c r="A35" t="s">
        <v>29</v>
      </c>
      <c r="B35">
        <v>0.05</v>
      </c>
    </row>
    <row r="37" spans="1:9" x14ac:dyDescent="0.2">
      <c r="A37" t="s">
        <v>30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H37" t="s">
        <v>55</v>
      </c>
    </row>
    <row r="38" spans="1:9" x14ac:dyDescent="0.2">
      <c r="A38" t="s">
        <v>52</v>
      </c>
      <c r="B38">
        <v>-1.288</v>
      </c>
      <c r="C38" t="s">
        <v>36</v>
      </c>
      <c r="D38" t="s">
        <v>19</v>
      </c>
      <c r="E38" t="s">
        <v>17</v>
      </c>
      <c r="F38" t="s">
        <v>15</v>
      </c>
      <c r="G38" t="s">
        <v>37</v>
      </c>
      <c r="H38" t="s">
        <v>17</v>
      </c>
    </row>
    <row r="39" spans="1:9" x14ac:dyDescent="0.2">
      <c r="A39" t="s">
        <v>53</v>
      </c>
      <c r="B39">
        <v>-9.5579999999999998E-2</v>
      </c>
      <c r="C39" t="s">
        <v>38</v>
      </c>
      <c r="D39" t="s">
        <v>39</v>
      </c>
      <c r="E39" t="s">
        <v>40</v>
      </c>
      <c r="F39">
        <v>0.30709999999999998</v>
      </c>
      <c r="G39" t="s">
        <v>41</v>
      </c>
      <c r="H39" t="s">
        <v>40</v>
      </c>
    </row>
    <row r="40" spans="1:9" x14ac:dyDescent="0.2">
      <c r="A40" t="s">
        <v>54</v>
      </c>
      <c r="B40">
        <v>1.1930000000000001</v>
      </c>
      <c r="C40" t="s">
        <v>42</v>
      </c>
      <c r="D40" t="s">
        <v>19</v>
      </c>
      <c r="E40" t="s">
        <v>17</v>
      </c>
      <c r="F40" t="s">
        <v>15</v>
      </c>
      <c r="G40" t="s">
        <v>43</v>
      </c>
      <c r="H40" t="s">
        <v>17</v>
      </c>
    </row>
    <row r="42" spans="1:9" x14ac:dyDescent="0.2">
      <c r="A42" t="s">
        <v>44</v>
      </c>
      <c r="B42" t="s">
        <v>45</v>
      </c>
      <c r="C42" t="s">
        <v>46</v>
      </c>
      <c r="D42" t="s">
        <v>31</v>
      </c>
      <c r="E42" t="s">
        <v>47</v>
      </c>
      <c r="F42" t="s">
        <v>48</v>
      </c>
      <c r="G42" t="s">
        <v>49</v>
      </c>
      <c r="H42" t="s">
        <v>50</v>
      </c>
      <c r="I42" t="s">
        <v>51</v>
      </c>
    </row>
    <row r="43" spans="1:9" x14ac:dyDescent="0.2">
      <c r="A43" t="s">
        <v>52</v>
      </c>
      <c r="B43">
        <v>-1.3129999999999999</v>
      </c>
      <c r="C43">
        <v>-2.4910000000000002E-2</v>
      </c>
      <c r="D43">
        <v>-1.288</v>
      </c>
      <c r="E43">
        <v>5.323E-2</v>
      </c>
      <c r="F43">
        <v>3</v>
      </c>
      <c r="G43">
        <v>3</v>
      </c>
      <c r="H43">
        <v>24.2</v>
      </c>
      <c r="I43">
        <v>3.5920000000000001</v>
      </c>
    </row>
    <row r="44" spans="1:9" x14ac:dyDescent="0.2">
      <c r="A44" t="s">
        <v>53</v>
      </c>
      <c r="B44">
        <v>-1.3129999999999999</v>
      </c>
      <c r="C44">
        <v>-1.218</v>
      </c>
      <c r="D44">
        <v>-9.5579999999999998E-2</v>
      </c>
      <c r="E44">
        <v>4.8300000000000003E-2</v>
      </c>
      <c r="F44">
        <v>3</v>
      </c>
      <c r="G44">
        <v>3</v>
      </c>
      <c r="H44">
        <v>1.9790000000000001</v>
      </c>
      <c r="I44">
        <v>2.879</v>
      </c>
    </row>
    <row r="45" spans="1:9" x14ac:dyDescent="0.2">
      <c r="A45" t="s">
        <v>54</v>
      </c>
      <c r="B45">
        <v>-2.4910000000000002E-2</v>
      </c>
      <c r="C45">
        <v>-1.218</v>
      </c>
      <c r="D45">
        <v>1.1930000000000001</v>
      </c>
      <c r="E45">
        <v>3.712E-2</v>
      </c>
      <c r="F45">
        <v>3</v>
      </c>
      <c r="G45">
        <v>3</v>
      </c>
      <c r="H45">
        <v>32.130000000000003</v>
      </c>
      <c r="I45">
        <v>3.5329999999999999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2025-01-16T17:14:57Z</dcterms:created>
  <dcterms:modified xsi:type="dcterms:W3CDTF">2025-04-02T00:32:20Z</dcterms:modified>
</cp:coreProperties>
</file>