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ristenwitt/Dropbox/UC_Berkeley_PHD/Year_3-5/Sp140_project/Thesis/Thesis Figures/Paper figures/Source Data Resubmission/"/>
    </mc:Choice>
  </mc:AlternateContent>
  <xr:revisionPtr revIDLastSave="0" documentId="13_ncr:1_{2EB0CD9F-EBCC-4249-B9C2-C823F62A03EC}" xr6:coauthVersionLast="47" xr6:coauthVersionMax="47" xr10:uidLastSave="{00000000-0000-0000-0000-000000000000}"/>
  <bookViews>
    <workbookView xWindow="680" yWindow="740" windowWidth="29400" windowHeight="17220" activeTab="7" xr2:uid="{BBAE718C-5929-DE4B-BBD6-C6AC425DF8A2}"/>
  </bookViews>
  <sheets>
    <sheet name="3b" sheetId="1" r:id="rId1"/>
    <sheet name="3c" sheetId="2" r:id="rId2"/>
    <sheet name="3d" sheetId="3" r:id="rId3"/>
    <sheet name="3e" sheetId="4" r:id="rId4"/>
    <sheet name="3f" sheetId="5" r:id="rId5"/>
    <sheet name="3g" sheetId="6" r:id="rId6"/>
    <sheet name="3h" sheetId="7" r:id="rId7"/>
    <sheet name="3i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7" l="1"/>
  <c r="D12" i="7"/>
  <c r="E12" i="7"/>
  <c r="F12" i="7"/>
  <c r="G12" i="7"/>
  <c r="H12" i="7"/>
  <c r="I12" i="7"/>
  <c r="J12" i="7"/>
  <c r="K12" i="7"/>
  <c r="C13" i="7"/>
  <c r="D13" i="7"/>
  <c r="E13" i="7"/>
  <c r="F13" i="7"/>
  <c r="G13" i="7"/>
  <c r="H13" i="7"/>
  <c r="I13" i="7"/>
  <c r="J13" i="7"/>
  <c r="K13" i="7"/>
  <c r="C14" i="7"/>
  <c r="D14" i="7"/>
  <c r="E14" i="7"/>
  <c r="F14" i="7"/>
  <c r="G14" i="7"/>
  <c r="H14" i="7"/>
  <c r="I14" i="7"/>
  <c r="J14" i="7"/>
  <c r="K14" i="7"/>
  <c r="D11" i="7"/>
  <c r="E11" i="7"/>
  <c r="F11" i="7"/>
  <c r="G11" i="7"/>
  <c r="H11" i="7"/>
  <c r="I11" i="7"/>
  <c r="J11" i="7"/>
  <c r="K11" i="7"/>
  <c r="C11" i="7"/>
  <c r="D12" i="6"/>
  <c r="E12" i="6"/>
  <c r="F12" i="6"/>
  <c r="G12" i="6"/>
  <c r="H12" i="6"/>
  <c r="I12" i="6"/>
  <c r="J12" i="6"/>
  <c r="K12" i="6"/>
  <c r="L12" i="6"/>
  <c r="M12" i="6"/>
  <c r="N12" i="6"/>
  <c r="O12" i="6"/>
  <c r="D13" i="6"/>
  <c r="E13" i="6"/>
  <c r="F13" i="6"/>
  <c r="G13" i="6"/>
  <c r="H13" i="6"/>
  <c r="I13" i="6"/>
  <c r="J13" i="6"/>
  <c r="K13" i="6"/>
  <c r="L13" i="6"/>
  <c r="M13" i="6"/>
  <c r="N13" i="6"/>
  <c r="O13" i="6"/>
  <c r="E11" i="6"/>
  <c r="F11" i="6"/>
  <c r="G11" i="6"/>
  <c r="H11" i="6"/>
  <c r="I11" i="6"/>
  <c r="J11" i="6"/>
  <c r="K11" i="6"/>
  <c r="L11" i="6"/>
  <c r="M11" i="6"/>
  <c r="N11" i="6"/>
  <c r="O11" i="6"/>
  <c r="D11" i="6"/>
  <c r="Q11" i="5"/>
  <c r="R11" i="5"/>
  <c r="S11" i="5"/>
  <c r="T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C11" i="5"/>
  <c r="C13" i="4"/>
  <c r="D13" i="4"/>
  <c r="E13" i="4"/>
  <c r="F13" i="4"/>
  <c r="G13" i="4"/>
  <c r="H13" i="4"/>
  <c r="I13" i="4"/>
  <c r="J13" i="4"/>
  <c r="K13" i="4"/>
  <c r="L13" i="4"/>
  <c r="M13" i="4"/>
  <c r="N13" i="4"/>
  <c r="C14" i="4"/>
  <c r="D14" i="4"/>
  <c r="E14" i="4"/>
  <c r="F14" i="4"/>
  <c r="G14" i="4"/>
  <c r="H14" i="4"/>
  <c r="I14" i="4"/>
  <c r="J14" i="4"/>
  <c r="K14" i="4"/>
  <c r="L14" i="4"/>
  <c r="M14" i="4"/>
  <c r="N14" i="4"/>
  <c r="C15" i="4"/>
  <c r="D15" i="4"/>
  <c r="E15" i="4"/>
  <c r="F15" i="4"/>
  <c r="G15" i="4"/>
  <c r="H15" i="4"/>
  <c r="I15" i="4"/>
  <c r="J15" i="4"/>
  <c r="K15" i="4"/>
  <c r="L15" i="4"/>
  <c r="M15" i="4"/>
  <c r="N15" i="4"/>
  <c r="D12" i="4"/>
  <c r="E12" i="4"/>
  <c r="F12" i="4"/>
  <c r="G12" i="4"/>
  <c r="H12" i="4"/>
  <c r="I12" i="4"/>
  <c r="J12" i="4"/>
  <c r="K12" i="4"/>
  <c r="L12" i="4"/>
  <c r="M12" i="4"/>
  <c r="N12" i="4"/>
  <c r="C12" i="4"/>
  <c r="C12" i="2"/>
  <c r="D12" i="2"/>
  <c r="E12" i="2"/>
  <c r="F12" i="2"/>
  <c r="G12" i="2"/>
  <c r="H12" i="2"/>
  <c r="I12" i="2"/>
  <c r="J12" i="2"/>
  <c r="K12" i="2"/>
  <c r="D11" i="2"/>
  <c r="E11" i="2"/>
  <c r="F11" i="2"/>
  <c r="G11" i="2"/>
  <c r="H11" i="2"/>
  <c r="I11" i="2"/>
  <c r="J11" i="2"/>
  <c r="K11" i="2"/>
  <c r="C11" i="2"/>
  <c r="B11" i="1"/>
  <c r="C11" i="1"/>
  <c r="D11" i="1"/>
  <c r="E11" i="1"/>
  <c r="F11" i="1"/>
  <c r="G11" i="1"/>
  <c r="H11" i="1"/>
  <c r="I11" i="1"/>
  <c r="J11" i="1"/>
  <c r="K11" i="1"/>
  <c r="L11" i="1"/>
  <c r="M11" i="1"/>
  <c r="C10" i="1"/>
  <c r="D10" i="1"/>
  <c r="E10" i="1"/>
  <c r="F10" i="1"/>
  <c r="G10" i="1"/>
  <c r="H10" i="1"/>
  <c r="I10" i="1"/>
  <c r="J10" i="1"/>
  <c r="K10" i="1"/>
  <c r="L10" i="1"/>
  <c r="M10" i="1"/>
  <c r="B10" i="1"/>
</calcChain>
</file>

<file path=xl/sharedStrings.xml><?xml version="1.0" encoding="utf-8"?>
<sst xmlns="http://schemas.openxmlformats.org/spreadsheetml/2006/main" count="941" uniqueCount="276">
  <si>
    <t xml:space="preserve">Figure 3b </t>
  </si>
  <si>
    <t>Raw Data</t>
  </si>
  <si>
    <t>UT</t>
  </si>
  <si>
    <t>DMXAA 100 μg/mL</t>
  </si>
  <si>
    <t>B6 + NTC</t>
  </si>
  <si>
    <r>
      <t>Sp140</t>
    </r>
    <r>
      <rPr>
        <i/>
        <vertAlign val="superscript"/>
        <sz val="11"/>
        <rFont val="Arial"/>
        <family val="2"/>
      </rPr>
      <t>–/–</t>
    </r>
    <r>
      <rPr>
        <sz val="11"/>
        <rFont val="Arial"/>
        <family val="2"/>
      </rPr>
      <t xml:space="preserve"> + NTC</t>
    </r>
  </si>
  <si>
    <t>log10</t>
  </si>
  <si>
    <t>DMXAA</t>
  </si>
  <si>
    <t>Brown-Forsythe ANOVA test</t>
  </si>
  <si>
    <t>F* (DFn, DFd)</t>
  </si>
  <si>
    <t>P value</t>
  </si>
  <si>
    <t>P value summary</t>
  </si>
  <si>
    <t>*</t>
  </si>
  <si>
    <t>Significant diff. among means (P &lt; 0.05)?</t>
  </si>
  <si>
    <t>Yes</t>
  </si>
  <si>
    <t>Welch's ANOVA test</t>
  </si>
  <si>
    <t>W (DFn, DFd)</t>
  </si>
  <si>
    <t>Data summary</t>
  </si>
  <si>
    <t>Number of treatments (columns)</t>
  </si>
  <si>
    <t>Number of values (total)</t>
  </si>
  <si>
    <t>Number of families</t>
  </si>
  <si>
    <t>Number of comparisons per family</t>
  </si>
  <si>
    <t>Q</t>
  </si>
  <si>
    <t>Two-stage linear step-up procedure of Benjamini, Krieger and Yekutieli</t>
  </si>
  <si>
    <t>Mean Diff.</t>
  </si>
  <si>
    <t>Discovery?</t>
  </si>
  <si>
    <t>q value</t>
  </si>
  <si>
    <t>Individual P Value</t>
  </si>
  <si>
    <r>
      <t xml:space="preserve">B6 + NTC vs. </t>
    </r>
    <r>
      <rPr>
        <i/>
        <sz val="11"/>
        <rFont val="Arial"/>
        <family val="2"/>
      </rPr>
      <t>Sp140</t>
    </r>
    <r>
      <rPr>
        <i/>
        <vertAlign val="superscript"/>
        <sz val="11"/>
        <rFont val="Arial"/>
        <family val="2"/>
      </rPr>
      <t>–/–</t>
    </r>
    <r>
      <rPr>
        <sz val="11"/>
        <rFont val="Arial"/>
        <family val="2"/>
      </rPr>
      <t xml:space="preserve"> + NTC</t>
    </r>
  </si>
  <si>
    <t>No</t>
  </si>
  <si>
    <t>A-B</t>
  </si>
  <si>
    <r>
      <t xml:space="preserve">B6 + NTC vs. B6 + </t>
    </r>
    <r>
      <rPr>
        <i/>
        <sz val="11"/>
        <rFont val="Arial"/>
        <family val="2"/>
      </rPr>
      <t xml:space="preserve">Gm21188 </t>
    </r>
    <r>
      <rPr>
        <sz val="11"/>
        <rFont val="Arial"/>
        <family val="2"/>
      </rPr>
      <t>gRNA</t>
    </r>
  </si>
  <si>
    <t>A-C</t>
  </si>
  <si>
    <r>
      <t>Sp140</t>
    </r>
    <r>
      <rPr>
        <i/>
        <vertAlign val="superscript"/>
        <sz val="11"/>
        <rFont val="Arial"/>
        <family val="2"/>
      </rPr>
      <t>–/–</t>
    </r>
    <r>
      <rPr>
        <sz val="11"/>
        <rFont val="Arial"/>
        <family val="2"/>
      </rPr>
      <t xml:space="preserve"> + NTC vs. </t>
    </r>
    <r>
      <rPr>
        <i/>
        <sz val="11"/>
        <rFont val="Arial"/>
        <family val="2"/>
      </rPr>
      <t>Sp140</t>
    </r>
    <r>
      <rPr>
        <i/>
        <vertAlign val="superscript"/>
        <sz val="11"/>
        <rFont val="Arial"/>
        <family val="2"/>
      </rPr>
      <t>–/–</t>
    </r>
    <r>
      <rPr>
        <sz val="11"/>
        <rFont val="Arial"/>
        <family val="2"/>
      </rPr>
      <t xml:space="preserve"> + </t>
    </r>
    <r>
      <rPr>
        <i/>
        <sz val="11"/>
        <rFont val="Arial"/>
        <family val="2"/>
      </rPr>
      <t>Gm21188</t>
    </r>
    <r>
      <rPr>
        <sz val="11"/>
        <rFont val="Arial"/>
        <family val="2"/>
      </rPr>
      <t xml:space="preserve"> gRNA</t>
    </r>
  </si>
  <si>
    <t>B-D</t>
  </si>
  <si>
    <r>
      <t xml:space="preserve">B6 + </t>
    </r>
    <r>
      <rPr>
        <i/>
        <sz val="11"/>
        <rFont val="Arial"/>
        <family val="2"/>
      </rPr>
      <t xml:space="preserve">Gm21188 </t>
    </r>
    <r>
      <rPr>
        <sz val="11"/>
        <rFont val="Arial"/>
        <family val="2"/>
      </rPr>
      <t xml:space="preserve">gRNA vs. </t>
    </r>
    <r>
      <rPr>
        <i/>
        <sz val="11"/>
        <rFont val="Arial"/>
        <family val="2"/>
      </rPr>
      <t>Sp140</t>
    </r>
    <r>
      <rPr>
        <i/>
        <vertAlign val="superscript"/>
        <sz val="11"/>
        <rFont val="Arial"/>
        <family val="2"/>
      </rPr>
      <t>–/–</t>
    </r>
    <r>
      <rPr>
        <sz val="11"/>
        <rFont val="Arial"/>
        <family val="2"/>
      </rPr>
      <t xml:space="preserve"> + </t>
    </r>
    <r>
      <rPr>
        <i/>
        <sz val="11"/>
        <rFont val="Arial"/>
        <family val="2"/>
      </rPr>
      <t>Gm21188</t>
    </r>
    <r>
      <rPr>
        <sz val="11"/>
        <rFont val="Arial"/>
        <family val="2"/>
      </rPr>
      <t xml:space="preserve"> gRNA</t>
    </r>
  </si>
  <si>
    <t>C-D</t>
  </si>
  <si>
    <t>Test details</t>
  </si>
  <si>
    <t>Mean 1</t>
  </si>
  <si>
    <t>Mean 2</t>
  </si>
  <si>
    <t>SE of diff.</t>
  </si>
  <si>
    <t>n1</t>
  </si>
  <si>
    <t>n2</t>
  </si>
  <si>
    <t>t</t>
  </si>
  <si>
    <t>DF</t>
  </si>
  <si>
    <t>One-way ANOVA test for DMXAA condition</t>
  </si>
  <si>
    <t>211.8 (3.000, 4.919)</t>
  </si>
  <si>
    <t>&lt;0.0001</t>
  </si>
  <si>
    <t>****</t>
  </si>
  <si>
    <t>172.9 (3.000, 4.018)</t>
  </si>
  <si>
    <t>***</t>
  </si>
  <si>
    <t>Alpha</t>
  </si>
  <si>
    <t>Dunnett's T3 multiple comparisons test</t>
  </si>
  <si>
    <t>95.00% CI of diff.</t>
  </si>
  <si>
    <t>Below threshold?</t>
  </si>
  <si>
    <t>Summary</t>
  </si>
  <si>
    <t>Adjusted P Value</t>
  </si>
  <si>
    <t>-1.945 to -1.265</t>
  </si>
  <si>
    <t>-0.07371 to 0.2949</t>
  </si>
  <si>
    <t>ns</t>
  </si>
  <si>
    <t>0.7923 to 1.599</t>
  </si>
  <si>
    <t>-1.077 to 0.03709</t>
  </si>
  <si>
    <t>Figure 3c</t>
  </si>
  <si>
    <t>B6</t>
  </si>
  <si>
    <r>
      <t xml:space="preserve">B6 + </t>
    </r>
    <r>
      <rPr>
        <i/>
        <sz val="11"/>
        <rFont val="Arial"/>
        <family val="2"/>
      </rPr>
      <t xml:space="preserve">Resist1/2 </t>
    </r>
    <r>
      <rPr>
        <sz val="11"/>
        <rFont val="Arial"/>
        <family val="2"/>
      </rPr>
      <t>gRNA</t>
    </r>
  </si>
  <si>
    <r>
      <t>Sp140</t>
    </r>
    <r>
      <rPr>
        <i/>
        <vertAlign val="superscript"/>
        <sz val="11"/>
        <rFont val="Arial"/>
        <family val="2"/>
      </rPr>
      <t>–/–</t>
    </r>
    <r>
      <rPr>
        <sz val="11"/>
        <rFont val="Arial"/>
        <family val="2"/>
      </rPr>
      <t xml:space="preserve"> + </t>
    </r>
    <r>
      <rPr>
        <i/>
        <sz val="11"/>
        <rFont val="Arial"/>
        <family val="2"/>
      </rPr>
      <t>Resist1/2</t>
    </r>
    <r>
      <rPr>
        <sz val="11"/>
        <rFont val="Arial"/>
        <family val="2"/>
      </rPr>
      <t xml:space="preserve"> gRNA</t>
    </r>
  </si>
  <si>
    <r>
      <t>Sp140</t>
    </r>
    <r>
      <rPr>
        <i/>
        <vertAlign val="superscript"/>
        <sz val="11"/>
        <rFont val="Arial"/>
        <family val="2"/>
      </rPr>
      <t>–/–</t>
    </r>
  </si>
  <si>
    <r>
      <t>Sp140</t>
    </r>
    <r>
      <rPr>
        <i/>
        <vertAlign val="superscript"/>
        <sz val="11"/>
        <rFont val="Arial"/>
        <family val="2"/>
      </rPr>
      <t>–/–</t>
    </r>
    <r>
      <rPr>
        <i/>
        <sz val="11"/>
        <rFont val="Arial"/>
        <family val="2"/>
      </rPr>
      <t>Resist1</t>
    </r>
    <r>
      <rPr>
        <i/>
        <vertAlign val="superscript"/>
        <sz val="11"/>
        <rFont val="Arial"/>
        <family val="2"/>
      </rPr>
      <t>–/–</t>
    </r>
    <r>
      <rPr>
        <i/>
        <sz val="11"/>
        <rFont val="Arial"/>
        <family val="2"/>
      </rPr>
      <t>Resist2</t>
    </r>
    <r>
      <rPr>
        <i/>
        <vertAlign val="superscript"/>
        <sz val="11"/>
        <rFont val="Arial"/>
        <family val="2"/>
      </rPr>
      <t>–/–</t>
    </r>
  </si>
  <si>
    <t>No, use log10 data for ANOVA</t>
  </si>
  <si>
    <t>One-way ANOVA test for DMXAA condition, log10 data</t>
  </si>
  <si>
    <t>no, use log10 data</t>
  </si>
  <si>
    <t>77.45 (2.000, 4.756)</t>
  </si>
  <si>
    <t>81.81 (2.000, 3.859)</t>
  </si>
  <si>
    <t>Multiple comparisons correction:</t>
  </si>
  <si>
    <r>
      <t xml:space="preserve">B6 vs. </t>
    </r>
    <r>
      <rPr>
        <i/>
        <sz val="11"/>
        <rFont val="Arial"/>
        <family val="2"/>
      </rPr>
      <t>Sp140</t>
    </r>
    <r>
      <rPr>
        <i/>
        <vertAlign val="superscript"/>
        <sz val="11"/>
        <rFont val="Arial"/>
        <family val="2"/>
      </rPr>
      <t>–/–</t>
    </r>
  </si>
  <si>
    <t>-1.630 to -0.8766</t>
  </si>
  <si>
    <r>
      <t xml:space="preserve">B6 vs. </t>
    </r>
    <r>
      <rPr>
        <i/>
        <sz val="11"/>
        <rFont val="Arial"/>
        <family val="2"/>
      </rPr>
      <t>Sp140</t>
    </r>
    <r>
      <rPr>
        <i/>
        <vertAlign val="superscript"/>
        <sz val="11"/>
        <rFont val="Arial"/>
        <family val="2"/>
      </rPr>
      <t>–/–</t>
    </r>
    <r>
      <rPr>
        <i/>
        <sz val="11"/>
        <rFont val="Arial"/>
        <family val="2"/>
      </rPr>
      <t>Resist1</t>
    </r>
    <r>
      <rPr>
        <i/>
        <vertAlign val="superscript"/>
        <sz val="11"/>
        <rFont val="Arial"/>
        <family val="2"/>
      </rPr>
      <t>–/–</t>
    </r>
    <r>
      <rPr>
        <i/>
        <sz val="11"/>
        <rFont val="Arial"/>
        <family val="2"/>
      </rPr>
      <t>Resist2</t>
    </r>
    <r>
      <rPr>
        <i/>
        <vertAlign val="superscript"/>
        <sz val="11"/>
        <rFont val="Arial"/>
        <family val="2"/>
      </rPr>
      <t>–/–</t>
    </r>
  </si>
  <si>
    <t>-0.4134 to 0.7863</t>
  </si>
  <si>
    <r>
      <t>Sp140</t>
    </r>
    <r>
      <rPr>
        <i/>
        <vertAlign val="superscript"/>
        <sz val="11"/>
        <rFont val="Arial"/>
        <family val="2"/>
      </rPr>
      <t>–/–</t>
    </r>
    <r>
      <rPr>
        <sz val="11"/>
        <rFont val="Arial"/>
        <family val="2"/>
      </rPr>
      <t xml:space="preserve"> vs. </t>
    </r>
    <r>
      <rPr>
        <i/>
        <sz val="11"/>
        <rFont val="Arial"/>
        <family val="2"/>
      </rPr>
      <t>Sp140</t>
    </r>
    <r>
      <rPr>
        <i/>
        <vertAlign val="superscript"/>
        <sz val="11"/>
        <rFont val="Arial"/>
        <family val="2"/>
      </rPr>
      <t>–/–</t>
    </r>
    <r>
      <rPr>
        <i/>
        <sz val="11"/>
        <rFont val="Arial"/>
        <family val="2"/>
      </rPr>
      <t>Resist1</t>
    </r>
    <r>
      <rPr>
        <i/>
        <vertAlign val="superscript"/>
        <sz val="11"/>
        <rFont val="Arial"/>
        <family val="2"/>
      </rPr>
      <t>–/–</t>
    </r>
    <r>
      <rPr>
        <i/>
        <sz val="11"/>
        <rFont val="Arial"/>
        <family val="2"/>
      </rPr>
      <t>Resist2</t>
    </r>
    <r>
      <rPr>
        <i/>
        <vertAlign val="superscript"/>
        <sz val="11"/>
        <rFont val="Arial"/>
        <family val="2"/>
      </rPr>
      <t>–/–</t>
    </r>
  </si>
  <si>
    <t>0.8286 to 2.051</t>
  </si>
  <si>
    <t>**</t>
  </si>
  <si>
    <t>B-C</t>
  </si>
  <si>
    <t>Figure 3d</t>
  </si>
  <si>
    <t xml:space="preserve">Yes, use raw data. </t>
  </si>
  <si>
    <t>29.30 (2.000, 5.210)</t>
  </si>
  <si>
    <t>20.53 (2.000, 3.736)</t>
  </si>
  <si>
    <t>Figure 3e</t>
  </si>
  <si>
    <t>Time (hours)</t>
  </si>
  <si>
    <t>no, use log10 data for ANOVA</t>
  </si>
  <si>
    <t>% of average Ifnb1 transcript at T2</t>
  </si>
  <si>
    <t>Two-way ANOVA</t>
  </si>
  <si>
    <t>Ordinary</t>
  </si>
  <si>
    <t>Source of Variation</t>
  </si>
  <si>
    <t>% of total variation</t>
  </si>
  <si>
    <t>Significant?</t>
  </si>
  <si>
    <t>Interaction</t>
  </si>
  <si>
    <t>Timepoint</t>
  </si>
  <si>
    <t>Genotype</t>
  </si>
  <si>
    <t>ANOVA table</t>
  </si>
  <si>
    <t>SS</t>
  </si>
  <si>
    <t>MS</t>
  </si>
  <si>
    <t>F (DFn, DFd)</t>
  </si>
  <si>
    <t>F (9, 32) = 22.36</t>
  </si>
  <si>
    <t>P&lt;0.0001</t>
  </si>
  <si>
    <t>F (3, 32) = 1048</t>
  </si>
  <si>
    <t>F (3, 32) = 79.66</t>
  </si>
  <si>
    <t>Residual</t>
  </si>
  <si>
    <t>Number of columns (Genotype)</t>
  </si>
  <si>
    <t>Number of rows (Timepoint)</t>
  </si>
  <si>
    <t>Number of values</t>
  </si>
  <si>
    <t>2 Way ANOVA</t>
  </si>
  <si>
    <t>Multiple comparisons</t>
  </si>
  <si>
    <t>Within each row, compare columns (simple effects within rows)</t>
  </si>
  <si>
    <t>Tukey's multiple comparisons test</t>
  </si>
  <si>
    <t>2</t>
  </si>
  <si>
    <r>
      <t xml:space="preserve">B6 + NTC gRNA vs. </t>
    </r>
    <r>
      <rPr>
        <i/>
        <sz val="11"/>
        <rFont val="Arial"/>
        <family val="2"/>
      </rPr>
      <t>Sp140</t>
    </r>
    <r>
      <rPr>
        <i/>
        <vertAlign val="superscript"/>
        <sz val="11"/>
        <rFont val="Arial"/>
        <family val="2"/>
      </rPr>
      <t>–/–</t>
    </r>
    <r>
      <rPr>
        <i/>
        <sz val="11"/>
        <rFont val="Arial"/>
        <family val="2"/>
      </rPr>
      <t xml:space="preserve"> +</t>
    </r>
    <r>
      <rPr>
        <sz val="11"/>
        <rFont val="Arial"/>
        <family val="2"/>
      </rPr>
      <t xml:space="preserve"> NTC gRNA</t>
    </r>
  </si>
  <si>
    <t>-0.2080 to 0.1956</t>
  </si>
  <si>
    <r>
      <t xml:space="preserve">B6 + NTC gRNA vs. B6 + </t>
    </r>
    <r>
      <rPr>
        <i/>
        <sz val="11"/>
        <rFont val="Arial"/>
        <family val="2"/>
      </rPr>
      <t>Resist1/2</t>
    </r>
    <r>
      <rPr>
        <sz val="11"/>
        <rFont val="Arial"/>
        <family val="2"/>
      </rPr>
      <t xml:space="preserve"> gRNA</t>
    </r>
  </si>
  <si>
    <t>-0.2072 to 0.1965</t>
  </si>
  <si>
    <r>
      <t xml:space="preserve">B6 + NTC gRNA vs. </t>
    </r>
    <r>
      <rPr>
        <i/>
        <sz val="11"/>
        <rFont val="Arial"/>
        <family val="2"/>
      </rPr>
      <t>Sp140</t>
    </r>
    <r>
      <rPr>
        <i/>
        <vertAlign val="superscript"/>
        <sz val="11"/>
        <rFont val="Arial"/>
        <family val="2"/>
      </rPr>
      <t>–/–</t>
    </r>
    <r>
      <rPr>
        <sz val="11"/>
        <rFont val="Arial"/>
        <family val="2"/>
      </rPr>
      <t xml:space="preserve"> + </t>
    </r>
    <r>
      <rPr>
        <i/>
        <sz val="11"/>
        <rFont val="Arial"/>
        <family val="2"/>
      </rPr>
      <t>Resist1/2</t>
    </r>
    <r>
      <rPr>
        <sz val="11"/>
        <rFont val="Arial"/>
        <family val="2"/>
      </rPr>
      <t xml:space="preserve"> gRNA</t>
    </r>
  </si>
  <si>
    <t>-0.1850 to 0.2187</t>
  </si>
  <si>
    <r>
      <t>Sp140</t>
    </r>
    <r>
      <rPr>
        <i/>
        <vertAlign val="superscript"/>
        <sz val="11"/>
        <rFont val="Arial"/>
        <family val="2"/>
      </rPr>
      <t>–/–</t>
    </r>
    <r>
      <rPr>
        <i/>
        <sz val="11"/>
        <rFont val="Arial"/>
        <family val="2"/>
      </rPr>
      <t xml:space="preserve"> +</t>
    </r>
    <r>
      <rPr>
        <sz val="11"/>
        <rFont val="Arial"/>
        <family val="2"/>
      </rPr>
      <t xml:space="preserve"> NTC gRNA vs. B6 + </t>
    </r>
    <r>
      <rPr>
        <i/>
        <sz val="11"/>
        <rFont val="Arial"/>
        <family val="2"/>
      </rPr>
      <t>Resist1/2</t>
    </r>
    <r>
      <rPr>
        <sz val="11"/>
        <rFont val="Arial"/>
        <family val="2"/>
      </rPr>
      <t xml:space="preserve"> gRNA</t>
    </r>
  </si>
  <si>
    <t>-0.2010 to 0.2027</t>
  </si>
  <si>
    <t>&gt;0.9999</t>
  </si>
  <si>
    <r>
      <t>Sp140</t>
    </r>
    <r>
      <rPr>
        <i/>
        <vertAlign val="superscript"/>
        <sz val="11"/>
        <rFont val="Arial"/>
        <family val="2"/>
      </rPr>
      <t>–/–</t>
    </r>
    <r>
      <rPr>
        <i/>
        <sz val="11"/>
        <rFont val="Arial"/>
        <family val="2"/>
      </rPr>
      <t xml:space="preserve"> +</t>
    </r>
    <r>
      <rPr>
        <sz val="11"/>
        <rFont val="Arial"/>
        <family val="2"/>
      </rPr>
      <t xml:space="preserve"> NTC gRNA vs. </t>
    </r>
    <r>
      <rPr>
        <i/>
        <sz val="11"/>
        <rFont val="Arial"/>
        <family val="2"/>
      </rPr>
      <t>Sp140</t>
    </r>
    <r>
      <rPr>
        <i/>
        <vertAlign val="superscript"/>
        <sz val="11"/>
        <rFont val="Arial"/>
        <family val="2"/>
      </rPr>
      <t>–/–</t>
    </r>
    <r>
      <rPr>
        <sz val="11"/>
        <rFont val="Arial"/>
        <family val="2"/>
      </rPr>
      <t xml:space="preserve"> + </t>
    </r>
    <r>
      <rPr>
        <i/>
        <sz val="11"/>
        <rFont val="Arial"/>
        <family val="2"/>
      </rPr>
      <t>Resist1/2</t>
    </r>
    <r>
      <rPr>
        <sz val="11"/>
        <rFont val="Arial"/>
        <family val="2"/>
      </rPr>
      <t xml:space="preserve"> gRNA</t>
    </r>
  </si>
  <si>
    <t>-0.1788 to 0.2248</t>
  </si>
  <si>
    <r>
      <t xml:space="preserve">B6 + </t>
    </r>
    <r>
      <rPr>
        <i/>
        <sz val="11"/>
        <rFont val="Arial"/>
        <family val="2"/>
      </rPr>
      <t>Resist1/2</t>
    </r>
    <r>
      <rPr>
        <sz val="11"/>
        <rFont val="Arial"/>
        <family val="2"/>
      </rPr>
      <t xml:space="preserve"> gRNA vs. </t>
    </r>
    <r>
      <rPr>
        <i/>
        <sz val="11"/>
        <rFont val="Arial"/>
        <family val="2"/>
      </rPr>
      <t>Sp140</t>
    </r>
    <r>
      <rPr>
        <i/>
        <vertAlign val="superscript"/>
        <sz val="11"/>
        <rFont val="Arial"/>
        <family val="2"/>
      </rPr>
      <t>–/–</t>
    </r>
    <r>
      <rPr>
        <sz val="11"/>
        <rFont val="Arial"/>
        <family val="2"/>
      </rPr>
      <t xml:space="preserve"> + </t>
    </r>
    <r>
      <rPr>
        <i/>
        <sz val="11"/>
        <rFont val="Arial"/>
        <family val="2"/>
      </rPr>
      <t>Resist1/2</t>
    </r>
    <r>
      <rPr>
        <sz val="11"/>
        <rFont val="Arial"/>
        <family val="2"/>
      </rPr>
      <t xml:space="preserve"> gRNA</t>
    </r>
  </si>
  <si>
    <t>-0.1796 to 0.2240</t>
  </si>
  <si>
    <t>4</t>
  </si>
  <si>
    <t>-0.4645 to -0.06082</t>
  </si>
  <si>
    <t>-0.3345 to 0.06917</t>
  </si>
  <si>
    <t>-0.5069 to -0.1033</t>
  </si>
  <si>
    <t>-0.07182 to 0.3318</t>
  </si>
  <si>
    <t>-0.2443 to 0.1594</t>
  </si>
  <si>
    <t>-0.3742 to 0.02938</t>
  </si>
  <si>
    <t>6</t>
  </si>
  <si>
    <t>-0.8028 to -0.3992</t>
  </si>
  <si>
    <t>-0.1299 to 0.2737</t>
  </si>
  <si>
    <t>-0.3491 to 0.05454</t>
  </si>
  <si>
    <t>0.4711 to 0.8747</t>
  </si>
  <si>
    <t>0.2519 to 0.6556</t>
  </si>
  <si>
    <t>-0.4210 to -0.01734</t>
  </si>
  <si>
    <t>8</t>
  </si>
  <si>
    <t>-1.428 to -1.024</t>
  </si>
  <si>
    <t>-0.3610 to 0.04262</t>
  </si>
  <si>
    <t>-0.6188 to -0.2152</t>
  </si>
  <si>
    <t>0.8650 to 1.269</t>
  </si>
  <si>
    <t>0.6072 to 1.011</t>
  </si>
  <si>
    <t>-0.4596 to -0.05597</t>
  </si>
  <si>
    <t>N1</t>
  </si>
  <si>
    <t>N2</t>
  </si>
  <si>
    <t>q</t>
  </si>
  <si>
    <t>We did not assume sphericity, and used the Geisser-Greenhouse correction</t>
  </si>
  <si>
    <t>Stars in figure</t>
  </si>
  <si>
    <t>Figure 3f</t>
  </si>
  <si>
    <t>B6 + mCherry</t>
  </si>
  <si>
    <r>
      <t>Sp140</t>
    </r>
    <r>
      <rPr>
        <i/>
        <vertAlign val="superscript"/>
        <sz val="11"/>
        <rFont val="Arial"/>
        <family val="2"/>
      </rPr>
      <t>–/–</t>
    </r>
    <r>
      <rPr>
        <sz val="11"/>
        <rFont val="Arial"/>
        <family val="2"/>
      </rPr>
      <t xml:space="preserve"> + mCherry</t>
    </r>
  </si>
  <si>
    <t>B6 + RESIST</t>
  </si>
  <si>
    <r>
      <t>Sp140</t>
    </r>
    <r>
      <rPr>
        <i/>
        <vertAlign val="superscript"/>
        <sz val="11"/>
        <rFont val="Arial"/>
        <family val="2"/>
      </rPr>
      <t>–/–</t>
    </r>
    <r>
      <rPr>
        <sz val="11"/>
        <rFont val="Arial"/>
        <family val="2"/>
      </rPr>
      <t xml:space="preserve"> + RESIST</t>
    </r>
  </si>
  <si>
    <t>B6 + HA-RESIST</t>
  </si>
  <si>
    <t>B6 + RESIST-HA</t>
  </si>
  <si>
    <t>No, use log10 data</t>
  </si>
  <si>
    <t>56.52 (5.000, 3.936)</t>
  </si>
  <si>
    <t>51.26 (5.000, 5.136)</t>
  </si>
  <si>
    <r>
      <t xml:space="preserve">B6 + mCherry vs. </t>
    </r>
    <r>
      <rPr>
        <i/>
        <sz val="11"/>
        <rFont val="Arial"/>
        <family val="2"/>
      </rPr>
      <t>Sp140</t>
    </r>
    <r>
      <rPr>
        <i/>
        <vertAlign val="superscript"/>
        <sz val="11"/>
        <rFont val="Arial"/>
        <family val="2"/>
      </rPr>
      <t>–/–</t>
    </r>
    <r>
      <rPr>
        <sz val="11"/>
        <rFont val="Arial"/>
        <family val="2"/>
      </rPr>
      <t xml:space="preserve"> + mCherry</t>
    </r>
  </si>
  <si>
    <t>-2.011 to 0.5019</t>
  </si>
  <si>
    <t>B6 + mCherry vs. B6 + RESIST</t>
  </si>
  <si>
    <t>-2.264 to -0.4448</t>
  </si>
  <si>
    <t>B6 + mCherry vs. B6 + HA-RESIST</t>
  </si>
  <si>
    <t>-2.693 to -0.1880</t>
  </si>
  <si>
    <t>A-E</t>
  </si>
  <si>
    <t>B6 + mCherry vs. B6 + RESIST-HA</t>
  </si>
  <si>
    <t>-2.720 to -0.2717</t>
  </si>
  <si>
    <t>A-F</t>
  </si>
  <si>
    <r>
      <t>Sp140</t>
    </r>
    <r>
      <rPr>
        <i/>
        <vertAlign val="superscript"/>
        <sz val="11"/>
        <rFont val="Arial"/>
        <family val="2"/>
      </rPr>
      <t>–/–</t>
    </r>
    <r>
      <rPr>
        <sz val="11"/>
        <rFont val="Arial"/>
        <family val="2"/>
      </rPr>
      <t xml:space="preserve"> + mCherry vs. </t>
    </r>
    <r>
      <rPr>
        <i/>
        <sz val="11"/>
        <rFont val="Arial"/>
        <family val="2"/>
      </rPr>
      <t>Sp140</t>
    </r>
    <r>
      <rPr>
        <i/>
        <vertAlign val="superscript"/>
        <sz val="11"/>
        <rFont val="Arial"/>
        <family val="2"/>
      </rPr>
      <t>–/–</t>
    </r>
    <r>
      <rPr>
        <sz val="11"/>
        <rFont val="Arial"/>
        <family val="2"/>
      </rPr>
      <t xml:space="preserve"> + RESIST</t>
    </r>
  </si>
  <si>
    <t>-0.9135 to -0.3025</t>
  </si>
  <si>
    <r>
      <t xml:space="preserve">B6 + RESIST vs. </t>
    </r>
    <r>
      <rPr>
        <i/>
        <sz val="11"/>
        <rFont val="Arial"/>
        <family val="2"/>
      </rPr>
      <t>Sp140</t>
    </r>
    <r>
      <rPr>
        <i/>
        <vertAlign val="superscript"/>
        <sz val="11"/>
        <rFont val="Arial"/>
        <family val="2"/>
      </rPr>
      <t>–/–</t>
    </r>
    <r>
      <rPr>
        <sz val="11"/>
        <rFont val="Arial"/>
        <family val="2"/>
      </rPr>
      <t xml:space="preserve"> + RESIST</t>
    </r>
  </si>
  <si>
    <t>-0.4011 to 0.3853</t>
  </si>
  <si>
    <t>p = 0.1302</t>
  </si>
  <si>
    <t>Stars or annotation in figure</t>
  </si>
  <si>
    <t>Figure 3g</t>
  </si>
  <si>
    <t>mCherry</t>
  </si>
  <si>
    <t>RESIST</t>
  </si>
  <si>
    <t>HA-RESIST</t>
  </si>
  <si>
    <t>RESIST-HA</t>
  </si>
  <si>
    <t>SS (Type III)</t>
  </si>
  <si>
    <t>F (6, 23) = 4.898</t>
  </si>
  <si>
    <t>P=0.0023</t>
  </si>
  <si>
    <t>F (2, 23) = 52.87</t>
  </si>
  <si>
    <t>F (3, 23) = 15.41</t>
  </si>
  <si>
    <t>Predicted (LS) mean diff.</t>
  </si>
  <si>
    <t>mCherry vs. RESIST</t>
  </si>
  <si>
    <t>-0.2972 to 0.2891</t>
  </si>
  <si>
    <t>mCherry vs. HA-RESIST</t>
  </si>
  <si>
    <t>-0.3243 to 0.2620</t>
  </si>
  <si>
    <t>mCherry vs. RESIST-HA</t>
  </si>
  <si>
    <t>-0.2986 to 0.2877</t>
  </si>
  <si>
    <t>RESIST vs. HA-RESIST</t>
  </si>
  <si>
    <t>-0.3202 to 0.2660</t>
  </si>
  <si>
    <t>RESIST vs. RESIST-HA</t>
  </si>
  <si>
    <t>-0.2945 to 0.2917</t>
  </si>
  <si>
    <t>HA-RESIST vs. RESIST-HA</t>
  </si>
  <si>
    <t>-0.2674 to 0.3188</t>
  </si>
  <si>
    <t>-0.6226 to 0.03285</t>
  </si>
  <si>
    <t>-0.5605 to 0.02575</t>
  </si>
  <si>
    <t>-0.7177 to -0.1314</t>
  </si>
  <si>
    <t>-0.3002 to 0.3552</t>
  </si>
  <si>
    <t>-0.4574 to 0.1981</t>
  </si>
  <si>
    <t>-0.4503 to 0.1360</t>
  </si>
  <si>
    <t>5</t>
  </si>
  <si>
    <t>-0.9498 to -0.3635</t>
  </si>
  <si>
    <t>-0.8069 to -0.2206</t>
  </si>
  <si>
    <t>-1.035 to -0.4484</t>
  </si>
  <si>
    <t>-0.1502 to 0.4361</t>
  </si>
  <si>
    <t>-0.3780 to 0.2083</t>
  </si>
  <si>
    <t>-0.5209 to 0.06538</t>
  </si>
  <si>
    <t>Predicted (LS) mean 1</t>
  </si>
  <si>
    <t>Predicted (LS) mean 2</t>
  </si>
  <si>
    <t>Figure 3h</t>
  </si>
  <si>
    <t>hRESIST</t>
  </si>
  <si>
    <t>hHA-RESIST</t>
  </si>
  <si>
    <t>log10 data</t>
  </si>
  <si>
    <t>F (6, 24) = 21.14</t>
  </si>
  <si>
    <t>F (3, 24) = 1497</t>
  </si>
  <si>
    <t>F (2, 24) = 194.5</t>
  </si>
  <si>
    <t>0</t>
  </si>
  <si>
    <t>mCherry vs. hRESIST</t>
  </si>
  <si>
    <t>-0.4243 to 0.02685</t>
  </si>
  <si>
    <t>mCherry vs. hHA-RESIST</t>
  </si>
  <si>
    <t>-0.3256 to 0.1255</t>
  </si>
  <si>
    <t>hRESIST vs. hHA-RESIST</t>
  </si>
  <si>
    <t>-0.1269 to 0.3242</t>
  </si>
  <si>
    <t>-0.8556 to -0.4045</t>
  </si>
  <si>
    <t>-1.349 to -0.8983</t>
  </si>
  <si>
    <t>-0.7193 to -0.2682</t>
  </si>
  <si>
    <t>-1.073 to -0.6221</t>
  </si>
  <si>
    <t>-1.144 to -0.6933</t>
  </si>
  <si>
    <t>-0.2967 to 0.1544</t>
  </si>
  <si>
    <t>-1.491 to -1.040</t>
  </si>
  <si>
    <t>-1.295 to -0.8437</t>
  </si>
  <si>
    <t>-0.02971 to 0.4214</t>
  </si>
  <si>
    <t>Figure 3i</t>
  </si>
  <si>
    <t>Mean rank diff.</t>
  </si>
  <si>
    <t>Sp140–/–</t>
  </si>
  <si>
    <t>Sp140–/–Resist1–/–Resist2–/–</t>
  </si>
  <si>
    <t>Are raw data residuals normal based on Q-Q residual plot?</t>
  </si>
  <si>
    <t>star value or annotation in figure</t>
  </si>
  <si>
    <t>We included an interaction term, since the effect of genotype appears to change over time</t>
  </si>
  <si>
    <t>* (red)</t>
  </si>
  <si>
    <t>** (light purple)</t>
  </si>
  <si>
    <t>**** (red)</t>
  </si>
  <si>
    <t>**** (black)</t>
  </si>
  <si>
    <t>**** (light purple)</t>
  </si>
  <si>
    <t>**** (periwinkle)</t>
  </si>
  <si>
    <t>**** (lilac)</t>
  </si>
  <si>
    <t>star value and annotation in figure</t>
  </si>
  <si>
    <r>
      <rPr>
        <i/>
        <sz val="11"/>
        <rFont val="Arial"/>
        <family val="2"/>
      </rPr>
      <t xml:space="preserve">p </t>
    </r>
    <r>
      <rPr>
        <sz val="11"/>
        <rFont val="Arial"/>
        <family val="2"/>
      </rPr>
      <t>= 0.088 (purple)</t>
    </r>
  </si>
  <si>
    <t>** (light blue)</t>
  </si>
  <si>
    <r>
      <rPr>
        <i/>
        <sz val="11"/>
        <rFont val="Arial"/>
        <family val="2"/>
      </rPr>
      <t xml:space="preserve">p </t>
    </r>
    <r>
      <rPr>
        <sz val="11"/>
        <rFont val="Arial"/>
        <family val="2"/>
      </rPr>
      <t>= 0.083 (periwinkle)</t>
    </r>
  </si>
  <si>
    <t>**** (purple)</t>
  </si>
  <si>
    <t>*** (periwinkle)</t>
  </si>
  <si>
    <t>**** (light blue)</t>
  </si>
  <si>
    <t>Kruskal-Wallis test</t>
  </si>
  <si>
    <t>Exact or approximate P value?</t>
  </si>
  <si>
    <t>Approximate</t>
  </si>
  <si>
    <t>Do the medians vary signif. (P &lt; 0.05)?</t>
  </si>
  <si>
    <t>Number of groups</t>
  </si>
  <si>
    <t>Kruskal-Wallis statistic</t>
  </si>
  <si>
    <t xml:space="preserve"> was non-normally distributed, and had more than two groups of comparison. Therefore, we used a Kruskal Wallis test</t>
  </si>
  <si>
    <t>Dunn's multiple comparisons test</t>
  </si>
  <si>
    <r>
      <t xml:space="preserve">B6 vs. </t>
    </r>
    <r>
      <rPr>
        <i/>
        <sz val="11"/>
        <rFont val="Arial"/>
        <family val="2"/>
      </rPr>
      <t>Sp140</t>
    </r>
    <r>
      <rPr>
        <i/>
        <vertAlign val="superscript"/>
        <sz val="11"/>
        <rFont val="Arial"/>
        <family val="2"/>
      </rPr>
      <t>–/–</t>
    </r>
    <r>
      <rPr>
        <i/>
        <sz val="11"/>
        <rFont val="Arial"/>
        <family val="2"/>
      </rPr>
      <t xml:space="preserve"> </t>
    </r>
  </si>
  <si>
    <t>A-D</t>
  </si>
  <si>
    <r>
      <t>Sp140</t>
    </r>
    <r>
      <rPr>
        <i/>
        <vertAlign val="superscript"/>
        <sz val="11"/>
        <rFont val="Arial"/>
        <family val="2"/>
      </rPr>
      <t>–/–</t>
    </r>
    <r>
      <rPr>
        <i/>
        <sz val="11"/>
        <rFont val="Arial"/>
        <family val="2"/>
      </rPr>
      <t xml:space="preserve"> </t>
    </r>
    <r>
      <rPr>
        <sz val="11"/>
        <rFont val="Arial"/>
        <family val="2"/>
      </rPr>
      <t xml:space="preserve">vs. </t>
    </r>
    <r>
      <rPr>
        <i/>
        <sz val="11"/>
        <rFont val="Arial"/>
        <family val="2"/>
      </rPr>
      <t>Sp140</t>
    </r>
    <r>
      <rPr>
        <i/>
        <vertAlign val="superscript"/>
        <sz val="11"/>
        <rFont val="Arial"/>
        <family val="2"/>
      </rPr>
      <t>–/–</t>
    </r>
    <r>
      <rPr>
        <i/>
        <sz val="11"/>
        <rFont val="Arial"/>
        <family val="2"/>
      </rPr>
      <t>Resist1</t>
    </r>
    <r>
      <rPr>
        <i/>
        <vertAlign val="superscript"/>
        <sz val="11"/>
        <rFont val="Arial"/>
        <family val="2"/>
      </rPr>
      <t>–/–</t>
    </r>
    <r>
      <rPr>
        <i/>
        <sz val="11"/>
        <rFont val="Arial"/>
        <family val="2"/>
      </rPr>
      <t>Resist2</t>
    </r>
    <r>
      <rPr>
        <i/>
        <vertAlign val="superscript"/>
        <sz val="11"/>
        <rFont val="Arial"/>
        <family val="2"/>
      </rPr>
      <t>–/–</t>
    </r>
  </si>
  <si>
    <t>Mean rank 1</t>
  </si>
  <si>
    <t>Mean rank 2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</si>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</sst>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Aptos Narrow"/>
      <family val="2"/>
      <scheme val="minor"/>
    </font>
    <font>
      <sz val="11"/>
      <name val="Arial"/>
      <family val="2"/>
    </font>
    <font>
      <i/>
      <sz val="11"/>
      <name val="Arial"/>
      <family val="2"/>
    </font>
    <font>
      <i/>
      <vertAlign val="superscript"/>
      <sz val="11"/>
      <name val="Arial"/>
      <family val="2"/>
    </font>
    <font>
      <b/>
      <sz val="11"/>
      <name val="Arial"/>
      <family val="2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sz val="8"/>
      <name val="Arial"/>
      <family val="2"/>
    </font>
    <font>
      <i/>
      <sz val="12"/>
      <color theme="1"/>
      <name val="Aptos Narrow"/>
      <scheme val="minor"/>
    </font>
    <font>
      <sz val="12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4E755-8AE3-6E4C-A9A1-B3D199C5DEC5}">
  <dimension ref="A2:M60"/>
  <sheetViews>
    <sheetView topLeftCell="A5" workbookViewId="0">
      <selection activeCell="A16" sqref="A16"/>
    </sheetView>
  </sheetViews>
  <sheetFormatPr baseColWidth="10" defaultRowHeight="16"/>
  <cols>
    <col min="1" max="1" width="41.5" customWidth="1"/>
  </cols>
  <sheetData>
    <row r="2" spans="1:13">
      <c r="A2" t="s">
        <v>0</v>
      </c>
    </row>
    <row r="4" spans="1:13">
      <c r="A4" t="s">
        <v>1</v>
      </c>
    </row>
    <row r="5" spans="1:13">
      <c r="B5" s="2" t="s">
        <v>4</v>
      </c>
      <c r="C5" s="4"/>
      <c r="D5" s="4"/>
      <c r="E5" s="5" t="s">
        <v>5</v>
      </c>
      <c r="F5" s="4"/>
      <c r="G5" s="4"/>
      <c r="H5" s="2" t="s">
        <v>64</v>
      </c>
      <c r="I5" s="4"/>
      <c r="J5" s="4"/>
      <c r="K5" s="5" t="s">
        <v>65</v>
      </c>
    </row>
    <row r="6" spans="1:13">
      <c r="A6" s="2" t="s">
        <v>2</v>
      </c>
      <c r="B6" s="1">
        <v>4.570594058E-4</v>
      </c>
      <c r="C6" s="1">
        <v>5.5947426210000003E-4</v>
      </c>
      <c r="D6" s="1">
        <v>7.9257514380000002E-4</v>
      </c>
      <c r="E6" s="1">
        <v>7.3256687709999998E-4</v>
      </c>
      <c r="F6" s="1">
        <v>6.8804404219999997E-4</v>
      </c>
      <c r="G6" s="1">
        <v>8.481132045E-4</v>
      </c>
      <c r="H6" s="1">
        <v>1.0738986179999999E-3</v>
      </c>
      <c r="I6" s="1">
        <v>1.080265263E-3</v>
      </c>
      <c r="J6" s="1">
        <v>3.6847301339999999E-4</v>
      </c>
      <c r="K6" s="1">
        <v>5.8953245700000005E-4</v>
      </c>
      <c r="L6" s="1">
        <v>3.0498426889999998E-4</v>
      </c>
      <c r="M6" s="1">
        <v>4.8538826660000001E-4</v>
      </c>
    </row>
    <row r="7" spans="1:13">
      <c r="A7" s="2" t="s">
        <v>3</v>
      </c>
      <c r="B7" s="1">
        <v>2.0686083420000001E-2</v>
      </c>
      <c r="C7" s="1">
        <v>2.5530908639999999E-2</v>
      </c>
      <c r="D7" s="1">
        <v>2.0022194529999999E-2</v>
      </c>
      <c r="E7" s="1">
        <v>0.67099861729999999</v>
      </c>
      <c r="F7" s="1">
        <v>0.93355220520000004</v>
      </c>
      <c r="G7" s="1">
        <v>1.1018099880000001</v>
      </c>
      <c r="H7" s="1">
        <v>1.7886480789999999E-2</v>
      </c>
      <c r="I7" s="1">
        <v>1.7749558879999999E-2</v>
      </c>
      <c r="J7" s="1">
        <v>1.551471049E-2</v>
      </c>
      <c r="K7" s="1">
        <v>4.0660508130000002E-2</v>
      </c>
      <c r="L7" s="1">
        <v>7.5815459060000007E-2</v>
      </c>
      <c r="M7" s="1">
        <v>5.7998326709999999E-2</v>
      </c>
    </row>
    <row r="9" spans="1:13">
      <c r="A9" t="s">
        <v>6</v>
      </c>
    </row>
    <row r="10" spans="1:13">
      <c r="A10" s="2" t="s">
        <v>2</v>
      </c>
      <c r="B10" s="1">
        <f>LOG10(B6)</f>
        <v>-3.3400273493077819</v>
      </c>
      <c r="C10" s="1">
        <f t="shared" ref="C10:M11" si="0">LOG10(C6)</f>
        <v>-3.2522198878399253</v>
      </c>
      <c r="D10" s="1">
        <f t="shared" si="0"/>
        <v>-3.1009595518349991</v>
      </c>
      <c r="E10" s="1">
        <f t="shared" si="0"/>
        <v>-3.1351527217865431</v>
      </c>
      <c r="F10" s="1">
        <f t="shared" si="0"/>
        <v>-3.1623837613687882</v>
      </c>
      <c r="G10" s="1">
        <f t="shared" si="0"/>
        <v>-3.07154617509191</v>
      </c>
      <c r="H10" s="1">
        <f t="shared" si="0"/>
        <v>-2.9690367165148808</v>
      </c>
      <c r="I10" s="1">
        <f t="shared" si="0"/>
        <v>-2.9664695888539465</v>
      </c>
      <c r="J10" s="1">
        <f t="shared" si="0"/>
        <v>-3.433594313939639</v>
      </c>
      <c r="K10" s="1">
        <f t="shared" si="0"/>
        <v>-3.2294922796139067</v>
      </c>
      <c r="L10" s="1">
        <f t="shared" si="0"/>
        <v>-3.5157225610011382</v>
      </c>
      <c r="M10" s="1">
        <f t="shared" si="0"/>
        <v>-3.3139107261756204</v>
      </c>
    </row>
    <row r="11" spans="1:13">
      <c r="A11" s="2" t="s">
        <v>7</v>
      </c>
      <c r="B11" s="1">
        <f>LOG10(B7)</f>
        <v>-1.684321728285235</v>
      </c>
      <c r="C11" s="1">
        <f t="shared" si="0"/>
        <v>-1.5929337284657936</v>
      </c>
      <c r="D11" s="1">
        <f t="shared" si="0"/>
        <v>-1.6984883234582595</v>
      </c>
      <c r="E11" s="1">
        <f t="shared" si="0"/>
        <v>-0.17327837476334598</v>
      </c>
      <c r="F11" s="1">
        <f t="shared" si="0"/>
        <v>-2.9861390841478101E-2</v>
      </c>
      <c r="G11" s="1">
        <f t="shared" si="0"/>
        <v>4.2106704971069386E-2</v>
      </c>
      <c r="H11" s="1">
        <f t="shared" si="0"/>
        <v>-1.7474750995572474</v>
      </c>
      <c r="I11" s="1">
        <f t="shared" si="0"/>
        <v>-1.7508124357560648</v>
      </c>
      <c r="J11" s="1">
        <f t="shared" si="0"/>
        <v>-1.8092563240932578</v>
      </c>
      <c r="K11" s="1">
        <f t="shared" si="0"/>
        <v>-1.3908271983326042</v>
      </c>
      <c r="L11" s="1">
        <f t="shared" si="0"/>
        <v>-1.1202422310444133</v>
      </c>
      <c r="M11" s="1">
        <f t="shared" si="0"/>
        <v>-1.2365845359387251</v>
      </c>
    </row>
    <row r="13" spans="1:13">
      <c r="A13" s="8" t="s">
        <v>245</v>
      </c>
      <c r="B13" t="s">
        <v>68</v>
      </c>
    </row>
    <row r="14" spans="1:13">
      <c r="A14" s="7" t="s">
        <v>69</v>
      </c>
      <c r="B14" s="1"/>
    </row>
    <row r="15" spans="1:13">
      <c r="A15" s="2"/>
      <c r="B15" s="1"/>
    </row>
    <row r="16" spans="1:13">
      <c r="A16" s="7" t="s">
        <v>8</v>
      </c>
      <c r="B16" s="1"/>
    </row>
    <row r="17" spans="1:9">
      <c r="A17" s="2" t="s">
        <v>9</v>
      </c>
      <c r="B17" s="1" t="s">
        <v>46</v>
      </c>
    </row>
    <row r="18" spans="1:9">
      <c r="A18" s="2" t="s">
        <v>10</v>
      </c>
      <c r="B18" s="1" t="s">
        <v>47</v>
      </c>
    </row>
    <row r="19" spans="1:9">
      <c r="A19" s="2" t="s">
        <v>11</v>
      </c>
      <c r="B19" s="1" t="s">
        <v>48</v>
      </c>
    </row>
    <row r="20" spans="1:9">
      <c r="A20" s="2" t="s">
        <v>13</v>
      </c>
      <c r="B20" s="1" t="s">
        <v>14</v>
      </c>
    </row>
    <row r="21" spans="1:9">
      <c r="A21" s="2"/>
      <c r="B21" s="1"/>
    </row>
    <row r="22" spans="1:9">
      <c r="A22" s="7" t="s">
        <v>15</v>
      </c>
      <c r="B22" s="1"/>
    </row>
    <row r="23" spans="1:9">
      <c r="A23" s="2" t="s">
        <v>16</v>
      </c>
      <c r="B23" s="1" t="s">
        <v>49</v>
      </c>
    </row>
    <row r="24" spans="1:9">
      <c r="A24" s="2" t="s">
        <v>10</v>
      </c>
      <c r="B24" s="1">
        <v>1E-4</v>
      </c>
    </row>
    <row r="25" spans="1:9">
      <c r="A25" s="2" t="s">
        <v>11</v>
      </c>
      <c r="B25" s="1" t="s">
        <v>50</v>
      </c>
    </row>
    <row r="26" spans="1:9">
      <c r="A26" s="2" t="s">
        <v>13</v>
      </c>
      <c r="B26" s="1" t="s">
        <v>14</v>
      </c>
    </row>
    <row r="27" spans="1:9">
      <c r="A27" s="2"/>
      <c r="B27" s="1"/>
    </row>
    <row r="28" spans="1:9">
      <c r="A28" s="2" t="s">
        <v>17</v>
      </c>
      <c r="B28" s="1"/>
    </row>
    <row r="29" spans="1:9">
      <c r="A29" s="2" t="s">
        <v>18</v>
      </c>
      <c r="B29" s="1">
        <v>4</v>
      </c>
    </row>
    <row r="30" spans="1:9">
      <c r="A30" s="2" t="s">
        <v>19</v>
      </c>
      <c r="B30" s="1">
        <v>12</v>
      </c>
      <c r="C30" s="1"/>
      <c r="D30" s="1"/>
      <c r="E30" s="1"/>
      <c r="F30" s="1"/>
      <c r="G30" s="1"/>
      <c r="H30" s="1"/>
      <c r="I30" s="1"/>
    </row>
    <row r="31" spans="1:9">
      <c r="A31" s="2"/>
      <c r="B31" s="1"/>
      <c r="C31" s="1"/>
      <c r="D31" s="1"/>
      <c r="E31" s="1"/>
      <c r="F31" s="1"/>
      <c r="G31" s="1"/>
      <c r="H31" s="1"/>
      <c r="I31" s="1"/>
    </row>
    <row r="32" spans="1:9">
      <c r="A32" s="7" t="s">
        <v>73</v>
      </c>
    </row>
    <row r="33" spans="1:9">
      <c r="A33" s="2" t="s">
        <v>20</v>
      </c>
      <c r="B33" s="1">
        <v>1</v>
      </c>
      <c r="C33" s="1"/>
      <c r="D33" s="1"/>
      <c r="E33" s="1"/>
      <c r="F33" s="1"/>
      <c r="G33" s="1"/>
      <c r="H33" s="1"/>
      <c r="I33" s="1"/>
    </row>
    <row r="34" spans="1:9">
      <c r="A34" s="2" t="s">
        <v>21</v>
      </c>
      <c r="B34" s="1">
        <v>4</v>
      </c>
      <c r="C34" s="1"/>
      <c r="D34" s="1"/>
      <c r="E34" s="1"/>
      <c r="F34" s="1"/>
      <c r="G34" s="1"/>
      <c r="H34" s="1"/>
      <c r="I34" s="1"/>
    </row>
    <row r="35" spans="1:9">
      <c r="A35" s="2" t="s">
        <v>51</v>
      </c>
      <c r="B35" s="1">
        <v>0.05</v>
      </c>
      <c r="C35" s="1"/>
      <c r="D35" s="1"/>
      <c r="E35" s="1"/>
      <c r="F35" s="1"/>
      <c r="G35" s="1"/>
      <c r="H35" s="1"/>
      <c r="I35" s="1"/>
    </row>
    <row r="36" spans="1:9">
      <c r="A36" s="2"/>
      <c r="B36" s="1"/>
      <c r="C36" s="1"/>
      <c r="D36" s="1"/>
      <c r="E36" s="1"/>
      <c r="F36" s="1"/>
      <c r="G36" s="1"/>
      <c r="H36" s="1"/>
      <c r="I36" s="1"/>
    </row>
    <row r="37" spans="1:9">
      <c r="A37" s="2" t="s">
        <v>52</v>
      </c>
      <c r="B37" s="1" t="s">
        <v>24</v>
      </c>
      <c r="C37" s="1" t="s">
        <v>53</v>
      </c>
      <c r="D37" s="1" t="s">
        <v>54</v>
      </c>
      <c r="E37" s="1" t="s">
        <v>55</v>
      </c>
      <c r="F37" s="1" t="s">
        <v>56</v>
      </c>
      <c r="G37" s="1"/>
      <c r="H37" s="1" t="s">
        <v>153</v>
      </c>
      <c r="I37" s="1"/>
    </row>
    <row r="38" spans="1:9">
      <c r="A38" s="2" t="s">
        <v>28</v>
      </c>
      <c r="B38" s="1">
        <v>-1.605</v>
      </c>
      <c r="C38" s="1" t="s">
        <v>57</v>
      </c>
      <c r="D38" s="1" t="s">
        <v>14</v>
      </c>
      <c r="E38" s="1" t="s">
        <v>50</v>
      </c>
      <c r="F38" s="1">
        <v>5.9999999999999995E-4</v>
      </c>
      <c r="G38" s="1" t="s">
        <v>30</v>
      </c>
      <c r="H38" s="1" t="s">
        <v>80</v>
      </c>
      <c r="I38" s="1"/>
    </row>
    <row r="39" spans="1:9">
      <c r="A39" s="2" t="s">
        <v>31</v>
      </c>
      <c r="B39" s="1">
        <v>0.1106</v>
      </c>
      <c r="C39" s="1" t="s">
        <v>58</v>
      </c>
      <c r="D39" s="1" t="s">
        <v>29</v>
      </c>
      <c r="E39" s="1" t="s">
        <v>59</v>
      </c>
      <c r="F39" s="1">
        <v>0.17560000000000001</v>
      </c>
      <c r="G39" s="1" t="s">
        <v>32</v>
      </c>
      <c r="H39" s="1" t="s">
        <v>59</v>
      </c>
      <c r="I39" s="1"/>
    </row>
    <row r="40" spans="1:9">
      <c r="A40" s="5" t="s">
        <v>33</v>
      </c>
      <c r="B40" s="1">
        <v>1.196</v>
      </c>
      <c r="C40" s="1" t="s">
        <v>60</v>
      </c>
      <c r="D40" s="1" t="s">
        <v>14</v>
      </c>
      <c r="E40" s="1" t="s">
        <v>50</v>
      </c>
      <c r="F40" s="1">
        <v>8.9999999999999998E-4</v>
      </c>
      <c r="G40" s="1" t="s">
        <v>34</v>
      </c>
      <c r="H40" s="1" t="s">
        <v>80</v>
      </c>
      <c r="I40" s="1"/>
    </row>
    <row r="41" spans="1:9">
      <c r="A41" s="2" t="s">
        <v>35</v>
      </c>
      <c r="B41" s="1">
        <v>-0.52</v>
      </c>
      <c r="C41" s="1" t="s">
        <v>61</v>
      </c>
      <c r="D41" s="1" t="s">
        <v>29</v>
      </c>
      <c r="E41" s="1" t="s">
        <v>59</v>
      </c>
      <c r="F41" s="1">
        <v>5.7000000000000002E-2</v>
      </c>
      <c r="G41" s="1" t="s">
        <v>36</v>
      </c>
      <c r="H41" s="1" t="s">
        <v>59</v>
      </c>
      <c r="I41" s="1"/>
    </row>
    <row r="42" spans="1:9">
      <c r="A42" s="2"/>
      <c r="B42" s="1"/>
      <c r="C42" s="1"/>
      <c r="D42" s="1"/>
      <c r="E42" s="1"/>
      <c r="F42" s="1"/>
      <c r="G42" s="1"/>
      <c r="H42" s="1"/>
      <c r="I42" s="1"/>
    </row>
    <row r="43" spans="1:9">
      <c r="A43" s="2" t="s">
        <v>37</v>
      </c>
      <c r="B43" s="1" t="s">
        <v>38</v>
      </c>
      <c r="C43" s="1" t="s">
        <v>39</v>
      </c>
      <c r="D43" s="1" t="s">
        <v>24</v>
      </c>
      <c r="E43" s="1" t="s">
        <v>40</v>
      </c>
      <c r="F43" s="1" t="s">
        <v>41</v>
      </c>
      <c r="G43" s="1" t="s">
        <v>42</v>
      </c>
      <c r="H43" s="1" t="s">
        <v>43</v>
      </c>
      <c r="I43" s="1" t="s">
        <v>44</v>
      </c>
    </row>
    <row r="44" spans="1:9">
      <c r="A44" s="2" t="s">
        <v>28</v>
      </c>
      <c r="B44" s="1">
        <v>-1.659</v>
      </c>
      <c r="C44" s="1">
        <v>-5.3679999999999999E-2</v>
      </c>
      <c r="D44" s="1">
        <v>-1.605</v>
      </c>
      <c r="E44" s="1">
        <v>7.1429999999999993E-2</v>
      </c>
      <c r="F44" s="1">
        <v>3</v>
      </c>
      <c r="G44" s="1">
        <v>3</v>
      </c>
      <c r="H44" s="1">
        <v>22.47</v>
      </c>
      <c r="I44" s="1">
        <v>3.016</v>
      </c>
    </row>
    <row r="45" spans="1:9">
      <c r="A45" s="2" t="s">
        <v>31</v>
      </c>
      <c r="B45" s="1">
        <v>-1.659</v>
      </c>
      <c r="C45" s="1">
        <v>-1.7689999999999999</v>
      </c>
      <c r="D45" s="1">
        <v>0.1106</v>
      </c>
      <c r="E45" s="1">
        <v>3.8690000000000002E-2</v>
      </c>
      <c r="F45" s="1">
        <v>3</v>
      </c>
      <c r="G45" s="1">
        <v>3</v>
      </c>
      <c r="H45" s="1">
        <v>2.859</v>
      </c>
      <c r="I45" s="1">
        <v>3.2959999999999998</v>
      </c>
    </row>
    <row r="46" spans="1:9">
      <c r="A46" s="5" t="s">
        <v>33</v>
      </c>
      <c r="B46" s="1">
        <v>-5.3679999999999999E-2</v>
      </c>
      <c r="C46" s="1">
        <v>-1.2490000000000001</v>
      </c>
      <c r="D46" s="1">
        <v>1.196</v>
      </c>
      <c r="E46" s="1">
        <v>0.1007</v>
      </c>
      <c r="F46" s="1">
        <v>3</v>
      </c>
      <c r="G46" s="1">
        <v>3</v>
      </c>
      <c r="H46" s="1">
        <v>11.87</v>
      </c>
      <c r="I46" s="1">
        <v>3.831</v>
      </c>
    </row>
    <row r="47" spans="1:9">
      <c r="A47" s="2" t="s">
        <v>35</v>
      </c>
      <c r="B47" s="1">
        <v>-1.7689999999999999</v>
      </c>
      <c r="C47" s="1">
        <v>-1.2490000000000001</v>
      </c>
      <c r="D47" s="1">
        <v>-0.52</v>
      </c>
      <c r="E47" s="1">
        <v>8.0890000000000004E-2</v>
      </c>
      <c r="F47" s="1">
        <v>3</v>
      </c>
      <c r="G47" s="1">
        <v>3</v>
      </c>
      <c r="H47" s="1">
        <v>6.4279999999999999</v>
      </c>
      <c r="I47" s="1">
        <v>2.2610000000000001</v>
      </c>
    </row>
    <row r="48" spans="1:9">
      <c r="A48" s="2"/>
      <c r="B48" s="1"/>
      <c r="C48" s="1"/>
      <c r="D48" s="1"/>
      <c r="E48" s="1"/>
      <c r="F48" s="1"/>
      <c r="G48" s="1"/>
      <c r="H48" s="1"/>
      <c r="I48" s="1"/>
    </row>
    <row r="49" spans="1:9">
      <c r="A49" s="2"/>
      <c r="B49" s="1"/>
      <c r="C49" s="1"/>
      <c r="D49" s="1"/>
      <c r="E49" s="1"/>
      <c r="F49" s="1"/>
      <c r="G49" s="1"/>
      <c r="H49" s="1"/>
      <c r="I49" s="1"/>
    </row>
    <row r="50" spans="1:9">
      <c r="A50" s="2"/>
      <c r="B50" s="1"/>
      <c r="C50" s="1"/>
      <c r="D50" s="1"/>
      <c r="E50" s="1"/>
      <c r="F50" s="1"/>
      <c r="G50" s="1"/>
      <c r="H50" s="1"/>
      <c r="I50" s="1"/>
    </row>
    <row r="51" spans="1:9">
      <c r="G51" s="1"/>
      <c r="H51" s="1"/>
      <c r="I51" s="1"/>
    </row>
    <row r="52" spans="1:9">
      <c r="G52" s="1"/>
      <c r="H52" s="1"/>
      <c r="I52" s="1"/>
    </row>
    <row r="53" spans="1:9">
      <c r="G53" s="1"/>
      <c r="H53" s="1"/>
      <c r="I53" s="1"/>
    </row>
    <row r="54" spans="1:9">
      <c r="G54" s="1"/>
      <c r="H54" s="1"/>
      <c r="I54" s="1"/>
    </row>
    <row r="55" spans="1:9">
      <c r="G55" s="1"/>
      <c r="H55" s="1"/>
      <c r="I55" s="1"/>
    </row>
    <row r="56" spans="1:9">
      <c r="G56" s="1"/>
      <c r="H56" s="1"/>
      <c r="I56" s="1"/>
    </row>
    <row r="57" spans="1:9">
      <c r="G57" s="1"/>
      <c r="H57" s="1"/>
      <c r="I57" s="1"/>
    </row>
    <row r="58" spans="1:9">
      <c r="G58" s="1"/>
      <c r="H58" s="1"/>
      <c r="I58" s="1"/>
    </row>
    <row r="59" spans="1:9">
      <c r="G59" s="1"/>
      <c r="H59" s="1"/>
      <c r="I59" s="1"/>
    </row>
    <row r="60" spans="1:9">
      <c r="G60" s="1"/>
      <c r="H60" s="1"/>
      <c r="I6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02EDA-0026-E542-86F4-C65E0FF9103F}">
  <dimension ref="A2:K47"/>
  <sheetViews>
    <sheetView workbookViewId="0">
      <selection activeCell="A15" sqref="A15"/>
    </sheetView>
  </sheetViews>
  <sheetFormatPr baseColWidth="10" defaultRowHeight="16"/>
  <cols>
    <col min="1" max="1" width="32.83203125" customWidth="1"/>
  </cols>
  <sheetData>
    <row r="2" spans="1:11">
      <c r="A2" t="s">
        <v>62</v>
      </c>
    </row>
    <row r="4" spans="1:11">
      <c r="A4" t="s">
        <v>1</v>
      </c>
    </row>
    <row r="5" spans="1:11">
      <c r="C5" t="s">
        <v>63</v>
      </c>
      <c r="F5" s="5" t="s">
        <v>66</v>
      </c>
      <c r="I5" s="5" t="s">
        <v>67</v>
      </c>
    </row>
    <row r="6" spans="1:11">
      <c r="B6" s="2" t="s">
        <v>2</v>
      </c>
      <c r="C6" s="1">
        <v>1.343994162E-4</v>
      </c>
      <c r="D6" s="1">
        <v>8.9650376279999994E-5</v>
      </c>
      <c r="E6" s="1">
        <v>2.9351721599999999E-5</v>
      </c>
      <c r="F6" s="1">
        <v>4.7827391559999999E-7</v>
      </c>
      <c r="G6" s="1">
        <v>1.8047174309999999E-5</v>
      </c>
      <c r="H6" s="1">
        <v>2.8283215610000001E-5</v>
      </c>
      <c r="I6" s="1">
        <v>1.6916712730000001E-4</v>
      </c>
      <c r="J6" s="1">
        <v>2.1039435700000001E-5</v>
      </c>
      <c r="K6" s="1">
        <v>1.393640296E-4</v>
      </c>
    </row>
    <row r="7" spans="1:11">
      <c r="B7" s="2" t="s">
        <v>7</v>
      </c>
      <c r="C7" s="1">
        <v>3.673460697E-2</v>
      </c>
      <c r="D7" s="1">
        <v>2.2097836999999999E-2</v>
      </c>
      <c r="E7" s="1">
        <v>3.398115811E-2</v>
      </c>
      <c r="F7" s="1">
        <v>0.55051259630000005</v>
      </c>
      <c r="G7" s="1">
        <v>0.40050909350000002</v>
      </c>
      <c r="H7" s="1">
        <v>0.71962041610000005</v>
      </c>
      <c r="I7" s="1">
        <v>2.4086341380000001E-2</v>
      </c>
      <c r="J7" s="1">
        <v>1.1547101880000001E-2</v>
      </c>
      <c r="K7" s="1">
        <v>2.7352466410000002E-2</v>
      </c>
    </row>
    <row r="9" spans="1:11">
      <c r="A9" t="s">
        <v>6</v>
      </c>
    </row>
    <row r="10" spans="1:11">
      <c r="C10" t="s">
        <v>63</v>
      </c>
      <c r="F10" s="5" t="s">
        <v>66</v>
      </c>
      <c r="I10" s="5" t="s">
        <v>67</v>
      </c>
    </row>
    <row r="11" spans="1:11">
      <c r="B11" s="2" t="s">
        <v>2</v>
      </c>
      <c r="C11" s="1">
        <f>LOG10(C6)</f>
        <v>-3.8716026177529463</v>
      </c>
      <c r="D11" s="1">
        <f t="shared" ref="D11:K12" si="0">LOG10(D6)</f>
        <v>-4.047447883279883</v>
      </c>
      <c r="E11" s="1">
        <f t="shared" si="0"/>
        <v>-4.5323664204997636</v>
      </c>
      <c r="F11" s="1">
        <f t="shared" si="0"/>
        <v>-6.3203233043044804</v>
      </c>
      <c r="G11" s="1">
        <f t="shared" si="0"/>
        <v>-4.7435907869794294</v>
      </c>
      <c r="H11" s="1">
        <f t="shared" si="0"/>
        <v>-4.5484712157277398</v>
      </c>
      <c r="I11" s="1">
        <f t="shared" si="0"/>
        <v>-3.7716840255714019</v>
      </c>
      <c r="J11" s="1">
        <f t="shared" si="0"/>
        <v>-4.6769659126011245</v>
      </c>
      <c r="K11" s="1">
        <f t="shared" si="0"/>
        <v>-3.8558493048755653</v>
      </c>
    </row>
    <row r="12" spans="1:11">
      <c r="B12" s="2" t="s">
        <v>7</v>
      </c>
      <c r="C12" s="1">
        <f>LOG10(C7)</f>
        <v>-1.4349246023875466</v>
      </c>
      <c r="D12" s="1">
        <f t="shared" si="0"/>
        <v>-1.6556502342306096</v>
      </c>
      <c r="E12" s="1">
        <f t="shared" si="0"/>
        <v>-1.4687618240481488</v>
      </c>
      <c r="F12" s="1">
        <f t="shared" si="0"/>
        <v>-0.2592327394697107</v>
      </c>
      <c r="G12" s="1">
        <f t="shared" si="0"/>
        <v>-0.39738761887553076</v>
      </c>
      <c r="H12" s="1">
        <f t="shared" si="0"/>
        <v>-0.14289652393433058</v>
      </c>
      <c r="I12" s="1">
        <f t="shared" si="0"/>
        <v>-1.6182291626063261</v>
      </c>
      <c r="J12" s="1">
        <f t="shared" si="0"/>
        <v>-1.9375270023916333</v>
      </c>
      <c r="K12" s="1">
        <f t="shared" si="0"/>
        <v>-1.5630035066264116</v>
      </c>
    </row>
    <row r="15" spans="1:11">
      <c r="A15" s="8" t="s">
        <v>245</v>
      </c>
      <c r="B15" t="s">
        <v>70</v>
      </c>
    </row>
    <row r="16" spans="1:11">
      <c r="A16" s="7" t="s">
        <v>69</v>
      </c>
    </row>
    <row r="18" spans="1:2">
      <c r="A18" s="7" t="s">
        <v>8</v>
      </c>
      <c r="B18" s="1"/>
    </row>
    <row r="19" spans="1:2">
      <c r="A19" s="2" t="s">
        <v>9</v>
      </c>
      <c r="B19" s="1" t="s">
        <v>71</v>
      </c>
    </row>
    <row r="20" spans="1:2">
      <c r="A20" s="2" t="s">
        <v>10</v>
      </c>
      <c r="B20" s="1">
        <v>2.0000000000000001E-4</v>
      </c>
    </row>
    <row r="21" spans="1:2">
      <c r="A21" s="2" t="s">
        <v>11</v>
      </c>
      <c r="B21" s="1" t="s">
        <v>50</v>
      </c>
    </row>
    <row r="22" spans="1:2">
      <c r="A22" s="2" t="s">
        <v>13</v>
      </c>
      <c r="B22" s="1" t="s">
        <v>14</v>
      </c>
    </row>
    <row r="23" spans="1:2">
      <c r="A23" s="2"/>
      <c r="B23" s="1"/>
    </row>
    <row r="24" spans="1:2">
      <c r="A24" s="7" t="s">
        <v>15</v>
      </c>
      <c r="B24" s="1"/>
    </row>
    <row r="25" spans="1:2">
      <c r="A25" s="2" t="s">
        <v>16</v>
      </c>
      <c r="B25" s="1" t="s">
        <v>72</v>
      </c>
    </row>
    <row r="26" spans="1:2">
      <c r="A26" s="2" t="s">
        <v>10</v>
      </c>
      <c r="B26" s="1">
        <v>6.9999999999999999E-4</v>
      </c>
    </row>
    <row r="27" spans="1:2">
      <c r="A27" s="2" t="s">
        <v>11</v>
      </c>
      <c r="B27" s="1" t="s">
        <v>50</v>
      </c>
    </row>
    <row r="28" spans="1:2">
      <c r="A28" s="2" t="s">
        <v>13</v>
      </c>
      <c r="B28" s="1" t="s">
        <v>14</v>
      </c>
    </row>
    <row r="29" spans="1:2">
      <c r="A29" s="2"/>
      <c r="B29" s="1"/>
    </row>
    <row r="30" spans="1:2">
      <c r="A30" s="2" t="s">
        <v>17</v>
      </c>
      <c r="B30" s="1"/>
    </row>
    <row r="31" spans="1:2">
      <c r="A31" s="2" t="s">
        <v>18</v>
      </c>
      <c r="B31" s="1">
        <v>3</v>
      </c>
    </row>
    <row r="32" spans="1:2">
      <c r="A32" s="2" t="s">
        <v>19</v>
      </c>
      <c r="B32" s="1">
        <v>9</v>
      </c>
    </row>
    <row r="34" spans="1:9">
      <c r="A34" s="7" t="s">
        <v>73</v>
      </c>
    </row>
    <row r="35" spans="1:9">
      <c r="A35" s="2" t="s">
        <v>20</v>
      </c>
      <c r="B35" s="1">
        <v>1</v>
      </c>
      <c r="C35" s="1"/>
      <c r="D35" s="1"/>
      <c r="E35" s="1"/>
      <c r="F35" s="1"/>
      <c r="G35" s="1"/>
      <c r="H35" s="1"/>
      <c r="I35" s="1"/>
    </row>
    <row r="36" spans="1:9">
      <c r="A36" s="2" t="s">
        <v>21</v>
      </c>
      <c r="B36" s="1">
        <v>3</v>
      </c>
      <c r="C36" s="1"/>
      <c r="D36" s="1"/>
      <c r="E36" s="1"/>
      <c r="F36" s="1"/>
      <c r="G36" s="1"/>
      <c r="H36" s="1"/>
      <c r="I36" s="1"/>
    </row>
    <row r="37" spans="1:9">
      <c r="A37" s="2" t="s">
        <v>51</v>
      </c>
      <c r="B37" s="1">
        <v>0.05</v>
      </c>
      <c r="C37" s="1"/>
      <c r="D37" s="1"/>
      <c r="E37" s="1"/>
      <c r="F37" s="1"/>
      <c r="G37" s="1"/>
      <c r="H37" s="1"/>
      <c r="I37" s="1"/>
    </row>
    <row r="38" spans="1:9">
      <c r="A38" s="2"/>
      <c r="B38" s="1"/>
      <c r="C38" s="1"/>
      <c r="D38" s="1"/>
      <c r="E38" s="1"/>
      <c r="F38" s="1"/>
      <c r="G38" s="1"/>
      <c r="H38" s="1"/>
      <c r="I38" s="1"/>
    </row>
    <row r="39" spans="1:9">
      <c r="A39" s="6" t="s">
        <v>52</v>
      </c>
      <c r="B39" s="1" t="s">
        <v>24</v>
      </c>
      <c r="C39" s="1" t="s">
        <v>53</v>
      </c>
      <c r="D39" s="1" t="s">
        <v>54</v>
      </c>
      <c r="E39" s="1" t="s">
        <v>55</v>
      </c>
      <c r="F39" s="1" t="s">
        <v>56</v>
      </c>
      <c r="G39" s="1"/>
      <c r="H39" s="1" t="s">
        <v>153</v>
      </c>
      <c r="I39" s="1"/>
    </row>
    <row r="40" spans="1:9">
      <c r="A40" s="2" t="s">
        <v>74</v>
      </c>
      <c r="B40" s="1">
        <v>-1.2529999999999999</v>
      </c>
      <c r="C40" s="1" t="s">
        <v>75</v>
      </c>
      <c r="D40" s="1" t="s">
        <v>14</v>
      </c>
      <c r="E40" s="1" t="s">
        <v>50</v>
      </c>
      <c r="F40" s="1">
        <v>5.9999999999999995E-4</v>
      </c>
      <c r="G40" s="1" t="s">
        <v>30</v>
      </c>
      <c r="H40" s="1" t="s">
        <v>80</v>
      </c>
      <c r="I40" s="1"/>
    </row>
    <row r="41" spans="1:9">
      <c r="A41" s="2" t="s">
        <v>76</v>
      </c>
      <c r="B41" s="1">
        <v>0.1865</v>
      </c>
      <c r="C41" s="1" t="s">
        <v>77</v>
      </c>
      <c r="D41" s="1" t="s">
        <v>29</v>
      </c>
      <c r="E41" s="1" t="s">
        <v>59</v>
      </c>
      <c r="F41" s="1">
        <v>0.5232</v>
      </c>
      <c r="G41" s="1" t="s">
        <v>32</v>
      </c>
      <c r="H41" s="1" t="s">
        <v>59</v>
      </c>
      <c r="I41" s="1"/>
    </row>
    <row r="42" spans="1:9">
      <c r="A42" s="5" t="s">
        <v>78</v>
      </c>
      <c r="B42" s="1">
        <v>1.44</v>
      </c>
      <c r="C42" s="1" t="s">
        <v>79</v>
      </c>
      <c r="D42" s="1" t="s">
        <v>14</v>
      </c>
      <c r="E42" s="1" t="s">
        <v>80</v>
      </c>
      <c r="F42" s="1">
        <v>4.4999999999999997E-3</v>
      </c>
      <c r="G42" s="1" t="s">
        <v>81</v>
      </c>
      <c r="H42" s="1" t="s">
        <v>80</v>
      </c>
      <c r="I42" s="1"/>
    </row>
    <row r="43" spans="1:9">
      <c r="A43" s="2"/>
      <c r="B43" s="1"/>
      <c r="C43" s="1"/>
      <c r="D43" s="1"/>
      <c r="E43" s="1"/>
      <c r="F43" s="1"/>
      <c r="G43" s="1"/>
      <c r="H43" s="1"/>
      <c r="I43" s="1"/>
    </row>
    <row r="44" spans="1:9">
      <c r="A44" s="2" t="s">
        <v>37</v>
      </c>
      <c r="B44" s="1" t="s">
        <v>38</v>
      </c>
      <c r="C44" s="1" t="s">
        <v>39</v>
      </c>
      <c r="D44" s="1" t="s">
        <v>24</v>
      </c>
      <c r="E44" s="1" t="s">
        <v>40</v>
      </c>
      <c r="F44" s="1" t="s">
        <v>41</v>
      </c>
      <c r="G44" s="1" t="s">
        <v>42</v>
      </c>
      <c r="H44" s="1" t="s">
        <v>43</v>
      </c>
      <c r="I44" s="1" t="s">
        <v>44</v>
      </c>
    </row>
    <row r="45" spans="1:9">
      <c r="A45" s="2" t="s">
        <v>74</v>
      </c>
      <c r="B45" s="1">
        <v>-1.52</v>
      </c>
      <c r="C45" s="1">
        <v>-0.26650000000000001</v>
      </c>
      <c r="D45" s="1">
        <v>-1.2529999999999999</v>
      </c>
      <c r="E45" s="1">
        <v>0.10059999999999999</v>
      </c>
      <c r="F45" s="1">
        <v>3</v>
      </c>
      <c r="G45" s="1">
        <v>3</v>
      </c>
      <c r="H45" s="1">
        <v>12.46</v>
      </c>
      <c r="I45" s="1">
        <v>3.9809999999999999</v>
      </c>
    </row>
    <row r="46" spans="1:9">
      <c r="A46" s="2" t="s">
        <v>76</v>
      </c>
      <c r="B46" s="1">
        <v>-1.52</v>
      </c>
      <c r="C46" s="1">
        <v>-1.706</v>
      </c>
      <c r="D46" s="1">
        <v>0.1865</v>
      </c>
      <c r="E46" s="1">
        <v>0.13539999999999999</v>
      </c>
      <c r="F46" s="1">
        <v>3</v>
      </c>
      <c r="G46" s="1">
        <v>3</v>
      </c>
      <c r="H46" s="1">
        <v>1.377</v>
      </c>
      <c r="I46" s="1">
        <v>3.2349999999999999</v>
      </c>
    </row>
    <row r="47" spans="1:9">
      <c r="A47" s="5" t="s">
        <v>78</v>
      </c>
      <c r="B47" s="1">
        <v>-0.26650000000000001</v>
      </c>
      <c r="C47" s="1">
        <v>-1.706</v>
      </c>
      <c r="D47" s="1">
        <v>1.44</v>
      </c>
      <c r="E47" s="1">
        <v>0.13800000000000001</v>
      </c>
      <c r="F47" s="1">
        <v>3</v>
      </c>
      <c r="G47" s="1">
        <v>3</v>
      </c>
      <c r="H47" s="1">
        <v>10.44</v>
      </c>
      <c r="I47" s="1">
        <v>3.3719999999999999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CC100-885E-8F40-8484-DBD95ED46CFF}">
  <dimension ref="A2:K45"/>
  <sheetViews>
    <sheetView topLeftCell="A15" workbookViewId="0">
      <selection activeCell="G37" sqref="G37"/>
    </sheetView>
  </sheetViews>
  <sheetFormatPr baseColWidth="10" defaultRowHeight="16"/>
  <sheetData>
    <row r="2" spans="1:11">
      <c r="A2" t="s">
        <v>82</v>
      </c>
    </row>
    <row r="4" spans="1:11">
      <c r="A4" t="s">
        <v>1</v>
      </c>
    </row>
    <row r="5" spans="1:11">
      <c r="C5" t="s">
        <v>63</v>
      </c>
      <c r="F5" s="5" t="s">
        <v>66</v>
      </c>
      <c r="I5" s="5" t="s">
        <v>67</v>
      </c>
    </row>
    <row r="6" spans="1:11">
      <c r="B6" s="2" t="s">
        <v>2</v>
      </c>
      <c r="C6" s="1">
        <v>1.3647920760000001</v>
      </c>
      <c r="D6" s="1">
        <v>1.10430732</v>
      </c>
      <c r="E6" s="1">
        <v>1.4168890599999999</v>
      </c>
      <c r="F6" s="1">
        <v>1.4689860539999999</v>
      </c>
      <c r="G6" s="1">
        <v>1.4689860539999999</v>
      </c>
      <c r="H6" s="1">
        <v>1.9378594920000001</v>
      </c>
      <c r="I6" s="1">
        <v>3.1621442709999998</v>
      </c>
      <c r="J6" s="1">
        <v>1.6513256199999999</v>
      </c>
      <c r="K6" s="1">
        <v>1.521083059</v>
      </c>
    </row>
    <row r="7" spans="1:11">
      <c r="B7" s="2" t="s">
        <v>7</v>
      </c>
      <c r="C7" s="1">
        <v>6110.1100269999997</v>
      </c>
      <c r="D7" s="1">
        <v>6206.5126099999998</v>
      </c>
      <c r="E7" s="1">
        <v>5276.3734359999999</v>
      </c>
      <c r="F7" s="1">
        <v>8760.0133800000003</v>
      </c>
      <c r="G7" s="1">
        <v>9119.608886</v>
      </c>
      <c r="H7" s="1">
        <v>10425.140310000001</v>
      </c>
      <c r="I7" s="1">
        <v>5883.4351450000004</v>
      </c>
      <c r="J7" s="1">
        <v>4640.6679329999997</v>
      </c>
      <c r="K7" s="1">
        <v>4286.3472769999998</v>
      </c>
    </row>
    <row r="9" spans="1:11">
      <c r="A9" s="8" t="s">
        <v>245</v>
      </c>
      <c r="B9" t="s">
        <v>83</v>
      </c>
    </row>
    <row r="10" spans="1:11">
      <c r="A10" s="9"/>
    </row>
    <row r="11" spans="1:11">
      <c r="A11" s="7" t="s">
        <v>45</v>
      </c>
    </row>
    <row r="12" spans="1:11">
      <c r="A12" s="2" t="s">
        <v>8</v>
      </c>
      <c r="B12" s="1"/>
    </row>
    <row r="13" spans="1:11">
      <c r="A13" s="2" t="s">
        <v>9</v>
      </c>
      <c r="B13" s="1" t="s">
        <v>84</v>
      </c>
    </row>
    <row r="14" spans="1:11">
      <c r="A14" s="2" t="s">
        <v>10</v>
      </c>
      <c r="B14" s="1">
        <v>1.5E-3</v>
      </c>
    </row>
    <row r="15" spans="1:11">
      <c r="A15" s="2" t="s">
        <v>11</v>
      </c>
      <c r="B15" s="1" t="s">
        <v>80</v>
      </c>
    </row>
    <row r="16" spans="1:11">
      <c r="A16" s="2" t="s">
        <v>13</v>
      </c>
      <c r="B16" s="1" t="s">
        <v>14</v>
      </c>
    </row>
    <row r="17" spans="1:9">
      <c r="A17" s="2"/>
      <c r="B17" s="1"/>
    </row>
    <row r="18" spans="1:9">
      <c r="A18" s="2" t="s">
        <v>15</v>
      </c>
      <c r="B18" s="1"/>
    </row>
    <row r="19" spans="1:9">
      <c r="A19" s="2" t="s">
        <v>16</v>
      </c>
      <c r="B19" s="1" t="s">
        <v>85</v>
      </c>
    </row>
    <row r="20" spans="1:9">
      <c r="A20" s="2" t="s">
        <v>10</v>
      </c>
      <c r="B20" s="1">
        <v>9.7000000000000003E-3</v>
      </c>
    </row>
    <row r="21" spans="1:9">
      <c r="A21" s="2" t="s">
        <v>11</v>
      </c>
      <c r="B21" s="1" t="s">
        <v>80</v>
      </c>
    </row>
    <row r="22" spans="1:9">
      <c r="A22" s="2" t="s">
        <v>13</v>
      </c>
      <c r="B22" s="1" t="s">
        <v>14</v>
      </c>
    </row>
    <row r="23" spans="1:9">
      <c r="A23" s="2"/>
      <c r="B23" s="1"/>
    </row>
    <row r="24" spans="1:9">
      <c r="A24" s="2" t="s">
        <v>17</v>
      </c>
      <c r="B24" s="1"/>
    </row>
    <row r="25" spans="1:9">
      <c r="A25" s="2" t="s">
        <v>18</v>
      </c>
      <c r="B25" s="1">
        <v>3</v>
      </c>
    </row>
    <row r="26" spans="1:9">
      <c r="A26" s="2" t="s">
        <v>19</v>
      </c>
      <c r="B26" s="1">
        <v>9</v>
      </c>
    </row>
    <row r="28" spans="1:9">
      <c r="A28" s="7" t="s">
        <v>73</v>
      </c>
    </row>
    <row r="29" spans="1:9">
      <c r="A29" s="2" t="s">
        <v>20</v>
      </c>
      <c r="B29" s="1">
        <v>1</v>
      </c>
      <c r="C29" s="1"/>
      <c r="D29" s="1"/>
      <c r="E29" s="1"/>
      <c r="F29" s="1"/>
      <c r="G29" s="1"/>
      <c r="H29" s="1"/>
      <c r="I29" s="1"/>
    </row>
    <row r="30" spans="1:9">
      <c r="A30" s="2" t="s">
        <v>21</v>
      </c>
      <c r="B30" s="1">
        <v>3</v>
      </c>
      <c r="C30" s="1"/>
      <c r="D30" s="1"/>
      <c r="E30" s="1"/>
      <c r="F30" s="1"/>
      <c r="G30" s="1"/>
      <c r="H30" s="1"/>
      <c r="I30" s="1"/>
    </row>
    <row r="31" spans="1:9">
      <c r="A31" s="2" t="s">
        <v>22</v>
      </c>
      <c r="B31" s="1">
        <v>1E-3</v>
      </c>
      <c r="C31" s="1"/>
      <c r="D31" s="1"/>
      <c r="E31" s="1"/>
      <c r="F31" s="1"/>
      <c r="G31" s="1"/>
      <c r="H31" s="1"/>
      <c r="I31" s="1"/>
    </row>
    <row r="32" spans="1:9">
      <c r="A32" s="2"/>
      <c r="B32" s="1"/>
      <c r="C32" s="1"/>
      <c r="D32" s="1"/>
      <c r="E32" s="1"/>
      <c r="F32" s="1"/>
      <c r="G32" s="1"/>
      <c r="H32" s="1"/>
      <c r="I32" s="1"/>
    </row>
    <row r="33" spans="1:9">
      <c r="A33" s="2" t="s">
        <v>23</v>
      </c>
      <c r="B33" s="1" t="s">
        <v>24</v>
      </c>
      <c r="C33" s="1" t="s">
        <v>25</v>
      </c>
      <c r="D33" s="1" t="s">
        <v>26</v>
      </c>
      <c r="E33" s="1" t="s">
        <v>27</v>
      </c>
      <c r="F33" s="1"/>
      <c r="G33" s="1" t="s">
        <v>246</v>
      </c>
      <c r="H33" s="1"/>
      <c r="I33" s="1"/>
    </row>
    <row r="34" spans="1:9">
      <c r="A34" s="2" t="s">
        <v>74</v>
      </c>
      <c r="B34" s="1">
        <v>-3571</v>
      </c>
      <c r="C34" s="1" t="s">
        <v>29</v>
      </c>
      <c r="D34" s="1">
        <v>1.0800000000000001E-2</v>
      </c>
      <c r="E34" s="1">
        <v>7.1999999999999998E-3</v>
      </c>
      <c r="F34" s="1" t="s">
        <v>30</v>
      </c>
      <c r="G34" s="1" t="s">
        <v>12</v>
      </c>
      <c r="H34" s="1"/>
      <c r="I34" s="1"/>
    </row>
    <row r="35" spans="1:9">
      <c r="A35" s="2" t="s">
        <v>76</v>
      </c>
      <c r="B35" s="1">
        <v>927.5</v>
      </c>
      <c r="C35" s="1" t="s">
        <v>29</v>
      </c>
      <c r="D35" s="1">
        <v>0.19220000000000001</v>
      </c>
      <c r="E35" s="1">
        <v>0.192</v>
      </c>
      <c r="F35" s="1" t="s">
        <v>32</v>
      </c>
      <c r="G35" s="1" t="s">
        <v>59</v>
      </c>
      <c r="H35" s="1"/>
      <c r="I35" s="1"/>
    </row>
    <row r="36" spans="1:9">
      <c r="A36" s="5" t="s">
        <v>78</v>
      </c>
      <c r="B36" s="1">
        <v>4498</v>
      </c>
      <c r="C36" s="1" t="s">
        <v>29</v>
      </c>
      <c r="D36" s="1">
        <v>9.1000000000000004E-3</v>
      </c>
      <c r="E36" s="1">
        <v>3.0000000000000001E-3</v>
      </c>
      <c r="F36" s="1" t="s">
        <v>81</v>
      </c>
      <c r="G36" s="1" t="s">
        <v>12</v>
      </c>
      <c r="H36" s="1"/>
      <c r="I36" s="1"/>
    </row>
    <row r="37" spans="1:9">
      <c r="A37" s="2"/>
      <c r="B37" s="1"/>
      <c r="C37" s="1"/>
      <c r="D37" s="1"/>
      <c r="E37" s="1"/>
      <c r="F37" s="1"/>
      <c r="G37" s="1"/>
      <c r="H37" s="1"/>
      <c r="I37" s="1"/>
    </row>
    <row r="38" spans="1:9">
      <c r="A38" s="2" t="s">
        <v>37</v>
      </c>
      <c r="B38" s="1" t="s">
        <v>38</v>
      </c>
      <c r="C38" s="1" t="s">
        <v>39</v>
      </c>
      <c r="D38" s="1" t="s">
        <v>24</v>
      </c>
      <c r="E38" s="1" t="s">
        <v>40</v>
      </c>
      <c r="F38" s="1" t="s">
        <v>41</v>
      </c>
      <c r="G38" s="1" t="s">
        <v>42</v>
      </c>
      <c r="H38" s="1" t="s">
        <v>43</v>
      </c>
      <c r="I38" s="1" t="s">
        <v>44</v>
      </c>
    </row>
    <row r="39" spans="1:9">
      <c r="A39" s="2" t="s">
        <v>74</v>
      </c>
      <c r="B39" s="1">
        <v>5864</v>
      </c>
      <c r="C39" s="1">
        <v>9435</v>
      </c>
      <c r="D39" s="1">
        <v>-3571</v>
      </c>
      <c r="E39" s="1">
        <v>585.79999999999995</v>
      </c>
      <c r="F39" s="1">
        <v>3</v>
      </c>
      <c r="G39" s="1">
        <v>3</v>
      </c>
      <c r="H39" s="1">
        <v>6.0960000000000001</v>
      </c>
      <c r="I39" s="1">
        <v>3.2210000000000001</v>
      </c>
    </row>
    <row r="40" spans="1:9">
      <c r="A40" s="2" t="s">
        <v>76</v>
      </c>
      <c r="B40" s="1">
        <v>5864</v>
      </c>
      <c r="C40" s="1">
        <v>4937</v>
      </c>
      <c r="D40" s="1">
        <v>927.5</v>
      </c>
      <c r="E40" s="1">
        <v>567.20000000000005</v>
      </c>
      <c r="F40" s="1">
        <v>3</v>
      </c>
      <c r="G40" s="1">
        <v>3</v>
      </c>
      <c r="H40" s="1">
        <v>1.635</v>
      </c>
      <c r="I40" s="1">
        <v>3.3069999999999999</v>
      </c>
    </row>
    <row r="41" spans="1:9">
      <c r="A41" s="5" t="s">
        <v>78</v>
      </c>
      <c r="B41" s="1">
        <v>9435</v>
      </c>
      <c r="C41" s="1">
        <v>4937</v>
      </c>
      <c r="D41" s="1">
        <v>4498</v>
      </c>
      <c r="E41" s="1">
        <v>700.3</v>
      </c>
      <c r="F41" s="1">
        <v>3</v>
      </c>
      <c r="G41" s="1">
        <v>3</v>
      </c>
      <c r="H41" s="1">
        <v>6.423</v>
      </c>
      <c r="I41" s="1">
        <v>3.992</v>
      </c>
    </row>
    <row r="42" spans="1:9">
      <c r="A42" s="2"/>
      <c r="B42" s="1"/>
      <c r="C42" s="1"/>
      <c r="D42" s="1"/>
      <c r="E42" s="1"/>
      <c r="F42" s="1"/>
      <c r="G42" s="1"/>
      <c r="H42" s="1"/>
      <c r="I42" s="1"/>
    </row>
    <row r="43" spans="1:9">
      <c r="A43" s="2"/>
      <c r="B43" s="1"/>
      <c r="C43" s="1"/>
      <c r="D43" s="1"/>
      <c r="E43" s="1"/>
      <c r="F43" s="1"/>
      <c r="G43" s="1"/>
      <c r="H43" s="1"/>
      <c r="I43" s="1"/>
    </row>
    <row r="44" spans="1:9">
      <c r="A44" s="2"/>
      <c r="B44" s="1"/>
      <c r="C44" s="1"/>
      <c r="D44" s="1"/>
      <c r="E44" s="1"/>
      <c r="F44" s="1"/>
      <c r="G44" s="1"/>
      <c r="H44" s="1"/>
      <c r="I44" s="1"/>
    </row>
    <row r="45" spans="1:9">
      <c r="A45" s="2"/>
      <c r="B45" s="1"/>
      <c r="C45" s="1"/>
      <c r="D45" s="1"/>
      <c r="E45" s="1"/>
      <c r="F45" s="1"/>
      <c r="G45" s="1"/>
      <c r="H45" s="1"/>
      <c r="I45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1423A-B5EA-9447-AF51-698F5C37A71D}">
  <dimension ref="A2:N170"/>
  <sheetViews>
    <sheetView workbookViewId="0">
      <selection activeCell="A20" sqref="A20"/>
    </sheetView>
  </sheetViews>
  <sheetFormatPr baseColWidth="10" defaultRowHeight="16"/>
  <cols>
    <col min="1" max="1" width="52" customWidth="1"/>
    <col min="2" max="2" width="4.5" customWidth="1"/>
    <col min="3" max="3" width="4" customWidth="1"/>
    <col min="4" max="4" width="2.83203125" customWidth="1"/>
  </cols>
  <sheetData>
    <row r="2" spans="1:14">
      <c r="A2" t="s">
        <v>86</v>
      </c>
    </row>
    <row r="3" spans="1:14">
      <c r="A3" t="s">
        <v>1</v>
      </c>
      <c r="B3" t="s">
        <v>89</v>
      </c>
    </row>
    <row r="4" spans="1:14">
      <c r="B4" t="s">
        <v>87</v>
      </c>
      <c r="C4" s="2" t="s">
        <v>4</v>
      </c>
      <c r="D4" s="4"/>
      <c r="E4" s="4"/>
      <c r="F4" s="5" t="s">
        <v>5</v>
      </c>
      <c r="G4" s="4"/>
      <c r="H4" s="4"/>
      <c r="I4" s="2" t="s">
        <v>64</v>
      </c>
      <c r="J4" s="4"/>
      <c r="K4" s="4"/>
      <c r="L4" s="5" t="s">
        <v>65</v>
      </c>
    </row>
    <row r="5" spans="1:14">
      <c r="B5" s="2">
        <v>2</v>
      </c>
      <c r="C5" s="1">
        <v>121.60230749999999</v>
      </c>
      <c r="D5" s="1">
        <v>78.140913240000003</v>
      </c>
      <c r="E5" s="1">
        <v>100.24332269999999</v>
      </c>
      <c r="F5" s="1">
        <v>107.60611830000001</v>
      </c>
      <c r="G5" s="1">
        <v>100.11565229999999</v>
      </c>
      <c r="H5" s="1">
        <v>92.278389189999999</v>
      </c>
      <c r="I5" s="1">
        <v>111.8118661</v>
      </c>
      <c r="J5" s="1">
        <v>90.363306440000002</v>
      </c>
      <c r="K5" s="1">
        <v>97.824791059999995</v>
      </c>
      <c r="L5" s="1">
        <v>122.4689109</v>
      </c>
      <c r="M5" s="1">
        <v>119.6776531</v>
      </c>
      <c r="N5" s="1">
        <v>57.853445929999999</v>
      </c>
    </row>
    <row r="6" spans="1:14">
      <c r="B6" s="2">
        <v>4</v>
      </c>
      <c r="C6" s="1">
        <v>26.587068519999999</v>
      </c>
      <c r="D6" s="1">
        <v>57.318358050000001</v>
      </c>
      <c r="E6" s="1">
        <v>55.947124260000002</v>
      </c>
      <c r="F6" s="1">
        <v>71.891040059999995</v>
      </c>
      <c r="G6" s="1">
        <v>83.406907489999995</v>
      </c>
      <c r="H6" s="1">
        <v>87.253684129999996</v>
      </c>
      <c r="I6" s="1">
        <v>54.827870240000003</v>
      </c>
      <c r="J6" s="1">
        <v>59.86727484</v>
      </c>
      <c r="K6" s="1">
        <v>64.936459740000004</v>
      </c>
      <c r="L6" s="1">
        <v>93.202463059999999</v>
      </c>
      <c r="M6" s="1">
        <v>92.142026020000003</v>
      </c>
      <c r="N6" s="1">
        <v>81.675142109999996</v>
      </c>
    </row>
    <row r="7" spans="1:14">
      <c r="B7" s="2">
        <v>6</v>
      </c>
      <c r="C7" s="1">
        <v>4.6763650940000003</v>
      </c>
      <c r="D7" s="1">
        <v>5.9231044260000001</v>
      </c>
      <c r="E7" s="1">
        <v>5.509661296</v>
      </c>
      <c r="F7" s="1">
        <v>25.679757949999999</v>
      </c>
      <c r="G7" s="1">
        <v>16.339644199999999</v>
      </c>
      <c r="H7" s="1">
        <v>23.110935860000001</v>
      </c>
      <c r="I7" s="1">
        <v>4.4791638340000004</v>
      </c>
      <c r="J7" s="1">
        <v>4.3156871419999998</v>
      </c>
      <c r="K7" s="1">
        <v>4.8050327509999997</v>
      </c>
      <c r="L7" s="1">
        <v>7.0714018919999999</v>
      </c>
      <c r="M7" s="1">
        <v>6.6156579549999996</v>
      </c>
      <c r="N7" s="1">
        <v>9.0227473669999991</v>
      </c>
    </row>
    <row r="8" spans="1:14">
      <c r="B8" s="2">
        <v>8</v>
      </c>
      <c r="C8" s="1">
        <v>0.47372571819999998</v>
      </c>
      <c r="D8" s="1">
        <v>0.63947501399999995</v>
      </c>
      <c r="E8" s="1">
        <v>0.44617909100000003</v>
      </c>
      <c r="F8" s="1">
        <v>8.6852082320000008</v>
      </c>
      <c r="G8" s="1">
        <v>9.0925124319999995</v>
      </c>
      <c r="H8" s="1">
        <v>8.1529174619999996</v>
      </c>
      <c r="I8" s="1">
        <v>0.60431692569999995</v>
      </c>
      <c r="J8" s="1">
        <v>0.64227194480000005</v>
      </c>
      <c r="K8" s="1">
        <v>1.045829466</v>
      </c>
      <c r="L8" s="1">
        <v>1.3944642110000001</v>
      </c>
      <c r="M8" s="1">
        <v>1.1779972270000001</v>
      </c>
      <c r="N8" s="1">
        <v>1.466419114</v>
      </c>
    </row>
    <row r="11" spans="1:14">
      <c r="A11" t="s">
        <v>6</v>
      </c>
      <c r="B11" t="s">
        <v>87</v>
      </c>
      <c r="C11" s="2" t="s">
        <v>4</v>
      </c>
      <c r="D11" s="4"/>
      <c r="E11" s="4"/>
      <c r="F11" s="5" t="s">
        <v>5</v>
      </c>
      <c r="G11" s="4"/>
      <c r="H11" s="4"/>
      <c r="I11" s="2" t="s">
        <v>64</v>
      </c>
      <c r="J11" s="4"/>
      <c r="K11" s="4"/>
      <c r="L11" s="5" t="s">
        <v>65</v>
      </c>
    </row>
    <row r="12" spans="1:14">
      <c r="B12" s="2">
        <v>2</v>
      </c>
      <c r="C12" s="1">
        <f>LOG10(C5)</f>
        <v>2.084941816096328</v>
      </c>
      <c r="D12" s="1">
        <f t="shared" ref="D12:N12" si="0">LOG10(D5)</f>
        <v>1.8928784825577574</v>
      </c>
      <c r="E12" s="1">
        <f t="shared" si="0"/>
        <v>2.0010554535004506</v>
      </c>
      <c r="F12" s="1">
        <f t="shared" si="0"/>
        <v>2.0318369652744863</v>
      </c>
      <c r="G12" s="1">
        <f t="shared" si="0"/>
        <v>2.0005019813365332</v>
      </c>
      <c r="H12" s="1">
        <f t="shared" si="0"/>
        <v>1.9651000048780962</v>
      </c>
      <c r="I12" s="1">
        <f t="shared" si="0"/>
        <v>2.048487895753349</v>
      </c>
      <c r="J12" s="1">
        <f t="shared" si="0"/>
        <v>1.9559921135982037</v>
      </c>
      <c r="K12" s="1">
        <f t="shared" si="0"/>
        <v>1.9904489289817546</v>
      </c>
      <c r="L12" s="1">
        <f t="shared" si="0"/>
        <v>2.0880258557358848</v>
      </c>
      <c r="M12" s="1">
        <f t="shared" si="0"/>
        <v>2.0780130640120866</v>
      </c>
      <c r="N12" s="1">
        <f t="shared" si="0"/>
        <v>1.762329231979447</v>
      </c>
    </row>
    <row r="13" spans="1:14">
      <c r="B13" s="2">
        <v>4</v>
      </c>
      <c r="C13" s="1">
        <f t="shared" ref="C13:N13" si="1">LOG10(C6)</f>
        <v>1.4246704548279039</v>
      </c>
      <c r="D13" s="1">
        <f t="shared" si="1"/>
        <v>1.7582937410407622</v>
      </c>
      <c r="E13" s="1">
        <f t="shared" si="1"/>
        <v>1.7477777682529181</v>
      </c>
      <c r="F13" s="1">
        <f t="shared" si="1"/>
        <v>1.8566747666696999</v>
      </c>
      <c r="G13" s="1">
        <f t="shared" si="1"/>
        <v>1.9212020189898611</v>
      </c>
      <c r="H13" s="1">
        <f t="shared" si="1"/>
        <v>1.9407837733223423</v>
      </c>
      <c r="I13" s="1">
        <f t="shared" si="1"/>
        <v>1.7390013762686714</v>
      </c>
      <c r="J13" s="1">
        <f t="shared" si="1"/>
        <v>1.7771894894988356</v>
      </c>
      <c r="K13" s="1">
        <f t="shared" si="1"/>
        <v>1.812488607707083</v>
      </c>
      <c r="L13" s="1">
        <f t="shared" si="1"/>
        <v>1.9694273895989609</v>
      </c>
      <c r="M13" s="1">
        <f t="shared" si="1"/>
        <v>1.96445775729405</v>
      </c>
      <c r="N13" s="1">
        <f t="shared" si="1"/>
        <v>1.9120898987952881</v>
      </c>
    </row>
    <row r="14" spans="1:14">
      <c r="B14" s="2">
        <v>6</v>
      </c>
      <c r="C14" s="1">
        <f t="shared" ref="C14:N14" si="2">LOG10(C7)</f>
        <v>0.66990841012879287</v>
      </c>
      <c r="D14" s="1">
        <f t="shared" si="2"/>
        <v>0.77254938944252782</v>
      </c>
      <c r="E14" s="1">
        <f t="shared" si="2"/>
        <v>0.74112490161050082</v>
      </c>
      <c r="F14" s="1">
        <f t="shared" si="2"/>
        <v>1.4095909258814432</v>
      </c>
      <c r="G14" s="1">
        <f t="shared" si="2"/>
        <v>1.2132425954241184</v>
      </c>
      <c r="H14" s="1">
        <f t="shared" si="2"/>
        <v>1.3638175322642458</v>
      </c>
      <c r="I14" s="1">
        <f t="shared" si="2"/>
        <v>0.65119694788806104</v>
      </c>
      <c r="J14" s="1">
        <f t="shared" si="2"/>
        <v>0.63504995375234274</v>
      </c>
      <c r="K14" s="1">
        <f t="shared" si="2"/>
        <v>0.68169635215651059</v>
      </c>
      <c r="L14" s="1">
        <f t="shared" si="2"/>
        <v>0.84950552038894289</v>
      </c>
      <c r="M14" s="1">
        <f t="shared" si="2"/>
        <v>0.82057304308376733</v>
      </c>
      <c r="N14" s="1">
        <f t="shared" si="2"/>
        <v>0.95533879748138606</v>
      </c>
    </row>
    <row r="15" spans="1:14">
      <c r="B15" s="2">
        <v>8</v>
      </c>
      <c r="C15" s="1">
        <f t="shared" ref="C15:N15" si="3">LOG10(C8)</f>
        <v>-0.32447303712310216</v>
      </c>
      <c r="D15" s="1">
        <f t="shared" si="3"/>
        <v>-0.19417641990138107</v>
      </c>
      <c r="E15" s="1">
        <f t="shared" si="3"/>
        <v>-0.35049078563463149</v>
      </c>
      <c r="F15" s="1">
        <f t="shared" si="3"/>
        <v>0.93878023532479249</v>
      </c>
      <c r="G15" s="1">
        <f t="shared" si="3"/>
        <v>0.95868390352881805</v>
      </c>
      <c r="H15" s="1">
        <f t="shared" si="3"/>
        <v>0.91131304566275328</v>
      </c>
      <c r="I15" s="1">
        <f t="shared" si="3"/>
        <v>-0.21873524186742693</v>
      </c>
      <c r="J15" s="1">
        <f t="shared" si="3"/>
        <v>-0.19228104806943552</v>
      </c>
      <c r="K15" s="1">
        <f t="shared" si="3"/>
        <v>1.946087381121852E-2</v>
      </c>
      <c r="L15" s="1">
        <f t="shared" si="3"/>
        <v>0.14440737255354474</v>
      </c>
      <c r="M15" s="1">
        <f t="shared" si="3"/>
        <v>7.1144268125093252E-2</v>
      </c>
      <c r="N15" s="1">
        <f t="shared" si="3"/>
        <v>0.16625811279064867</v>
      </c>
    </row>
    <row r="17" spans="1:7">
      <c r="A17" s="8" t="s">
        <v>245</v>
      </c>
      <c r="B17" t="s">
        <v>88</v>
      </c>
    </row>
    <row r="19" spans="1:7">
      <c r="A19" s="8" t="s">
        <v>110</v>
      </c>
    </row>
    <row r="20" spans="1:7">
      <c r="A20" t="s">
        <v>247</v>
      </c>
    </row>
    <row r="21" spans="1:7">
      <c r="A21" s="9" t="s">
        <v>152</v>
      </c>
    </row>
    <row r="22" spans="1:7">
      <c r="A22" s="2" t="s">
        <v>90</v>
      </c>
      <c r="B22" s="1" t="s">
        <v>91</v>
      </c>
      <c r="C22" s="1"/>
      <c r="D22" s="1"/>
      <c r="E22" s="1"/>
      <c r="F22" s="1"/>
      <c r="G22" s="1"/>
    </row>
    <row r="23" spans="1:7">
      <c r="A23" s="2" t="s">
        <v>51</v>
      </c>
      <c r="B23" s="1">
        <v>0.05</v>
      </c>
      <c r="C23" s="1"/>
      <c r="D23" s="1"/>
      <c r="E23" s="1"/>
      <c r="F23" s="1"/>
    </row>
    <row r="24" spans="1:7">
      <c r="A24" s="2"/>
      <c r="B24" s="1"/>
      <c r="C24" s="1"/>
      <c r="D24" s="1"/>
      <c r="E24" s="1"/>
      <c r="F24" s="1"/>
    </row>
    <row r="25" spans="1:7">
      <c r="A25" s="2" t="s">
        <v>92</v>
      </c>
      <c r="B25" s="1" t="s">
        <v>93</v>
      </c>
      <c r="C25" s="1" t="s">
        <v>10</v>
      </c>
      <c r="D25" s="1" t="s">
        <v>11</v>
      </c>
      <c r="E25" s="1" t="s">
        <v>94</v>
      </c>
      <c r="F25" s="1"/>
    </row>
    <row r="26" spans="1:7">
      <c r="A26" s="2" t="s">
        <v>95</v>
      </c>
      <c r="B26" s="1">
        <v>5.5670000000000002</v>
      </c>
      <c r="C26" s="1" t="s">
        <v>47</v>
      </c>
      <c r="D26" s="1" t="s">
        <v>48</v>
      </c>
      <c r="E26" s="1" t="s">
        <v>14</v>
      </c>
      <c r="F26" s="1"/>
    </row>
    <row r="27" spans="1:7">
      <c r="A27" s="2" t="s">
        <v>96</v>
      </c>
      <c r="B27" s="1">
        <v>86.94</v>
      </c>
      <c r="C27" s="1" t="s">
        <v>47</v>
      </c>
      <c r="D27" s="1" t="s">
        <v>48</v>
      </c>
      <c r="E27" s="1" t="s">
        <v>14</v>
      </c>
      <c r="F27" s="1"/>
    </row>
    <row r="28" spans="1:7">
      <c r="A28" s="2" t="s">
        <v>97</v>
      </c>
      <c r="B28" s="1">
        <v>6.61</v>
      </c>
      <c r="C28" s="1" t="s">
        <v>47</v>
      </c>
      <c r="D28" s="1" t="s">
        <v>48</v>
      </c>
      <c r="E28" s="1" t="s">
        <v>14</v>
      </c>
      <c r="F28" s="1"/>
    </row>
    <row r="29" spans="1:7">
      <c r="A29" s="2"/>
      <c r="B29" s="1"/>
      <c r="C29" s="1"/>
      <c r="D29" s="1"/>
      <c r="E29" s="1"/>
      <c r="F29" s="1"/>
    </row>
    <row r="30" spans="1:7">
      <c r="A30" s="2" t="s">
        <v>98</v>
      </c>
      <c r="B30" s="1" t="s">
        <v>99</v>
      </c>
      <c r="C30" s="1" t="s">
        <v>44</v>
      </c>
      <c r="D30" s="1" t="s">
        <v>100</v>
      </c>
      <c r="E30" s="1" t="s">
        <v>101</v>
      </c>
      <c r="F30" s="1" t="s">
        <v>10</v>
      </c>
    </row>
    <row r="31" spans="1:7">
      <c r="A31" s="2" t="s">
        <v>95</v>
      </c>
      <c r="B31" s="1">
        <v>1.675</v>
      </c>
      <c r="C31" s="1">
        <v>9</v>
      </c>
      <c r="D31" s="1">
        <v>0.18609999999999999</v>
      </c>
      <c r="E31" s="1" t="s">
        <v>102</v>
      </c>
      <c r="F31" s="1" t="s">
        <v>103</v>
      </c>
    </row>
    <row r="32" spans="1:7">
      <c r="A32" s="2" t="s">
        <v>96</v>
      </c>
      <c r="B32" s="1">
        <v>26.16</v>
      </c>
      <c r="C32" s="1">
        <v>3</v>
      </c>
      <c r="D32" s="1">
        <v>8.7200000000000006</v>
      </c>
      <c r="E32" s="1" t="s">
        <v>104</v>
      </c>
      <c r="F32" s="1" t="s">
        <v>103</v>
      </c>
    </row>
    <row r="33" spans="1:9">
      <c r="A33" s="2" t="s">
        <v>97</v>
      </c>
      <c r="B33" s="1">
        <v>1.9890000000000001</v>
      </c>
      <c r="C33" s="1">
        <v>3</v>
      </c>
      <c r="D33" s="1">
        <v>0.66300000000000003</v>
      </c>
      <c r="E33" s="1" t="s">
        <v>105</v>
      </c>
      <c r="F33" s="1" t="s">
        <v>103</v>
      </c>
    </row>
    <row r="34" spans="1:9">
      <c r="A34" s="2" t="s">
        <v>106</v>
      </c>
      <c r="B34" s="1">
        <v>0.26629999999999998</v>
      </c>
      <c r="C34" s="1">
        <v>32</v>
      </c>
      <c r="D34" s="1">
        <v>8.3230000000000005E-3</v>
      </c>
      <c r="E34" s="1"/>
      <c r="F34" s="1"/>
    </row>
    <row r="35" spans="1:9">
      <c r="A35" s="2"/>
      <c r="B35" s="1"/>
      <c r="C35" s="1"/>
      <c r="D35" s="1"/>
      <c r="E35" s="1"/>
      <c r="F35" s="1"/>
    </row>
    <row r="36" spans="1:9">
      <c r="A36" s="2" t="s">
        <v>17</v>
      </c>
      <c r="B36" s="1"/>
      <c r="C36" s="1"/>
      <c r="D36" s="1"/>
      <c r="E36" s="1"/>
      <c r="F36" s="1"/>
    </row>
    <row r="37" spans="1:9">
      <c r="A37" s="2" t="s">
        <v>107</v>
      </c>
      <c r="B37" s="1">
        <v>4</v>
      </c>
      <c r="C37" s="1"/>
      <c r="D37" s="1"/>
      <c r="E37" s="1"/>
      <c r="F37" s="1"/>
    </row>
    <row r="38" spans="1:9">
      <c r="A38" s="2" t="s">
        <v>108</v>
      </c>
      <c r="B38" s="1">
        <v>4</v>
      </c>
      <c r="C38" s="1"/>
      <c r="D38" s="1"/>
      <c r="E38" s="1"/>
      <c r="F38" s="1"/>
    </row>
    <row r="39" spans="1:9">
      <c r="A39" s="2" t="s">
        <v>109</v>
      </c>
      <c r="B39" s="1">
        <v>48</v>
      </c>
      <c r="C39" s="1"/>
      <c r="D39" s="1"/>
      <c r="E39" s="1"/>
      <c r="F39" s="1"/>
    </row>
    <row r="41" spans="1:9">
      <c r="A41" s="8" t="s">
        <v>111</v>
      </c>
    </row>
    <row r="42" spans="1:9">
      <c r="A42" s="2" t="s">
        <v>112</v>
      </c>
      <c r="B42" s="1"/>
      <c r="C42" s="1"/>
      <c r="D42" s="1"/>
      <c r="E42" s="1"/>
      <c r="F42" s="1"/>
      <c r="G42" s="1"/>
      <c r="H42" s="1"/>
      <c r="I42" s="1"/>
    </row>
    <row r="43" spans="1:9">
      <c r="A43" s="2"/>
      <c r="B43" s="1"/>
      <c r="C43" s="1"/>
      <c r="D43" s="1"/>
      <c r="E43" s="1"/>
      <c r="F43" s="1"/>
      <c r="G43" s="1"/>
      <c r="H43" s="1"/>
      <c r="I43" s="1"/>
    </row>
    <row r="44" spans="1:9">
      <c r="A44" s="2" t="s">
        <v>20</v>
      </c>
      <c r="B44" s="1">
        <v>4</v>
      </c>
      <c r="C44" s="1"/>
      <c r="D44" s="1"/>
      <c r="E44" s="1"/>
      <c r="F44" s="1"/>
      <c r="G44" s="1"/>
      <c r="H44" s="1"/>
      <c r="I44" s="1"/>
    </row>
    <row r="45" spans="1:9">
      <c r="A45" s="2" t="s">
        <v>21</v>
      </c>
      <c r="B45" s="1">
        <v>6</v>
      </c>
      <c r="C45" s="1"/>
      <c r="D45" s="1"/>
      <c r="E45" s="1"/>
      <c r="F45" s="1"/>
      <c r="G45" s="1"/>
      <c r="H45" s="1"/>
      <c r="I45" s="1"/>
    </row>
    <row r="46" spans="1:9">
      <c r="A46" s="2" t="s">
        <v>51</v>
      </c>
      <c r="B46" s="1">
        <v>0.05</v>
      </c>
      <c r="C46" s="1"/>
      <c r="D46" s="1"/>
      <c r="E46" s="1"/>
      <c r="F46" s="1"/>
      <c r="G46" s="1"/>
      <c r="H46" s="1"/>
      <c r="I46" s="1"/>
    </row>
    <row r="47" spans="1:9">
      <c r="A47" s="2"/>
      <c r="B47" s="1"/>
      <c r="C47" s="1"/>
      <c r="D47" s="1"/>
      <c r="E47" s="1"/>
      <c r="F47" s="1"/>
      <c r="G47" s="1"/>
      <c r="H47" s="1"/>
      <c r="I47" s="1"/>
    </row>
    <row r="48" spans="1:9">
      <c r="A48" s="2" t="s">
        <v>113</v>
      </c>
      <c r="B48" s="1" t="s">
        <v>24</v>
      </c>
      <c r="C48" s="1" t="s">
        <v>53</v>
      </c>
      <c r="D48" s="1" t="s">
        <v>54</v>
      </c>
      <c r="E48" s="1" t="s">
        <v>55</v>
      </c>
      <c r="F48" s="1" t="s">
        <v>56</v>
      </c>
      <c r="G48" s="1" t="s">
        <v>246</v>
      </c>
      <c r="H48" s="1"/>
      <c r="I48" s="1"/>
    </row>
    <row r="49" spans="1:9">
      <c r="A49" s="2"/>
      <c r="B49" s="1"/>
      <c r="C49" s="1"/>
      <c r="D49" s="1"/>
      <c r="E49" s="1"/>
      <c r="F49" s="1"/>
      <c r="G49" s="1"/>
      <c r="H49" s="1"/>
      <c r="I49" s="1"/>
    </row>
    <row r="50" spans="1:9">
      <c r="A50" s="2" t="s">
        <v>114</v>
      </c>
      <c r="B50" s="1"/>
      <c r="C50" s="1"/>
      <c r="D50" s="1"/>
      <c r="E50" s="1"/>
      <c r="F50" s="1"/>
      <c r="G50" s="1"/>
      <c r="H50" s="1"/>
      <c r="I50" s="1"/>
    </row>
    <row r="51" spans="1:9">
      <c r="A51" s="2" t="s">
        <v>115</v>
      </c>
      <c r="B51" s="1">
        <v>-6.1879999999999999E-3</v>
      </c>
      <c r="C51" s="1" t="s">
        <v>116</v>
      </c>
      <c r="D51" s="1" t="s">
        <v>29</v>
      </c>
      <c r="E51" s="1" t="s">
        <v>59</v>
      </c>
      <c r="F51" s="1">
        <v>0.99980000000000002</v>
      </c>
      <c r="G51" s="1"/>
      <c r="H51" s="1"/>
      <c r="I51" s="1"/>
    </row>
    <row r="52" spans="1:9">
      <c r="A52" s="2" t="s">
        <v>117</v>
      </c>
      <c r="B52" s="1">
        <v>-5.3509999999999999E-3</v>
      </c>
      <c r="C52" s="1" t="s">
        <v>118</v>
      </c>
      <c r="D52" s="1" t="s">
        <v>29</v>
      </c>
      <c r="E52" s="1" t="s">
        <v>59</v>
      </c>
      <c r="F52" s="1">
        <v>0.99990000000000001</v>
      </c>
      <c r="G52" s="1"/>
      <c r="H52" s="1"/>
      <c r="I52" s="1"/>
    </row>
    <row r="53" spans="1:9">
      <c r="A53" s="2" t="s">
        <v>119</v>
      </c>
      <c r="B53" s="1">
        <v>1.6840000000000001E-2</v>
      </c>
      <c r="C53" s="1" t="s">
        <v>120</v>
      </c>
      <c r="D53" s="1" t="s">
        <v>29</v>
      </c>
      <c r="E53" s="1" t="s">
        <v>59</v>
      </c>
      <c r="F53" s="1">
        <v>0.99580000000000002</v>
      </c>
      <c r="G53" s="1"/>
      <c r="H53" s="1"/>
      <c r="I53" s="1"/>
    </row>
    <row r="54" spans="1:9">
      <c r="A54" s="5" t="s">
        <v>121</v>
      </c>
      <c r="B54" s="1">
        <v>8.3670000000000001E-4</v>
      </c>
      <c r="C54" s="1" t="s">
        <v>122</v>
      </c>
      <c r="D54" s="1" t="s">
        <v>29</v>
      </c>
      <c r="E54" s="1" t="s">
        <v>59</v>
      </c>
      <c r="F54" s="1" t="s">
        <v>123</v>
      </c>
      <c r="G54" s="1"/>
      <c r="H54" s="1"/>
      <c r="I54" s="1"/>
    </row>
    <row r="55" spans="1:9">
      <c r="A55" s="5" t="s">
        <v>124</v>
      </c>
      <c r="B55" s="1">
        <v>2.3019999999999999E-2</v>
      </c>
      <c r="C55" s="1" t="s">
        <v>125</v>
      </c>
      <c r="D55" s="1" t="s">
        <v>29</v>
      </c>
      <c r="E55" s="1" t="s">
        <v>59</v>
      </c>
      <c r="F55" s="1">
        <v>0.98960000000000004</v>
      </c>
      <c r="G55" s="1"/>
      <c r="H55" s="1"/>
      <c r="I55" s="1"/>
    </row>
    <row r="56" spans="1:9">
      <c r="A56" s="2" t="s">
        <v>126</v>
      </c>
      <c r="B56" s="1">
        <v>2.2190000000000001E-2</v>
      </c>
      <c r="C56" s="1" t="s">
        <v>127</v>
      </c>
      <c r="D56" s="1" t="s">
        <v>29</v>
      </c>
      <c r="E56" s="1" t="s">
        <v>59</v>
      </c>
      <c r="F56" s="1">
        <v>0.99060000000000004</v>
      </c>
      <c r="G56" s="1"/>
      <c r="H56" s="1"/>
      <c r="I56" s="1"/>
    </row>
    <row r="57" spans="1:9">
      <c r="A57" s="2"/>
      <c r="B57" s="1"/>
      <c r="C57" s="1"/>
      <c r="D57" s="1"/>
      <c r="E57" s="1"/>
      <c r="F57" s="1"/>
      <c r="G57" s="1"/>
      <c r="H57" s="1"/>
      <c r="I57" s="1"/>
    </row>
    <row r="58" spans="1:9">
      <c r="A58" s="2" t="s">
        <v>128</v>
      </c>
      <c r="B58" s="1"/>
      <c r="C58" s="1"/>
      <c r="D58" s="1"/>
      <c r="E58" s="1"/>
      <c r="F58" s="1"/>
      <c r="G58" s="1"/>
      <c r="H58" s="1"/>
      <c r="I58" s="1"/>
    </row>
    <row r="59" spans="1:9">
      <c r="A59" s="2" t="s">
        <v>115</v>
      </c>
      <c r="B59" s="1">
        <v>-0.2626</v>
      </c>
      <c r="C59" s="1" t="s">
        <v>129</v>
      </c>
      <c r="D59" s="1" t="s">
        <v>14</v>
      </c>
      <c r="E59" s="1" t="s">
        <v>80</v>
      </c>
      <c r="F59" s="1">
        <v>6.7999999999999996E-3</v>
      </c>
      <c r="G59" s="1" t="s">
        <v>248</v>
      </c>
      <c r="H59" s="1"/>
      <c r="I59" s="1"/>
    </row>
    <row r="60" spans="1:9">
      <c r="A60" s="2" t="s">
        <v>117</v>
      </c>
      <c r="B60" s="1">
        <v>-0.1326</v>
      </c>
      <c r="C60" s="1" t="s">
        <v>130</v>
      </c>
      <c r="D60" s="1" t="s">
        <v>29</v>
      </c>
      <c r="E60" s="1" t="s">
        <v>59</v>
      </c>
      <c r="F60" s="1">
        <v>0.3009</v>
      </c>
      <c r="G60" s="1"/>
      <c r="H60" s="1"/>
      <c r="I60" s="1"/>
    </row>
    <row r="61" spans="1:9">
      <c r="A61" s="2" t="s">
        <v>119</v>
      </c>
      <c r="B61" s="1">
        <v>-0.30509999999999998</v>
      </c>
      <c r="C61" s="1" t="s">
        <v>131</v>
      </c>
      <c r="D61" s="1" t="s">
        <v>14</v>
      </c>
      <c r="E61" s="1" t="s">
        <v>80</v>
      </c>
      <c r="F61" s="1">
        <v>1.5E-3</v>
      </c>
      <c r="G61" s="1" t="s">
        <v>249</v>
      </c>
      <c r="H61" s="1"/>
      <c r="I61" s="1"/>
    </row>
    <row r="62" spans="1:9">
      <c r="A62" s="5" t="s">
        <v>121</v>
      </c>
      <c r="B62" s="1">
        <v>0.13</v>
      </c>
      <c r="C62" s="1" t="s">
        <v>132</v>
      </c>
      <c r="D62" s="1" t="s">
        <v>29</v>
      </c>
      <c r="E62" s="1" t="s">
        <v>59</v>
      </c>
      <c r="F62" s="1">
        <v>0.31790000000000002</v>
      </c>
      <c r="G62" s="1"/>
      <c r="H62" s="1"/>
      <c r="I62" s="1"/>
    </row>
    <row r="63" spans="1:9">
      <c r="A63" s="5" t="s">
        <v>124</v>
      </c>
      <c r="B63" s="1">
        <v>-4.2439999999999999E-2</v>
      </c>
      <c r="C63" s="1" t="s">
        <v>133</v>
      </c>
      <c r="D63" s="1" t="s">
        <v>29</v>
      </c>
      <c r="E63" s="1" t="s">
        <v>59</v>
      </c>
      <c r="F63" s="1">
        <v>0.94040000000000001</v>
      </c>
      <c r="G63" s="1"/>
      <c r="H63" s="1"/>
      <c r="I63" s="1"/>
    </row>
    <row r="64" spans="1:9">
      <c r="A64" s="2" t="s">
        <v>126</v>
      </c>
      <c r="B64" s="1">
        <v>-0.1724</v>
      </c>
      <c r="C64" s="1" t="s">
        <v>134</v>
      </c>
      <c r="D64" s="1" t="s">
        <v>29</v>
      </c>
      <c r="E64" s="1" t="s">
        <v>59</v>
      </c>
      <c r="F64" s="1">
        <v>0.1158</v>
      </c>
      <c r="G64" s="1"/>
      <c r="H64" s="1"/>
      <c r="I64" s="1"/>
    </row>
    <row r="65" spans="1:9">
      <c r="A65" s="2"/>
      <c r="B65" s="1"/>
      <c r="C65" s="1"/>
      <c r="D65" s="1"/>
      <c r="E65" s="1"/>
      <c r="F65" s="1"/>
      <c r="G65" s="1"/>
      <c r="H65" s="1"/>
      <c r="I65" s="1"/>
    </row>
    <row r="66" spans="1:9">
      <c r="A66" s="2" t="s">
        <v>135</v>
      </c>
      <c r="B66" s="1"/>
      <c r="C66" s="1"/>
      <c r="D66" s="1"/>
      <c r="E66" s="1"/>
      <c r="F66" s="1"/>
      <c r="G66" s="1"/>
      <c r="H66" s="1"/>
      <c r="I66" s="1"/>
    </row>
    <row r="67" spans="1:9">
      <c r="A67" s="2" t="s">
        <v>115</v>
      </c>
      <c r="B67" s="1">
        <v>-0.60099999999999998</v>
      </c>
      <c r="C67" s="1" t="s">
        <v>136</v>
      </c>
      <c r="D67" s="1" t="s">
        <v>14</v>
      </c>
      <c r="E67" s="1" t="s">
        <v>48</v>
      </c>
      <c r="F67" s="1" t="s">
        <v>47</v>
      </c>
      <c r="G67" s="1" t="s">
        <v>250</v>
      </c>
      <c r="H67" s="1"/>
      <c r="I67" s="1"/>
    </row>
    <row r="68" spans="1:9">
      <c r="A68" s="2" t="s">
        <v>117</v>
      </c>
      <c r="B68" s="1">
        <v>7.1879999999999999E-2</v>
      </c>
      <c r="C68" s="1" t="s">
        <v>137</v>
      </c>
      <c r="D68" s="1" t="s">
        <v>29</v>
      </c>
      <c r="E68" s="1" t="s">
        <v>59</v>
      </c>
      <c r="F68" s="1">
        <v>0.77</v>
      </c>
      <c r="G68" s="1"/>
      <c r="H68" s="1"/>
      <c r="I68" s="1"/>
    </row>
    <row r="69" spans="1:9">
      <c r="A69" s="2" t="s">
        <v>119</v>
      </c>
      <c r="B69" s="1">
        <v>-0.14729999999999999</v>
      </c>
      <c r="C69" s="1" t="s">
        <v>138</v>
      </c>
      <c r="D69" s="1" t="s">
        <v>29</v>
      </c>
      <c r="E69" s="1" t="s">
        <v>59</v>
      </c>
      <c r="F69" s="1">
        <v>0.2177</v>
      </c>
      <c r="G69" s="1"/>
      <c r="H69" s="1"/>
      <c r="I69" s="1"/>
    </row>
    <row r="70" spans="1:9">
      <c r="A70" s="5" t="s">
        <v>121</v>
      </c>
      <c r="B70" s="1">
        <v>0.67290000000000005</v>
      </c>
      <c r="C70" s="1" t="s">
        <v>139</v>
      </c>
      <c r="D70" s="1" t="s">
        <v>14</v>
      </c>
      <c r="E70" s="1" t="s">
        <v>48</v>
      </c>
      <c r="F70" s="1" t="s">
        <v>47</v>
      </c>
      <c r="G70" s="1"/>
      <c r="H70" s="1"/>
      <c r="I70" s="1"/>
    </row>
    <row r="71" spans="1:9">
      <c r="A71" s="5" t="s">
        <v>124</v>
      </c>
      <c r="B71" s="1">
        <v>0.45369999999999999</v>
      </c>
      <c r="C71" s="1" t="s">
        <v>140</v>
      </c>
      <c r="D71" s="1" t="s">
        <v>14</v>
      </c>
      <c r="E71" s="1" t="s">
        <v>48</v>
      </c>
      <c r="F71" s="1" t="s">
        <v>47</v>
      </c>
      <c r="G71" s="1" t="s">
        <v>251</v>
      </c>
      <c r="H71" s="1"/>
      <c r="I71" s="1"/>
    </row>
    <row r="72" spans="1:9">
      <c r="A72" s="2" t="s">
        <v>126</v>
      </c>
      <c r="B72" s="1">
        <v>-0.21920000000000001</v>
      </c>
      <c r="C72" s="1" t="s">
        <v>141</v>
      </c>
      <c r="D72" s="1" t="s">
        <v>14</v>
      </c>
      <c r="E72" s="1" t="s">
        <v>12</v>
      </c>
      <c r="F72" s="1">
        <v>2.92E-2</v>
      </c>
      <c r="G72" s="1"/>
      <c r="H72" s="1"/>
      <c r="I72" s="1"/>
    </row>
    <row r="73" spans="1:9">
      <c r="A73" s="2"/>
      <c r="B73" s="1"/>
      <c r="C73" s="1"/>
      <c r="D73" s="1"/>
      <c r="E73" s="1"/>
      <c r="F73" s="1"/>
      <c r="G73" s="1"/>
      <c r="H73" s="1"/>
      <c r="I73" s="1"/>
    </row>
    <row r="74" spans="1:9">
      <c r="A74" s="2" t="s">
        <v>142</v>
      </c>
      <c r="B74" s="1"/>
      <c r="C74" s="1"/>
      <c r="D74" s="1"/>
      <c r="E74" s="1"/>
      <c r="F74" s="1"/>
      <c r="G74" s="1"/>
      <c r="H74" s="1"/>
      <c r="I74" s="1"/>
    </row>
    <row r="75" spans="1:9">
      <c r="A75" s="2" t="s">
        <v>115</v>
      </c>
      <c r="B75" s="1">
        <v>-1.226</v>
      </c>
      <c r="C75" s="1" t="s">
        <v>143</v>
      </c>
      <c r="D75" s="1" t="s">
        <v>14</v>
      </c>
      <c r="E75" s="1" t="s">
        <v>48</v>
      </c>
      <c r="F75" s="1" t="s">
        <v>47</v>
      </c>
      <c r="G75" s="1" t="s">
        <v>250</v>
      </c>
      <c r="H75" s="1"/>
      <c r="I75" s="1"/>
    </row>
    <row r="76" spans="1:9">
      <c r="A76" s="2" t="s">
        <v>117</v>
      </c>
      <c r="B76" s="1">
        <v>-0.15920000000000001</v>
      </c>
      <c r="C76" s="1" t="s">
        <v>144</v>
      </c>
      <c r="D76" s="1" t="s">
        <v>29</v>
      </c>
      <c r="E76" s="1" t="s">
        <v>59</v>
      </c>
      <c r="F76" s="1">
        <v>0.16320000000000001</v>
      </c>
      <c r="G76" s="1"/>
      <c r="H76" s="1"/>
      <c r="I76" s="1"/>
    </row>
    <row r="77" spans="1:9">
      <c r="A77" s="2" t="s">
        <v>119</v>
      </c>
      <c r="B77" s="1">
        <v>-0.41699999999999998</v>
      </c>
      <c r="C77" s="1" t="s">
        <v>145</v>
      </c>
      <c r="D77" s="1" t="s">
        <v>14</v>
      </c>
      <c r="E77" s="1" t="s">
        <v>48</v>
      </c>
      <c r="F77" s="1" t="s">
        <v>47</v>
      </c>
      <c r="G77" s="1" t="s">
        <v>252</v>
      </c>
      <c r="H77" s="1"/>
      <c r="I77" s="1"/>
    </row>
    <row r="78" spans="1:9">
      <c r="A78" s="5" t="s">
        <v>121</v>
      </c>
      <c r="B78" s="1">
        <v>1.0669999999999999</v>
      </c>
      <c r="C78" s="1" t="s">
        <v>146</v>
      </c>
      <c r="D78" s="1" t="s">
        <v>14</v>
      </c>
      <c r="E78" s="1" t="s">
        <v>48</v>
      </c>
      <c r="F78" s="1" t="s">
        <v>47</v>
      </c>
      <c r="G78" s="1"/>
      <c r="H78" s="1"/>
      <c r="I78" s="1"/>
    </row>
    <row r="79" spans="1:9">
      <c r="A79" s="5" t="s">
        <v>124</v>
      </c>
      <c r="B79" s="1">
        <v>0.80900000000000005</v>
      </c>
      <c r="C79" s="1" t="s">
        <v>147</v>
      </c>
      <c r="D79" s="1" t="s">
        <v>14</v>
      </c>
      <c r="E79" s="1" t="s">
        <v>48</v>
      </c>
      <c r="F79" s="1" t="s">
        <v>47</v>
      </c>
      <c r="G79" s="1" t="s">
        <v>251</v>
      </c>
      <c r="H79" s="1"/>
      <c r="I79" s="1"/>
    </row>
    <row r="80" spans="1:9">
      <c r="A80" s="2" t="s">
        <v>126</v>
      </c>
      <c r="B80" s="1">
        <v>-0.25779999999999997</v>
      </c>
      <c r="C80" s="1" t="s">
        <v>148</v>
      </c>
      <c r="D80" s="1" t="s">
        <v>14</v>
      </c>
      <c r="E80" s="1" t="s">
        <v>80</v>
      </c>
      <c r="F80" s="1">
        <v>8.0000000000000002E-3</v>
      </c>
      <c r="G80" s="1"/>
      <c r="H80" s="1"/>
      <c r="I80" s="1"/>
    </row>
    <row r="81" spans="1:9">
      <c r="A81" s="2"/>
      <c r="B81" s="1"/>
      <c r="C81" s="1"/>
      <c r="D81" s="1"/>
      <c r="E81" s="1"/>
      <c r="F81" s="1"/>
      <c r="G81" s="1"/>
      <c r="H81" s="1"/>
      <c r="I81" s="1"/>
    </row>
    <row r="82" spans="1:9">
      <c r="A82" s="2"/>
      <c r="B82" s="1"/>
      <c r="C82" s="1"/>
      <c r="D82" s="1"/>
      <c r="E82" s="1"/>
      <c r="F82" s="1"/>
      <c r="G82" s="1"/>
      <c r="H82" s="1"/>
      <c r="I82" s="1"/>
    </row>
    <row r="83" spans="1:9">
      <c r="A83" s="2" t="s">
        <v>37</v>
      </c>
      <c r="B83" s="1" t="s">
        <v>38</v>
      </c>
      <c r="C83" s="1" t="s">
        <v>39</v>
      </c>
      <c r="D83" s="1" t="s">
        <v>24</v>
      </c>
      <c r="E83" s="1" t="s">
        <v>40</v>
      </c>
      <c r="F83" s="1" t="s">
        <v>149</v>
      </c>
      <c r="G83" s="1" t="s">
        <v>150</v>
      </c>
      <c r="H83" s="1" t="s">
        <v>151</v>
      </c>
      <c r="I83" s="1" t="s">
        <v>44</v>
      </c>
    </row>
    <row r="84" spans="1:9">
      <c r="A84" s="2"/>
      <c r="B84" s="1"/>
      <c r="C84" s="1"/>
      <c r="D84" s="1"/>
      <c r="E84" s="1"/>
      <c r="F84" s="1"/>
      <c r="G84" s="1"/>
      <c r="H84" s="1"/>
      <c r="I84" s="1"/>
    </row>
    <row r="85" spans="1:9">
      <c r="A85" s="2" t="s">
        <v>114</v>
      </c>
      <c r="B85" s="1"/>
      <c r="C85" s="1"/>
      <c r="D85" s="1"/>
      <c r="E85" s="1"/>
      <c r="F85" s="1"/>
      <c r="G85" s="1"/>
      <c r="H85" s="1"/>
      <c r="I85" s="1"/>
    </row>
    <row r="86" spans="1:9">
      <c r="A86" s="2" t="s">
        <v>115</v>
      </c>
      <c r="B86" s="1">
        <v>1.9930000000000001</v>
      </c>
      <c r="C86" s="1">
        <v>1.9990000000000001</v>
      </c>
      <c r="D86" s="1">
        <v>-6.1879999999999999E-3</v>
      </c>
      <c r="E86" s="1">
        <v>7.4490000000000001E-2</v>
      </c>
      <c r="F86" s="1">
        <v>3</v>
      </c>
      <c r="G86" s="1">
        <v>3</v>
      </c>
      <c r="H86" s="1">
        <v>0.11749999999999999</v>
      </c>
      <c r="I86" s="1">
        <v>32</v>
      </c>
    </row>
    <row r="87" spans="1:9">
      <c r="A87" s="2" t="s">
        <v>117</v>
      </c>
      <c r="B87" s="1">
        <v>1.9930000000000001</v>
      </c>
      <c r="C87" s="1">
        <v>1.998</v>
      </c>
      <c r="D87" s="1">
        <v>-5.3509999999999999E-3</v>
      </c>
      <c r="E87" s="1">
        <v>7.4490000000000001E-2</v>
      </c>
      <c r="F87" s="1">
        <v>3</v>
      </c>
      <c r="G87" s="1">
        <v>3</v>
      </c>
      <c r="H87" s="1">
        <v>0.1016</v>
      </c>
      <c r="I87" s="1">
        <v>32</v>
      </c>
    </row>
    <row r="88" spans="1:9">
      <c r="A88" s="2" t="s">
        <v>119</v>
      </c>
      <c r="B88" s="1">
        <v>1.9930000000000001</v>
      </c>
      <c r="C88" s="1">
        <v>1.976</v>
      </c>
      <c r="D88" s="1">
        <v>1.6840000000000001E-2</v>
      </c>
      <c r="E88" s="1">
        <v>7.4490000000000001E-2</v>
      </c>
      <c r="F88" s="1">
        <v>3</v>
      </c>
      <c r="G88" s="1">
        <v>3</v>
      </c>
      <c r="H88" s="1">
        <v>0.3196</v>
      </c>
      <c r="I88" s="1">
        <v>32</v>
      </c>
    </row>
    <row r="89" spans="1:9">
      <c r="A89" s="5" t="s">
        <v>121</v>
      </c>
      <c r="B89" s="1">
        <v>1.9990000000000001</v>
      </c>
      <c r="C89" s="1">
        <v>1.998</v>
      </c>
      <c r="D89" s="1">
        <v>8.3670000000000001E-4</v>
      </c>
      <c r="E89" s="1">
        <v>7.4490000000000001E-2</v>
      </c>
      <c r="F89" s="1">
        <v>3</v>
      </c>
      <c r="G89" s="1">
        <v>3</v>
      </c>
      <c r="H89" s="1">
        <v>1.5879999999999998E-2</v>
      </c>
      <c r="I89" s="1">
        <v>32</v>
      </c>
    </row>
    <row r="90" spans="1:9">
      <c r="A90" s="5" t="s">
        <v>124</v>
      </c>
      <c r="B90" s="1">
        <v>1.9990000000000001</v>
      </c>
      <c r="C90" s="1">
        <v>1.976</v>
      </c>
      <c r="D90" s="1">
        <v>2.3019999999999999E-2</v>
      </c>
      <c r="E90" s="1">
        <v>7.4490000000000001E-2</v>
      </c>
      <c r="F90" s="1">
        <v>3</v>
      </c>
      <c r="G90" s="1">
        <v>3</v>
      </c>
      <c r="H90" s="1">
        <v>0.43709999999999999</v>
      </c>
      <c r="I90" s="1">
        <v>32</v>
      </c>
    </row>
    <row r="91" spans="1:9">
      <c r="A91" s="2" t="s">
        <v>126</v>
      </c>
      <c r="B91" s="1">
        <v>1.998</v>
      </c>
      <c r="C91" s="1">
        <v>1.976</v>
      </c>
      <c r="D91" s="1">
        <v>2.2190000000000001E-2</v>
      </c>
      <c r="E91" s="1">
        <v>7.4490000000000001E-2</v>
      </c>
      <c r="F91" s="1">
        <v>3</v>
      </c>
      <c r="G91" s="1">
        <v>3</v>
      </c>
      <c r="H91" s="1">
        <v>0.42120000000000002</v>
      </c>
      <c r="I91" s="1">
        <v>32</v>
      </c>
    </row>
    <row r="92" spans="1:9">
      <c r="A92" s="2"/>
      <c r="B92" s="1"/>
      <c r="C92" s="1"/>
      <c r="D92" s="1"/>
      <c r="E92" s="1"/>
      <c r="F92" s="1"/>
      <c r="G92" s="1"/>
      <c r="H92" s="1"/>
      <c r="I92" s="1"/>
    </row>
    <row r="93" spans="1:9">
      <c r="A93" s="2" t="s">
        <v>128</v>
      </c>
      <c r="B93" s="1"/>
      <c r="C93" s="1"/>
      <c r="D93" s="1"/>
      <c r="E93" s="1"/>
      <c r="F93" s="1"/>
      <c r="G93" s="1"/>
      <c r="H93" s="1"/>
      <c r="I93" s="1"/>
    </row>
    <row r="94" spans="1:9">
      <c r="A94" s="2" t="s">
        <v>115</v>
      </c>
      <c r="B94" s="1">
        <v>1.6439999999999999</v>
      </c>
      <c r="C94" s="1">
        <v>1.9059999999999999</v>
      </c>
      <c r="D94" s="1">
        <v>-0.2626</v>
      </c>
      <c r="E94" s="1">
        <v>7.4490000000000001E-2</v>
      </c>
      <c r="F94" s="1">
        <v>3</v>
      </c>
      <c r="G94" s="1">
        <v>3</v>
      </c>
      <c r="H94" s="1">
        <v>4.9859999999999998</v>
      </c>
      <c r="I94" s="1">
        <v>32</v>
      </c>
    </row>
    <row r="95" spans="1:9">
      <c r="A95" s="2" t="s">
        <v>117</v>
      </c>
      <c r="B95" s="1">
        <v>1.6439999999999999</v>
      </c>
      <c r="C95" s="1">
        <v>1.776</v>
      </c>
      <c r="D95" s="1">
        <v>-0.1326</v>
      </c>
      <c r="E95" s="1">
        <v>7.4490000000000001E-2</v>
      </c>
      <c r="F95" s="1">
        <v>3</v>
      </c>
      <c r="G95" s="1">
        <v>3</v>
      </c>
      <c r="H95" s="1">
        <v>2.5179999999999998</v>
      </c>
      <c r="I95" s="1">
        <v>32</v>
      </c>
    </row>
    <row r="96" spans="1:9">
      <c r="A96" s="2" t="s">
        <v>119</v>
      </c>
      <c r="B96" s="1">
        <v>1.6439999999999999</v>
      </c>
      <c r="C96" s="1">
        <v>1.9490000000000001</v>
      </c>
      <c r="D96" s="1">
        <v>-0.30509999999999998</v>
      </c>
      <c r="E96" s="1">
        <v>7.4490000000000001E-2</v>
      </c>
      <c r="F96" s="1">
        <v>3</v>
      </c>
      <c r="G96" s="1">
        <v>3</v>
      </c>
      <c r="H96" s="1">
        <v>5.7919999999999998</v>
      </c>
      <c r="I96" s="1">
        <v>32</v>
      </c>
    </row>
    <row r="97" spans="1:9">
      <c r="A97" s="5" t="s">
        <v>121</v>
      </c>
      <c r="B97" s="1">
        <v>1.9059999999999999</v>
      </c>
      <c r="C97" s="1">
        <v>1.776</v>
      </c>
      <c r="D97" s="1">
        <v>0.13</v>
      </c>
      <c r="E97" s="1">
        <v>7.4490000000000001E-2</v>
      </c>
      <c r="F97" s="1">
        <v>3</v>
      </c>
      <c r="G97" s="1">
        <v>3</v>
      </c>
      <c r="H97" s="1">
        <v>2.468</v>
      </c>
      <c r="I97" s="1">
        <v>32</v>
      </c>
    </row>
    <row r="98" spans="1:9">
      <c r="A98" s="5" t="s">
        <v>124</v>
      </c>
      <c r="B98" s="1">
        <v>1.9059999999999999</v>
      </c>
      <c r="C98" s="1">
        <v>1.9490000000000001</v>
      </c>
      <c r="D98" s="1">
        <v>-4.2439999999999999E-2</v>
      </c>
      <c r="E98" s="1">
        <v>7.4490000000000001E-2</v>
      </c>
      <c r="F98" s="1">
        <v>3</v>
      </c>
      <c r="G98" s="1">
        <v>3</v>
      </c>
      <c r="H98" s="1">
        <v>0.80569999999999997</v>
      </c>
      <c r="I98" s="1">
        <v>32</v>
      </c>
    </row>
    <row r="99" spans="1:9">
      <c r="A99" s="2" t="s">
        <v>126</v>
      </c>
      <c r="B99" s="1">
        <v>1.776</v>
      </c>
      <c r="C99" s="1">
        <v>1.9490000000000001</v>
      </c>
      <c r="D99" s="1">
        <v>-0.1724</v>
      </c>
      <c r="E99" s="1">
        <v>7.4490000000000001E-2</v>
      </c>
      <c r="F99" s="1">
        <v>3</v>
      </c>
      <c r="G99" s="1">
        <v>3</v>
      </c>
      <c r="H99" s="1">
        <v>3.274</v>
      </c>
      <c r="I99" s="1">
        <v>32</v>
      </c>
    </row>
    <row r="100" spans="1:9">
      <c r="A100" s="2"/>
      <c r="B100" s="1"/>
      <c r="C100" s="1"/>
      <c r="D100" s="1"/>
      <c r="E100" s="1"/>
      <c r="F100" s="1"/>
      <c r="G100" s="1"/>
      <c r="H100" s="1"/>
      <c r="I100" s="1"/>
    </row>
    <row r="101" spans="1:9">
      <c r="A101" s="2" t="s">
        <v>135</v>
      </c>
      <c r="B101" s="1"/>
      <c r="C101" s="1"/>
      <c r="D101" s="1"/>
      <c r="E101" s="1"/>
      <c r="F101" s="1"/>
      <c r="G101" s="1"/>
      <c r="H101" s="1"/>
      <c r="I101" s="1"/>
    </row>
    <row r="102" spans="1:9">
      <c r="A102" s="2" t="s">
        <v>115</v>
      </c>
      <c r="B102" s="1">
        <v>0.72789999999999999</v>
      </c>
      <c r="C102" s="1">
        <v>1.329</v>
      </c>
      <c r="D102" s="1">
        <v>-0.60099999999999998</v>
      </c>
      <c r="E102" s="1">
        <v>7.4490000000000001E-2</v>
      </c>
      <c r="F102" s="1">
        <v>3</v>
      </c>
      <c r="G102" s="1">
        <v>3</v>
      </c>
      <c r="H102" s="1">
        <v>11.41</v>
      </c>
      <c r="I102" s="1">
        <v>32</v>
      </c>
    </row>
    <row r="103" spans="1:9">
      <c r="A103" s="2" t="s">
        <v>117</v>
      </c>
      <c r="B103" s="1">
        <v>0.72789999999999999</v>
      </c>
      <c r="C103" s="1">
        <v>0.65600000000000003</v>
      </c>
      <c r="D103" s="1">
        <v>7.1879999999999999E-2</v>
      </c>
      <c r="E103" s="1">
        <v>7.4490000000000001E-2</v>
      </c>
      <c r="F103" s="1">
        <v>3</v>
      </c>
      <c r="G103" s="1">
        <v>3</v>
      </c>
      <c r="H103" s="1">
        <v>1.365</v>
      </c>
      <c r="I103" s="1">
        <v>32</v>
      </c>
    </row>
    <row r="104" spans="1:9">
      <c r="A104" s="2" t="s">
        <v>119</v>
      </c>
      <c r="B104" s="1">
        <v>0.72789999999999999</v>
      </c>
      <c r="C104" s="1">
        <v>0.87509999999999999</v>
      </c>
      <c r="D104" s="1">
        <v>-0.14729999999999999</v>
      </c>
      <c r="E104" s="1">
        <v>7.4490000000000001E-2</v>
      </c>
      <c r="F104" s="1">
        <v>3</v>
      </c>
      <c r="G104" s="1">
        <v>3</v>
      </c>
      <c r="H104" s="1">
        <v>2.7959999999999998</v>
      </c>
      <c r="I104" s="1">
        <v>32</v>
      </c>
    </row>
    <row r="105" spans="1:9">
      <c r="A105" s="5" t="s">
        <v>121</v>
      </c>
      <c r="B105" s="1">
        <v>1.329</v>
      </c>
      <c r="C105" s="1">
        <v>0.65600000000000003</v>
      </c>
      <c r="D105" s="1">
        <v>0.67290000000000005</v>
      </c>
      <c r="E105" s="1">
        <v>7.4490000000000001E-2</v>
      </c>
      <c r="F105" s="1">
        <v>3</v>
      </c>
      <c r="G105" s="1">
        <v>3</v>
      </c>
      <c r="H105" s="1">
        <v>12.78</v>
      </c>
      <c r="I105" s="1">
        <v>32</v>
      </c>
    </row>
    <row r="106" spans="1:9">
      <c r="A106" s="5" t="s">
        <v>124</v>
      </c>
      <c r="B106" s="1">
        <v>1.329</v>
      </c>
      <c r="C106" s="1">
        <v>0.87509999999999999</v>
      </c>
      <c r="D106" s="1">
        <v>0.45369999999999999</v>
      </c>
      <c r="E106" s="1">
        <v>7.4490000000000001E-2</v>
      </c>
      <c r="F106" s="1">
        <v>3</v>
      </c>
      <c r="G106" s="1">
        <v>3</v>
      </c>
      <c r="H106" s="1">
        <v>8.6150000000000002</v>
      </c>
      <c r="I106" s="1">
        <v>32</v>
      </c>
    </row>
    <row r="107" spans="1:9">
      <c r="A107" s="2" t="s">
        <v>126</v>
      </c>
      <c r="B107" s="1">
        <v>0.65600000000000003</v>
      </c>
      <c r="C107" s="1">
        <v>0.87509999999999999</v>
      </c>
      <c r="D107" s="1">
        <v>-0.21920000000000001</v>
      </c>
      <c r="E107" s="1">
        <v>7.4490000000000001E-2</v>
      </c>
      <c r="F107" s="1">
        <v>3</v>
      </c>
      <c r="G107" s="1">
        <v>3</v>
      </c>
      <c r="H107" s="1">
        <v>4.1609999999999996</v>
      </c>
      <c r="I107" s="1">
        <v>32</v>
      </c>
    </row>
    <row r="108" spans="1:9">
      <c r="A108" s="2"/>
      <c r="B108" s="1"/>
      <c r="C108" s="1"/>
      <c r="D108" s="1"/>
      <c r="E108" s="1"/>
      <c r="F108" s="1"/>
      <c r="G108" s="1"/>
      <c r="H108" s="1"/>
      <c r="I108" s="1"/>
    </row>
    <row r="109" spans="1:9">
      <c r="A109" s="2" t="s">
        <v>142</v>
      </c>
      <c r="B109" s="1"/>
      <c r="C109" s="1"/>
      <c r="D109" s="1"/>
      <c r="E109" s="1"/>
      <c r="F109" s="1"/>
      <c r="G109" s="1"/>
      <c r="H109" s="1"/>
      <c r="I109" s="1"/>
    </row>
    <row r="110" spans="1:9">
      <c r="A110" s="2" t="s">
        <v>115</v>
      </c>
      <c r="B110" s="1">
        <v>-0.28970000000000001</v>
      </c>
      <c r="C110" s="1">
        <v>0.93630000000000002</v>
      </c>
      <c r="D110" s="1">
        <v>-1.226</v>
      </c>
      <c r="E110" s="1">
        <v>7.4490000000000001E-2</v>
      </c>
      <c r="F110" s="1">
        <v>3</v>
      </c>
      <c r="G110" s="1">
        <v>3</v>
      </c>
      <c r="H110" s="1">
        <v>23.28</v>
      </c>
      <c r="I110" s="1">
        <v>32</v>
      </c>
    </row>
    <row r="111" spans="1:9">
      <c r="A111" s="2" t="s">
        <v>117</v>
      </c>
      <c r="B111" s="1">
        <v>-0.28970000000000001</v>
      </c>
      <c r="C111" s="1">
        <v>-0.1305</v>
      </c>
      <c r="D111" s="1">
        <v>-0.15920000000000001</v>
      </c>
      <c r="E111" s="1">
        <v>7.4490000000000001E-2</v>
      </c>
      <c r="F111" s="1">
        <v>3</v>
      </c>
      <c r="G111" s="1">
        <v>3</v>
      </c>
      <c r="H111" s="1">
        <v>3.0219999999999998</v>
      </c>
      <c r="I111" s="1">
        <v>32</v>
      </c>
    </row>
    <row r="112" spans="1:9">
      <c r="A112" s="2" t="s">
        <v>119</v>
      </c>
      <c r="B112" s="1">
        <v>-0.28970000000000001</v>
      </c>
      <c r="C112" s="1">
        <v>0.1273</v>
      </c>
      <c r="D112" s="1">
        <v>-0.41699999999999998</v>
      </c>
      <c r="E112" s="1">
        <v>7.4490000000000001E-2</v>
      </c>
      <c r="F112" s="1">
        <v>3</v>
      </c>
      <c r="G112" s="1">
        <v>3</v>
      </c>
      <c r="H112" s="1">
        <v>7.9169999999999998</v>
      </c>
      <c r="I112" s="1">
        <v>32</v>
      </c>
    </row>
    <row r="113" spans="1:9">
      <c r="A113" s="5" t="s">
        <v>121</v>
      </c>
      <c r="B113" s="1">
        <v>0.93630000000000002</v>
      </c>
      <c r="C113" s="1">
        <v>-0.1305</v>
      </c>
      <c r="D113" s="1">
        <v>1.0669999999999999</v>
      </c>
      <c r="E113" s="1">
        <v>7.4490000000000001E-2</v>
      </c>
      <c r="F113" s="1">
        <v>3</v>
      </c>
      <c r="G113" s="1">
        <v>3</v>
      </c>
      <c r="H113" s="1">
        <v>20.25</v>
      </c>
      <c r="I113" s="1">
        <v>32</v>
      </c>
    </row>
    <row r="114" spans="1:9">
      <c r="A114" s="5" t="s">
        <v>124</v>
      </c>
      <c r="B114" s="1">
        <v>0.93630000000000002</v>
      </c>
      <c r="C114" s="1">
        <v>0.1273</v>
      </c>
      <c r="D114" s="1">
        <v>0.80900000000000005</v>
      </c>
      <c r="E114" s="1">
        <v>7.4490000000000001E-2</v>
      </c>
      <c r="F114" s="1">
        <v>3</v>
      </c>
      <c r="G114" s="1">
        <v>3</v>
      </c>
      <c r="H114" s="1">
        <v>15.36</v>
      </c>
      <c r="I114" s="1">
        <v>32</v>
      </c>
    </row>
    <row r="115" spans="1:9">
      <c r="A115" s="2" t="s">
        <v>126</v>
      </c>
      <c r="B115" s="1">
        <v>-0.1305</v>
      </c>
      <c r="C115" s="1">
        <v>0.1273</v>
      </c>
      <c r="D115" s="1">
        <v>-0.25779999999999997</v>
      </c>
      <c r="E115" s="1">
        <v>7.4490000000000001E-2</v>
      </c>
      <c r="F115" s="1">
        <v>3</v>
      </c>
      <c r="G115" s="1">
        <v>3</v>
      </c>
      <c r="H115" s="1">
        <v>4.8940000000000001</v>
      </c>
      <c r="I115" s="1">
        <v>32</v>
      </c>
    </row>
    <row r="116" spans="1:9">
      <c r="A116" s="2"/>
      <c r="B116" s="1"/>
      <c r="C116" s="1"/>
      <c r="D116" s="1"/>
      <c r="E116" s="1"/>
      <c r="F116" s="1"/>
      <c r="G116" s="1"/>
      <c r="H116" s="1"/>
      <c r="I116" s="1"/>
    </row>
    <row r="117" spans="1:9">
      <c r="A117" s="2"/>
      <c r="B117" s="1"/>
      <c r="C117" s="1"/>
      <c r="D117" s="1"/>
      <c r="E117" s="1"/>
      <c r="F117" s="1"/>
      <c r="G117" s="1"/>
      <c r="H117" s="1"/>
      <c r="I117" s="1"/>
    </row>
    <row r="118" spans="1:9">
      <c r="A118" s="2"/>
      <c r="B118" s="1"/>
      <c r="C118" s="1"/>
      <c r="D118" s="1"/>
      <c r="E118" s="1"/>
      <c r="F118" s="1"/>
      <c r="G118" s="1"/>
      <c r="H118" s="1"/>
      <c r="I118" s="1"/>
    </row>
    <row r="119" spans="1:9">
      <c r="A119" s="2"/>
      <c r="B119" s="1"/>
      <c r="C119" s="1"/>
      <c r="D119" s="1"/>
      <c r="E119" s="1"/>
      <c r="F119" s="1"/>
      <c r="G119" s="1"/>
      <c r="H119" s="1"/>
      <c r="I119" s="1"/>
    </row>
    <row r="120" spans="1:9">
      <c r="A120" s="2"/>
      <c r="B120" s="1"/>
      <c r="C120" s="1"/>
      <c r="D120" s="1"/>
      <c r="E120" s="1"/>
      <c r="F120" s="1"/>
      <c r="G120" s="1"/>
      <c r="H120" s="1"/>
      <c r="I120" s="1"/>
    </row>
    <row r="121" spans="1:9">
      <c r="H121" s="1"/>
      <c r="I121" s="1"/>
    </row>
    <row r="137" spans="1:1">
      <c r="A137" s="8"/>
    </row>
    <row r="170" spans="1:9">
      <c r="A170" s="2"/>
      <c r="B170" s="1"/>
      <c r="C170" s="1"/>
      <c r="D170" s="1"/>
      <c r="E170" s="1"/>
      <c r="F170" s="1"/>
      <c r="G170" s="1"/>
      <c r="H170" s="1"/>
      <c r="I170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836E0-5F72-2044-8ECA-1A381D28E8A0}">
  <dimension ref="A2:AI52"/>
  <sheetViews>
    <sheetView workbookViewId="0">
      <selection activeCell="A14" sqref="A14"/>
    </sheetView>
  </sheetViews>
  <sheetFormatPr baseColWidth="10" defaultRowHeight="16"/>
  <cols>
    <col min="1" max="1" width="39.6640625" customWidth="1"/>
  </cols>
  <sheetData>
    <row r="2" spans="1:35">
      <c r="A2" t="s">
        <v>154</v>
      </c>
    </row>
    <row r="4" spans="1:35">
      <c r="B4" t="s">
        <v>1</v>
      </c>
    </row>
    <row r="5" spans="1:35">
      <c r="C5" s="3" t="s">
        <v>155</v>
      </c>
      <c r="F5" s="5" t="s">
        <v>156</v>
      </c>
      <c r="I5" s="3" t="s">
        <v>157</v>
      </c>
      <c r="L5" s="5" t="s">
        <v>158</v>
      </c>
      <c r="O5" s="2" t="s">
        <v>159</v>
      </c>
      <c r="R5" s="2" t="s">
        <v>160</v>
      </c>
      <c r="U5" s="2"/>
      <c r="X5" s="2"/>
      <c r="AA5" s="2"/>
      <c r="AD5" s="2"/>
      <c r="AG5" s="2"/>
    </row>
    <row r="6" spans="1:35">
      <c r="B6" t="s">
        <v>7</v>
      </c>
      <c r="C6" s="1">
        <v>8.0029796690000002E-2</v>
      </c>
      <c r="D6" s="1">
        <v>2.624657989E-2</v>
      </c>
      <c r="E6" s="1">
        <v>2.696047373E-2</v>
      </c>
      <c r="F6" s="1">
        <v>0.25800000000000001</v>
      </c>
      <c r="G6" s="1">
        <v>0.1884546674</v>
      </c>
      <c r="H6" s="1">
        <v>0.2137019369</v>
      </c>
      <c r="I6" s="1">
        <v>1.144233646</v>
      </c>
      <c r="J6" s="1">
        <v>0.65900000000000003</v>
      </c>
      <c r="K6" s="1">
        <v>0.87</v>
      </c>
      <c r="L6" s="1">
        <v>1.0766670030000001</v>
      </c>
      <c r="M6" s="1">
        <v>0.68700000000000006</v>
      </c>
      <c r="N6" s="1">
        <v>0.9364563266</v>
      </c>
      <c r="O6" s="1">
        <v>1.196772207</v>
      </c>
      <c r="P6" s="1">
        <v>1.10751428</v>
      </c>
      <c r="Q6" s="1">
        <v>0.89644405029999996</v>
      </c>
      <c r="R6" s="1">
        <v>1.157</v>
      </c>
      <c r="S6" s="1">
        <v>1.171550297</v>
      </c>
      <c r="T6" s="1">
        <v>1.284103394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9" spans="1:35">
      <c r="B9" t="s">
        <v>6</v>
      </c>
    </row>
    <row r="10" spans="1:35">
      <c r="C10" s="3" t="s">
        <v>155</v>
      </c>
      <c r="F10" s="5" t="s">
        <v>156</v>
      </c>
      <c r="I10" s="3" t="s">
        <v>157</v>
      </c>
      <c r="L10" s="5" t="s">
        <v>158</v>
      </c>
      <c r="O10" s="2" t="s">
        <v>159</v>
      </c>
      <c r="R10" s="2" t="s">
        <v>160</v>
      </c>
      <c r="U10" s="2"/>
      <c r="X10" s="2"/>
      <c r="AA10" s="2"/>
      <c r="AD10" s="2"/>
      <c r="AG10" s="2"/>
    </row>
    <row r="11" spans="1:35">
      <c r="B11" t="s">
        <v>7</v>
      </c>
      <c r="C11" s="1">
        <f>LOG10(C6)</f>
        <v>-1.0967482863988476</v>
      </c>
      <c r="D11" s="1">
        <f t="shared" ref="D11:T11" si="0">LOG10(D6)</f>
        <v>-1.5809272801312044</v>
      </c>
      <c r="E11" s="1">
        <f t="shared" si="0"/>
        <v>-1.5692724809602578</v>
      </c>
      <c r="F11" s="1">
        <f t="shared" si="0"/>
        <v>-0.58838029403676984</v>
      </c>
      <c r="G11" s="1">
        <f t="shared" si="0"/>
        <v>-0.72479310204051972</v>
      </c>
      <c r="H11" s="1">
        <f t="shared" si="0"/>
        <v>-0.67019154156466287</v>
      </c>
      <c r="I11" s="1">
        <f t="shared" si="0"/>
        <v>5.8514713974396934E-2</v>
      </c>
      <c r="J11" s="1">
        <f t="shared" si="0"/>
        <v>-0.18111458540599013</v>
      </c>
      <c r="K11" s="1">
        <f t="shared" si="0"/>
        <v>-6.0480747381381476E-2</v>
      </c>
      <c r="L11" s="1">
        <f t="shared" si="0"/>
        <v>3.2081403278023696E-2</v>
      </c>
      <c r="M11" s="1">
        <f t="shared" si="0"/>
        <v>-0.16304326294044955</v>
      </c>
      <c r="N11" s="1">
        <f t="shared" si="0"/>
        <v>-2.8512471955484491E-2</v>
      </c>
      <c r="O11" s="1">
        <f t="shared" si="0"/>
        <v>7.8011494886453064E-2</v>
      </c>
      <c r="P11" s="1">
        <f t="shared" si="0"/>
        <v>4.4349334610881141E-2</v>
      </c>
      <c r="Q11" s="1">
        <f>LOG10(Q6)</f>
        <v>-4.7476810847178419E-2</v>
      </c>
      <c r="R11" s="1">
        <f t="shared" si="0"/>
        <v>6.333335895174956E-2</v>
      </c>
      <c r="S11" s="1">
        <f t="shared" si="0"/>
        <v>6.8760938464908578E-2</v>
      </c>
      <c r="T11" s="1">
        <f t="shared" si="0"/>
        <v>0.1085999938542019</v>
      </c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4" spans="1:35">
      <c r="A14" s="8" t="s">
        <v>245</v>
      </c>
      <c r="B14" t="s">
        <v>161</v>
      </c>
    </row>
    <row r="15" spans="1:35">
      <c r="A15" s="7" t="s">
        <v>69</v>
      </c>
    </row>
    <row r="17" spans="1:2">
      <c r="A17" s="2" t="s">
        <v>8</v>
      </c>
      <c r="B17" s="1"/>
    </row>
    <row r="18" spans="1:2">
      <c r="A18" s="2" t="s">
        <v>9</v>
      </c>
      <c r="B18" s="1" t="s">
        <v>162</v>
      </c>
    </row>
    <row r="19" spans="1:2">
      <c r="A19" s="2" t="s">
        <v>10</v>
      </c>
      <c r="B19" s="1">
        <v>8.9999999999999998E-4</v>
      </c>
    </row>
    <row r="20" spans="1:2">
      <c r="A20" s="2" t="s">
        <v>11</v>
      </c>
      <c r="B20" s="1" t="s">
        <v>50</v>
      </c>
    </row>
    <row r="21" spans="1:2">
      <c r="A21" s="2" t="s">
        <v>13</v>
      </c>
      <c r="B21" s="1" t="s">
        <v>14</v>
      </c>
    </row>
    <row r="22" spans="1:2">
      <c r="A22" s="2"/>
      <c r="B22" s="1"/>
    </row>
    <row r="23" spans="1:2">
      <c r="A23" s="2" t="s">
        <v>15</v>
      </c>
      <c r="B23" s="1"/>
    </row>
    <row r="24" spans="1:2">
      <c r="A24" s="2" t="s">
        <v>16</v>
      </c>
      <c r="B24" s="1" t="s">
        <v>163</v>
      </c>
    </row>
    <row r="25" spans="1:2">
      <c r="A25" s="2" t="s">
        <v>10</v>
      </c>
      <c r="B25" s="1">
        <v>2.0000000000000001E-4</v>
      </c>
    </row>
    <row r="26" spans="1:2">
      <c r="A26" s="2" t="s">
        <v>11</v>
      </c>
      <c r="B26" s="1" t="s">
        <v>50</v>
      </c>
    </row>
    <row r="27" spans="1:2">
      <c r="A27" s="2" t="s">
        <v>13</v>
      </c>
      <c r="B27" s="1" t="s">
        <v>14</v>
      </c>
    </row>
    <row r="28" spans="1:2">
      <c r="A28" s="2"/>
      <c r="B28" s="1"/>
    </row>
    <row r="29" spans="1:2">
      <c r="A29" s="2" t="s">
        <v>17</v>
      </c>
      <c r="B29" s="1"/>
    </row>
    <row r="30" spans="1:2">
      <c r="A30" s="2" t="s">
        <v>18</v>
      </c>
      <c r="B30" s="1">
        <v>6</v>
      </c>
    </row>
    <row r="31" spans="1:2">
      <c r="A31" s="2" t="s">
        <v>19</v>
      </c>
      <c r="B31" s="1">
        <v>18</v>
      </c>
    </row>
    <row r="33" spans="1:9">
      <c r="A33" s="8" t="s">
        <v>111</v>
      </c>
    </row>
    <row r="34" spans="1:9">
      <c r="A34" s="2" t="s">
        <v>20</v>
      </c>
      <c r="B34" s="1">
        <v>1</v>
      </c>
      <c r="C34" s="1"/>
      <c r="D34" s="1"/>
      <c r="E34" s="1"/>
      <c r="F34" s="1"/>
      <c r="G34" s="1"/>
      <c r="H34" s="1"/>
      <c r="I34" s="1"/>
    </row>
    <row r="35" spans="1:9">
      <c r="A35" s="2" t="s">
        <v>21</v>
      </c>
      <c r="B35" s="1">
        <v>6</v>
      </c>
      <c r="C35" s="1"/>
      <c r="D35" s="1"/>
      <c r="E35" s="1"/>
      <c r="F35" s="1"/>
      <c r="G35" s="1"/>
      <c r="H35" s="1"/>
      <c r="I35" s="1"/>
    </row>
    <row r="36" spans="1:9">
      <c r="A36" s="2" t="s">
        <v>51</v>
      </c>
      <c r="B36" s="1">
        <v>0.05</v>
      </c>
      <c r="C36" s="1"/>
      <c r="D36" s="1"/>
      <c r="E36" s="1"/>
      <c r="F36" s="1"/>
      <c r="G36" s="1"/>
      <c r="H36" s="1"/>
      <c r="I36" s="1"/>
    </row>
    <row r="37" spans="1:9">
      <c r="A37" s="2"/>
      <c r="B37" s="1"/>
      <c r="C37" s="1"/>
      <c r="D37" s="1"/>
      <c r="E37" s="1"/>
      <c r="F37" s="1"/>
      <c r="G37" s="1"/>
      <c r="H37" s="1"/>
      <c r="I37" s="1"/>
    </row>
    <row r="38" spans="1:9">
      <c r="A38" s="2" t="s">
        <v>52</v>
      </c>
      <c r="B38" s="1" t="s">
        <v>24</v>
      </c>
      <c r="C38" s="1" t="s">
        <v>53</v>
      </c>
      <c r="D38" s="1" t="s">
        <v>54</v>
      </c>
      <c r="E38" s="1" t="s">
        <v>55</v>
      </c>
      <c r="F38" s="1" t="s">
        <v>56</v>
      </c>
      <c r="G38" s="1"/>
      <c r="H38" s="1" t="s">
        <v>179</v>
      </c>
      <c r="I38" s="1"/>
    </row>
    <row r="39" spans="1:9">
      <c r="A39" s="2" t="s">
        <v>164</v>
      </c>
      <c r="B39" s="1">
        <v>-0.75449999999999995</v>
      </c>
      <c r="C39" s="1" t="s">
        <v>165</v>
      </c>
      <c r="D39" s="1" t="s">
        <v>29</v>
      </c>
      <c r="E39" s="1" t="s">
        <v>59</v>
      </c>
      <c r="F39" s="1">
        <v>0.13020000000000001</v>
      </c>
      <c r="G39" s="1" t="s">
        <v>30</v>
      </c>
      <c r="H39" s="1" t="s">
        <v>178</v>
      </c>
      <c r="I39" s="1"/>
    </row>
    <row r="40" spans="1:9">
      <c r="A40" s="2" t="s">
        <v>166</v>
      </c>
      <c r="B40" s="1">
        <v>-1.355</v>
      </c>
      <c r="C40" s="1" t="s">
        <v>167</v>
      </c>
      <c r="D40" s="1" t="s">
        <v>14</v>
      </c>
      <c r="E40" s="1" t="s">
        <v>12</v>
      </c>
      <c r="F40" s="1">
        <v>1.6500000000000001E-2</v>
      </c>
      <c r="G40" s="1" t="s">
        <v>32</v>
      </c>
      <c r="H40" s="1" t="s">
        <v>12</v>
      </c>
      <c r="I40" s="1"/>
    </row>
    <row r="41" spans="1:9">
      <c r="A41" s="2" t="s">
        <v>168</v>
      </c>
      <c r="B41" s="1">
        <v>-1.4410000000000001</v>
      </c>
      <c r="C41" s="1" t="s">
        <v>169</v>
      </c>
      <c r="D41" s="1" t="s">
        <v>14</v>
      </c>
      <c r="E41" s="1" t="s">
        <v>12</v>
      </c>
      <c r="F41" s="1">
        <v>3.8100000000000002E-2</v>
      </c>
      <c r="G41" s="1" t="s">
        <v>170</v>
      </c>
      <c r="H41" s="1" t="s">
        <v>12</v>
      </c>
      <c r="I41" s="1"/>
    </row>
    <row r="42" spans="1:9">
      <c r="A42" s="2" t="s">
        <v>171</v>
      </c>
      <c r="B42" s="1">
        <v>-1.496</v>
      </c>
      <c r="C42" s="1" t="s">
        <v>172</v>
      </c>
      <c r="D42" s="1" t="s">
        <v>14</v>
      </c>
      <c r="E42" s="1" t="s">
        <v>12</v>
      </c>
      <c r="F42" s="1">
        <v>3.39E-2</v>
      </c>
      <c r="G42" s="1" t="s">
        <v>173</v>
      </c>
      <c r="H42" s="1" t="s">
        <v>12</v>
      </c>
      <c r="I42" s="1"/>
    </row>
    <row r="43" spans="1:9">
      <c r="A43" s="5" t="s">
        <v>174</v>
      </c>
      <c r="B43" s="1">
        <v>-0.60799999999999998</v>
      </c>
      <c r="C43" s="1" t="s">
        <v>175</v>
      </c>
      <c r="D43" s="1" t="s">
        <v>14</v>
      </c>
      <c r="E43" s="1" t="s">
        <v>80</v>
      </c>
      <c r="F43" s="1">
        <v>4.1999999999999997E-3</v>
      </c>
      <c r="G43" s="1" t="s">
        <v>34</v>
      </c>
      <c r="H43" s="1" t="s">
        <v>80</v>
      </c>
      <c r="I43" s="1"/>
    </row>
    <row r="44" spans="1:9">
      <c r="A44" s="2" t="s">
        <v>176</v>
      </c>
      <c r="B44" s="1">
        <v>-7.8689999999999993E-3</v>
      </c>
      <c r="C44" s="1" t="s">
        <v>177</v>
      </c>
      <c r="D44" s="1" t="s">
        <v>29</v>
      </c>
      <c r="E44" s="1" t="s">
        <v>59</v>
      </c>
      <c r="F44" s="1" t="s">
        <v>123</v>
      </c>
      <c r="G44" s="1" t="s">
        <v>36</v>
      </c>
      <c r="H44" s="1" t="s">
        <v>59</v>
      </c>
      <c r="I44" s="1"/>
    </row>
    <row r="45" spans="1:9">
      <c r="A45" s="2"/>
      <c r="B45" s="1"/>
      <c r="C45" s="1"/>
      <c r="D45" s="1"/>
      <c r="E45" s="1"/>
      <c r="F45" s="1"/>
      <c r="G45" s="1"/>
      <c r="H45" s="1"/>
      <c r="I45" s="1"/>
    </row>
    <row r="46" spans="1:9">
      <c r="A46" s="2" t="s">
        <v>37</v>
      </c>
      <c r="B46" s="1" t="s">
        <v>38</v>
      </c>
      <c r="C46" s="1" t="s">
        <v>39</v>
      </c>
      <c r="D46" s="1" t="s">
        <v>24</v>
      </c>
      <c r="E46" s="1" t="s">
        <v>40</v>
      </c>
      <c r="F46" s="1" t="s">
        <v>41</v>
      </c>
      <c r="G46" s="1" t="s">
        <v>42</v>
      </c>
      <c r="H46" s="1" t="s">
        <v>43</v>
      </c>
      <c r="I46" s="1" t="s">
        <v>44</v>
      </c>
    </row>
    <row r="47" spans="1:9">
      <c r="A47" s="2" t="s">
        <v>164</v>
      </c>
      <c r="B47" s="1">
        <v>-1.4159999999999999</v>
      </c>
      <c r="C47" s="1">
        <v>-0.66110000000000002</v>
      </c>
      <c r="D47" s="1">
        <v>-0.75449999999999995</v>
      </c>
      <c r="E47" s="1">
        <v>0.1643</v>
      </c>
      <c r="F47" s="1">
        <v>3</v>
      </c>
      <c r="G47" s="1">
        <v>3</v>
      </c>
      <c r="H47" s="1">
        <v>4.5910000000000002</v>
      </c>
      <c r="I47" s="1">
        <v>2.246</v>
      </c>
    </row>
    <row r="48" spans="1:9">
      <c r="A48" s="2" t="s">
        <v>166</v>
      </c>
      <c r="B48" s="1">
        <v>-1.4159999999999999</v>
      </c>
      <c r="C48" s="1">
        <v>-6.1030000000000001E-2</v>
      </c>
      <c r="D48" s="1">
        <v>-1.355</v>
      </c>
      <c r="E48" s="1">
        <v>0.17380000000000001</v>
      </c>
      <c r="F48" s="1">
        <v>3</v>
      </c>
      <c r="G48" s="1">
        <v>3</v>
      </c>
      <c r="H48" s="1">
        <v>7.7919999999999998</v>
      </c>
      <c r="I48" s="1">
        <v>2.7269999999999999</v>
      </c>
    </row>
    <row r="49" spans="1:9">
      <c r="A49" s="2" t="s">
        <v>168</v>
      </c>
      <c r="B49" s="1">
        <v>-1.4159999999999999</v>
      </c>
      <c r="C49" s="1">
        <v>2.496E-2</v>
      </c>
      <c r="D49" s="1">
        <v>-1.4410000000000001</v>
      </c>
      <c r="E49" s="1">
        <v>0.1638</v>
      </c>
      <c r="F49" s="1">
        <v>3</v>
      </c>
      <c r="G49" s="1">
        <v>3</v>
      </c>
      <c r="H49" s="1">
        <v>8.7929999999999993</v>
      </c>
      <c r="I49" s="1">
        <v>2.2200000000000002</v>
      </c>
    </row>
    <row r="50" spans="1:9">
      <c r="A50" s="2" t="s">
        <v>171</v>
      </c>
      <c r="B50" s="1">
        <v>-1.4159999999999999</v>
      </c>
      <c r="C50" s="1">
        <v>8.0229999999999996E-2</v>
      </c>
      <c r="D50" s="1">
        <v>-1.496</v>
      </c>
      <c r="E50" s="1">
        <v>0.16009999999999999</v>
      </c>
      <c r="F50" s="1">
        <v>3</v>
      </c>
      <c r="G50" s="1">
        <v>3</v>
      </c>
      <c r="H50" s="1">
        <v>9.3420000000000005</v>
      </c>
      <c r="I50" s="1">
        <v>2.032</v>
      </c>
    </row>
    <row r="51" spans="1:9">
      <c r="A51" s="5" t="s">
        <v>174</v>
      </c>
      <c r="B51" s="1">
        <v>-0.66110000000000002</v>
      </c>
      <c r="C51" s="1">
        <v>-5.3159999999999999E-2</v>
      </c>
      <c r="D51" s="1">
        <v>-0.60799999999999998</v>
      </c>
      <c r="E51" s="1">
        <v>6.9970000000000004E-2</v>
      </c>
      <c r="F51" s="1">
        <v>3</v>
      </c>
      <c r="G51" s="1">
        <v>3</v>
      </c>
      <c r="H51" s="1">
        <v>8.6890000000000001</v>
      </c>
      <c r="I51" s="1">
        <v>3.5449999999999999</v>
      </c>
    </row>
    <row r="52" spans="1:9">
      <c r="A52" s="2" t="s">
        <v>176</v>
      </c>
      <c r="B52" s="1">
        <v>-6.1030000000000001E-2</v>
      </c>
      <c r="C52" s="1">
        <v>-5.3159999999999999E-2</v>
      </c>
      <c r="D52" s="1">
        <v>-7.8689999999999993E-3</v>
      </c>
      <c r="E52" s="1">
        <v>9.0060000000000001E-2</v>
      </c>
      <c r="F52" s="1">
        <v>3</v>
      </c>
      <c r="G52" s="1">
        <v>3</v>
      </c>
      <c r="H52" s="1">
        <v>8.7379999999999999E-2</v>
      </c>
      <c r="I52" s="1">
        <v>3.8740000000000001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FE1BD-AE53-414D-9279-D07FF3385572}">
  <dimension ref="A2:O101"/>
  <sheetViews>
    <sheetView topLeftCell="A38" workbookViewId="0">
      <selection activeCell="G69" sqref="G69"/>
    </sheetView>
  </sheetViews>
  <sheetFormatPr baseColWidth="10" defaultRowHeight="16"/>
  <cols>
    <col min="1" max="1" width="45.1640625" customWidth="1"/>
  </cols>
  <sheetData>
    <row r="2" spans="1:15">
      <c r="A2" t="s">
        <v>180</v>
      </c>
    </row>
    <row r="3" spans="1:15">
      <c r="B3" t="s">
        <v>1</v>
      </c>
    </row>
    <row r="4" spans="1:15">
      <c r="C4" t="s">
        <v>96</v>
      </c>
      <c r="D4" t="s">
        <v>181</v>
      </c>
      <c r="G4" t="s">
        <v>182</v>
      </c>
      <c r="J4" t="s">
        <v>183</v>
      </c>
      <c r="M4" t="s">
        <v>184</v>
      </c>
    </row>
    <row r="5" spans="1:15">
      <c r="C5" s="2">
        <v>2</v>
      </c>
      <c r="D5" s="1">
        <v>157.6923395</v>
      </c>
      <c r="E5" s="1">
        <v>60.292166180000002</v>
      </c>
      <c r="F5" s="1">
        <v>82.015494360000005</v>
      </c>
      <c r="G5" s="1">
        <v>152.6455607</v>
      </c>
      <c r="H5" s="1">
        <v>60.48785513</v>
      </c>
      <c r="I5" s="1">
        <v>86.866578279999999</v>
      </c>
      <c r="J5" s="1">
        <v>119.3723507</v>
      </c>
      <c r="K5" s="1">
        <v>97.678816119999993</v>
      </c>
      <c r="L5" s="1">
        <v>82.948837769999997</v>
      </c>
      <c r="M5" s="1">
        <v>108.72619570000001</v>
      </c>
      <c r="N5" s="1">
        <v>54.433633039999997</v>
      </c>
      <c r="O5" s="1">
        <v>136.8401867</v>
      </c>
    </row>
    <row r="6" spans="1:15">
      <c r="C6" s="2">
        <v>4</v>
      </c>
      <c r="D6" s="1">
        <v>48.703073609999997</v>
      </c>
      <c r="E6" s="1">
        <v>36.497464530000002</v>
      </c>
      <c r="F6" s="1">
        <v>41.581928150000003</v>
      </c>
      <c r="G6" s="1">
        <v>80.793518509999998</v>
      </c>
      <c r="H6" s="1">
        <v>84.764783969999996</v>
      </c>
      <c r="I6" s="1"/>
      <c r="J6" s="1">
        <v>72.801442960000003</v>
      </c>
      <c r="K6" s="1">
        <v>61.00835593</v>
      </c>
      <c r="L6" s="1">
        <v>105.52508280000001</v>
      </c>
      <c r="M6" s="1">
        <v>83.818978189999996</v>
      </c>
      <c r="N6" s="1">
        <v>118.80499260000001</v>
      </c>
      <c r="O6" s="1">
        <v>139.40239030000001</v>
      </c>
    </row>
    <row r="7" spans="1:15">
      <c r="C7" s="2">
        <v>5</v>
      </c>
      <c r="D7" s="1">
        <v>8.5974680919999997</v>
      </c>
      <c r="E7" s="1">
        <v>11.587139649999999</v>
      </c>
      <c r="F7" s="1">
        <v>8.6861188140000003</v>
      </c>
      <c r="G7" s="1">
        <v>40.685719229999997</v>
      </c>
      <c r="H7" s="1">
        <v>43.501477540000003</v>
      </c>
      <c r="I7" s="1">
        <v>45.634355450000001</v>
      </c>
      <c r="J7" s="1">
        <v>22.0782025</v>
      </c>
      <c r="K7" s="1">
        <v>39.35757787</v>
      </c>
      <c r="L7" s="1">
        <v>34.625894510000002</v>
      </c>
      <c r="M7" s="1">
        <v>59.285390030000002</v>
      </c>
      <c r="N7" s="1">
        <v>47.498066680000001</v>
      </c>
      <c r="O7" s="1">
        <v>51.528531999999998</v>
      </c>
    </row>
    <row r="9" spans="1:15">
      <c r="B9" t="s">
        <v>6</v>
      </c>
    </row>
    <row r="10" spans="1:15">
      <c r="C10" t="s">
        <v>96</v>
      </c>
      <c r="D10" t="s">
        <v>181</v>
      </c>
      <c r="G10" t="s">
        <v>182</v>
      </c>
      <c r="J10" t="s">
        <v>183</v>
      </c>
      <c r="M10" t="s">
        <v>184</v>
      </c>
    </row>
    <row r="11" spans="1:15">
      <c r="C11" s="2">
        <v>2</v>
      </c>
      <c r="D11" s="1">
        <f>LOG10(D5)</f>
        <v>2.1978105963492833</v>
      </c>
      <c r="E11" s="1">
        <f t="shared" ref="E11:O11" si="0">LOG10(E5)</f>
        <v>1.7802608874997989</v>
      </c>
      <c r="F11" s="1">
        <f t="shared" si="0"/>
        <v>1.9138959070102617</v>
      </c>
      <c r="G11" s="1">
        <f t="shared" si="0"/>
        <v>2.1836841784903758</v>
      </c>
      <c r="H11" s="1">
        <f t="shared" si="0"/>
        <v>1.7816681849087301</v>
      </c>
      <c r="I11" s="1">
        <f t="shared" si="0"/>
        <v>1.9388527147628765</v>
      </c>
      <c r="J11" s="1">
        <f t="shared" si="0"/>
        <v>2.0769037461487576</v>
      </c>
      <c r="K11" s="1">
        <f t="shared" si="0"/>
        <v>1.9898003872629213</v>
      </c>
      <c r="L11" s="1">
        <f t="shared" si="0"/>
        <v>1.9188103053258789</v>
      </c>
      <c r="M11" s="1">
        <f t="shared" si="0"/>
        <v>2.0363341924519434</v>
      </c>
      <c r="N11" s="1">
        <f t="shared" si="0"/>
        <v>1.7358673212097773</v>
      </c>
      <c r="O11" s="1">
        <f t="shared" si="0"/>
        <v>2.1362136580497428</v>
      </c>
    </row>
    <row r="12" spans="1:15">
      <c r="C12" s="2">
        <v>4</v>
      </c>
      <c r="D12" s="1">
        <f t="shared" ref="D12:O12" si="1">LOG10(D6)</f>
        <v>1.6875563700388838</v>
      </c>
      <c r="E12" s="1">
        <f t="shared" si="1"/>
        <v>1.5622626951721696</v>
      </c>
      <c r="F12" s="1">
        <f t="shared" si="1"/>
        <v>1.6189046236556297</v>
      </c>
      <c r="G12" s="1">
        <f t="shared" si="1"/>
        <v>1.9073765218111305</v>
      </c>
      <c r="H12" s="1">
        <f t="shared" si="1"/>
        <v>1.9282154595199044</v>
      </c>
      <c r="I12" s="1" t="e">
        <f t="shared" si="1"/>
        <v>#NUM!</v>
      </c>
      <c r="J12" s="1">
        <f t="shared" si="1"/>
        <v>1.862139987326157</v>
      </c>
      <c r="K12" s="1">
        <f t="shared" si="1"/>
        <v>1.7853893216626144</v>
      </c>
      <c r="L12" s="1">
        <f t="shared" si="1"/>
        <v>2.0233557015946904</v>
      </c>
      <c r="M12" s="1">
        <f t="shared" si="1"/>
        <v>1.9233423621868084</v>
      </c>
      <c r="N12" s="1">
        <f t="shared" si="1"/>
        <v>2.0748346915969491</v>
      </c>
      <c r="O12" s="1">
        <f t="shared" si="1"/>
        <v>2.1442702205711734</v>
      </c>
    </row>
    <row r="13" spans="1:15">
      <c r="C13" s="2">
        <v>5</v>
      </c>
      <c r="D13" s="1">
        <f t="shared" ref="D13:O13" si="2">LOG10(D7)</f>
        <v>0.93437057268898638</v>
      </c>
      <c r="E13" s="1">
        <f t="shared" si="2"/>
        <v>1.0639762411806004</v>
      </c>
      <c r="F13" s="1">
        <f t="shared" si="2"/>
        <v>0.93882576561009945</v>
      </c>
      <c r="G13" s="1">
        <f t="shared" si="2"/>
        <v>1.6094419977277077</v>
      </c>
      <c r="H13" s="1">
        <f t="shared" si="2"/>
        <v>1.6385040081401803</v>
      </c>
      <c r="I13" s="1">
        <f t="shared" si="2"/>
        <v>1.6592919208355899</v>
      </c>
      <c r="J13" s="1">
        <f t="shared" si="2"/>
        <v>1.3439637123493491</v>
      </c>
      <c r="K13" s="1">
        <f t="shared" si="2"/>
        <v>1.5950283633857989</v>
      </c>
      <c r="L13" s="1">
        <f t="shared" si="2"/>
        <v>1.5394010015884341</v>
      </c>
      <c r="M13" s="1">
        <f t="shared" si="2"/>
        <v>1.7729476813726122</v>
      </c>
      <c r="N13" s="1">
        <f t="shared" si="2"/>
        <v>1.6766759328397021</v>
      </c>
      <c r="O13" s="1">
        <f t="shared" si="2"/>
        <v>1.7120477699910404</v>
      </c>
    </row>
    <row r="15" spans="1:15">
      <c r="A15" s="8" t="s">
        <v>245</v>
      </c>
      <c r="B15" t="s">
        <v>88</v>
      </c>
    </row>
    <row r="17" spans="1:6">
      <c r="A17" s="8" t="s">
        <v>110</v>
      </c>
    </row>
    <row r="18" spans="1:6">
      <c r="A18" t="s">
        <v>247</v>
      </c>
    </row>
    <row r="19" spans="1:6">
      <c r="A19" s="9" t="s">
        <v>152</v>
      </c>
    </row>
    <row r="20" spans="1:6">
      <c r="A20" s="2" t="s">
        <v>90</v>
      </c>
      <c r="B20" s="1" t="s">
        <v>91</v>
      </c>
      <c r="C20" s="1"/>
      <c r="D20" s="1"/>
      <c r="E20" s="1"/>
      <c r="F20" s="1"/>
    </row>
    <row r="21" spans="1:6">
      <c r="A21" s="2" t="s">
        <v>51</v>
      </c>
      <c r="B21" s="1">
        <v>0.05</v>
      </c>
      <c r="C21" s="1"/>
      <c r="D21" s="1"/>
      <c r="E21" s="1"/>
      <c r="F21" s="1"/>
    </row>
    <row r="22" spans="1:6">
      <c r="A22" s="2"/>
      <c r="B22" s="1"/>
      <c r="C22" s="1"/>
      <c r="D22" s="1"/>
      <c r="E22" s="1"/>
      <c r="F22" s="1"/>
    </row>
    <row r="23" spans="1:6">
      <c r="A23" s="2" t="s">
        <v>92</v>
      </c>
      <c r="B23" s="1" t="s">
        <v>93</v>
      </c>
      <c r="C23" s="1" t="s">
        <v>10</v>
      </c>
      <c r="D23" s="1" t="s">
        <v>11</v>
      </c>
      <c r="E23" s="1" t="s">
        <v>94</v>
      </c>
      <c r="F23" s="1"/>
    </row>
    <row r="24" spans="1:6">
      <c r="A24" s="2" t="s">
        <v>95</v>
      </c>
      <c r="B24" s="1">
        <v>14.38</v>
      </c>
      <c r="C24" s="1">
        <v>2.3E-3</v>
      </c>
      <c r="D24" s="1" t="s">
        <v>80</v>
      </c>
      <c r="E24" s="1" t="s">
        <v>14</v>
      </c>
      <c r="F24" s="1"/>
    </row>
    <row r="25" spans="1:6">
      <c r="A25" s="2" t="s">
        <v>96</v>
      </c>
      <c r="B25" s="1">
        <v>51.75</v>
      </c>
      <c r="C25" s="1" t="s">
        <v>47</v>
      </c>
      <c r="D25" s="1" t="s">
        <v>48</v>
      </c>
      <c r="E25" s="1" t="s">
        <v>14</v>
      </c>
      <c r="F25" s="1"/>
    </row>
    <row r="26" spans="1:6">
      <c r="A26" s="2" t="s">
        <v>97</v>
      </c>
      <c r="B26" s="1">
        <v>22.63</v>
      </c>
      <c r="C26" s="1" t="s">
        <v>47</v>
      </c>
      <c r="D26" s="1" t="s">
        <v>48</v>
      </c>
      <c r="E26" s="1" t="s">
        <v>14</v>
      </c>
      <c r="F26" s="1"/>
    </row>
    <row r="27" spans="1:6">
      <c r="A27" s="2"/>
      <c r="B27" s="1"/>
      <c r="C27" s="1"/>
      <c r="D27" s="1"/>
      <c r="E27" s="1"/>
      <c r="F27" s="1"/>
    </row>
    <row r="28" spans="1:6">
      <c r="A28" s="2" t="s">
        <v>98</v>
      </c>
      <c r="B28" s="1" t="s">
        <v>185</v>
      </c>
      <c r="C28" s="1" t="s">
        <v>44</v>
      </c>
      <c r="D28" s="1" t="s">
        <v>100</v>
      </c>
      <c r="E28" s="1" t="s">
        <v>101</v>
      </c>
      <c r="F28" s="1" t="s">
        <v>10</v>
      </c>
    </row>
    <row r="29" spans="1:6">
      <c r="A29" s="2" t="s">
        <v>95</v>
      </c>
      <c r="B29" s="1">
        <v>0.49469999999999997</v>
      </c>
      <c r="C29" s="1">
        <v>6</v>
      </c>
      <c r="D29" s="1">
        <v>8.2449999999999996E-2</v>
      </c>
      <c r="E29" s="1" t="s">
        <v>186</v>
      </c>
      <c r="F29" s="1" t="s">
        <v>187</v>
      </c>
    </row>
    <row r="30" spans="1:6">
      <c r="A30" s="2" t="s">
        <v>96</v>
      </c>
      <c r="B30" s="1">
        <v>1.78</v>
      </c>
      <c r="C30" s="1">
        <v>2</v>
      </c>
      <c r="D30" s="1">
        <v>0.88990000000000002</v>
      </c>
      <c r="E30" s="1" t="s">
        <v>188</v>
      </c>
      <c r="F30" s="1" t="s">
        <v>103</v>
      </c>
    </row>
    <row r="31" spans="1:6">
      <c r="A31" s="2" t="s">
        <v>97</v>
      </c>
      <c r="B31" s="1">
        <v>0.77829999999999999</v>
      </c>
      <c r="C31" s="1">
        <v>3</v>
      </c>
      <c r="D31" s="1">
        <v>0.25940000000000002</v>
      </c>
      <c r="E31" s="1" t="s">
        <v>189</v>
      </c>
      <c r="F31" s="1" t="s">
        <v>103</v>
      </c>
    </row>
    <row r="32" spans="1:6">
      <c r="A32" s="2" t="s">
        <v>106</v>
      </c>
      <c r="B32" s="1">
        <v>0.3871</v>
      </c>
      <c r="C32" s="1">
        <v>23</v>
      </c>
      <c r="D32" s="1">
        <v>1.6830000000000001E-2</v>
      </c>
      <c r="E32" s="1"/>
      <c r="F32" s="1"/>
    </row>
    <row r="33" spans="1:9">
      <c r="A33" s="2"/>
      <c r="B33" s="1"/>
      <c r="C33" s="1"/>
      <c r="D33" s="1"/>
      <c r="E33" s="1"/>
      <c r="F33" s="1"/>
    </row>
    <row r="34" spans="1:9">
      <c r="A34" s="2" t="s">
        <v>17</v>
      </c>
      <c r="B34" s="1"/>
      <c r="C34" s="1"/>
      <c r="D34" s="1"/>
      <c r="E34" s="1"/>
      <c r="F34" s="1"/>
    </row>
    <row r="35" spans="1:9">
      <c r="A35" s="2" t="s">
        <v>107</v>
      </c>
      <c r="B35" s="1">
        <v>4</v>
      </c>
      <c r="C35" s="1"/>
      <c r="D35" s="1"/>
      <c r="E35" s="1"/>
      <c r="F35" s="1"/>
    </row>
    <row r="36" spans="1:9">
      <c r="A36" s="2" t="s">
        <v>108</v>
      </c>
      <c r="B36" s="1">
        <v>3</v>
      </c>
      <c r="C36" s="1"/>
      <c r="D36" s="1"/>
      <c r="E36" s="1"/>
      <c r="F36" s="1"/>
    </row>
    <row r="37" spans="1:9">
      <c r="A37" s="2" t="s">
        <v>109</v>
      </c>
      <c r="B37" s="1">
        <v>35</v>
      </c>
      <c r="C37" s="1"/>
      <c r="D37" s="1"/>
      <c r="E37" s="1"/>
      <c r="F37" s="1"/>
    </row>
    <row r="38" spans="1:9">
      <c r="A38" s="2"/>
      <c r="B38" s="1"/>
      <c r="C38" s="1"/>
      <c r="D38" s="1"/>
      <c r="E38" s="1"/>
      <c r="F38" s="1"/>
    </row>
    <row r="40" spans="1:9">
      <c r="A40" s="8" t="s">
        <v>111</v>
      </c>
    </row>
    <row r="41" spans="1:9">
      <c r="A41" s="2" t="s">
        <v>112</v>
      </c>
      <c r="B41" s="1"/>
      <c r="C41" s="1"/>
      <c r="D41" s="1"/>
      <c r="E41" s="1"/>
      <c r="F41" s="1"/>
      <c r="G41" s="1"/>
      <c r="H41" s="1"/>
      <c r="I41" s="1"/>
    </row>
    <row r="42" spans="1:9">
      <c r="A42" s="2"/>
      <c r="B42" s="1"/>
      <c r="C42" s="1"/>
      <c r="D42" s="1"/>
      <c r="E42" s="1"/>
      <c r="F42" s="1"/>
      <c r="G42" s="1"/>
      <c r="H42" s="1"/>
      <c r="I42" s="1"/>
    </row>
    <row r="43" spans="1:9">
      <c r="A43" s="2" t="s">
        <v>20</v>
      </c>
      <c r="B43" s="1">
        <v>3</v>
      </c>
      <c r="C43" s="1"/>
      <c r="D43" s="1"/>
      <c r="E43" s="1"/>
      <c r="F43" s="1"/>
      <c r="G43" s="1"/>
      <c r="H43" s="1"/>
      <c r="I43" s="1"/>
    </row>
    <row r="44" spans="1:9">
      <c r="A44" s="2" t="s">
        <v>21</v>
      </c>
      <c r="B44" s="1">
        <v>6</v>
      </c>
      <c r="C44" s="1"/>
      <c r="D44" s="1"/>
      <c r="E44" s="1"/>
      <c r="F44" s="1"/>
      <c r="G44" s="1"/>
      <c r="H44" s="1"/>
      <c r="I44" s="1"/>
    </row>
    <row r="45" spans="1:9">
      <c r="A45" s="2" t="s">
        <v>51</v>
      </c>
      <c r="B45" s="1">
        <v>0.05</v>
      </c>
      <c r="C45" s="1"/>
      <c r="D45" s="1"/>
      <c r="E45" s="1"/>
      <c r="F45" s="1"/>
      <c r="G45" s="1"/>
      <c r="H45" s="1"/>
      <c r="I45" s="1"/>
    </row>
    <row r="46" spans="1:9">
      <c r="A46" s="2"/>
      <c r="B46" s="1"/>
      <c r="C46" s="1"/>
      <c r="D46" s="1"/>
      <c r="E46" s="1"/>
      <c r="F46" s="1"/>
      <c r="G46" s="1"/>
      <c r="H46" s="1"/>
      <c r="I46" s="1"/>
    </row>
    <row r="47" spans="1:9">
      <c r="A47" s="2" t="s">
        <v>113</v>
      </c>
      <c r="B47" s="1" t="s">
        <v>190</v>
      </c>
      <c r="C47" s="1" t="s">
        <v>53</v>
      </c>
      <c r="D47" s="1" t="s">
        <v>54</v>
      </c>
      <c r="E47" s="1" t="s">
        <v>55</v>
      </c>
      <c r="F47" s="1" t="s">
        <v>56</v>
      </c>
      <c r="G47" s="1" t="s">
        <v>255</v>
      </c>
      <c r="H47" s="1"/>
      <c r="I47" s="1"/>
    </row>
    <row r="48" spans="1:9">
      <c r="A48" s="2"/>
      <c r="B48" s="1"/>
      <c r="C48" s="1"/>
      <c r="D48" s="1"/>
      <c r="E48" s="1"/>
      <c r="F48" s="1"/>
      <c r="G48" s="1"/>
      <c r="H48" s="1"/>
      <c r="I48" s="1"/>
    </row>
    <row r="49" spans="1:9">
      <c r="A49" s="2" t="s">
        <v>114</v>
      </c>
      <c r="B49" s="1"/>
      <c r="C49" s="1"/>
      <c r="D49" s="1"/>
      <c r="E49" s="1"/>
      <c r="F49" s="1"/>
      <c r="G49" s="1"/>
      <c r="H49" s="1"/>
      <c r="I49" s="1"/>
    </row>
    <row r="50" spans="1:9">
      <c r="A50" s="2" t="s">
        <v>191</v>
      </c>
      <c r="B50" s="1">
        <v>-4.0790000000000002E-3</v>
      </c>
      <c r="C50" s="1" t="s">
        <v>192</v>
      </c>
      <c r="D50" s="1" t="s">
        <v>29</v>
      </c>
      <c r="E50" s="1" t="s">
        <v>59</v>
      </c>
      <c r="F50" s="1" t="s">
        <v>123</v>
      </c>
      <c r="G50" s="1"/>
      <c r="H50" s="1"/>
      <c r="I50" s="1"/>
    </row>
    <row r="51" spans="1:9">
      <c r="A51" s="2" t="s">
        <v>193</v>
      </c>
      <c r="B51" s="1">
        <v>-3.1179999999999999E-2</v>
      </c>
      <c r="C51" s="1" t="s">
        <v>194</v>
      </c>
      <c r="D51" s="1" t="s">
        <v>29</v>
      </c>
      <c r="E51" s="1" t="s">
        <v>59</v>
      </c>
      <c r="F51" s="1">
        <v>0.9909</v>
      </c>
      <c r="G51" s="1"/>
      <c r="H51" s="1"/>
      <c r="I51" s="1"/>
    </row>
    <row r="52" spans="1:9">
      <c r="A52" s="2" t="s">
        <v>195</v>
      </c>
      <c r="B52" s="1">
        <v>-5.483E-3</v>
      </c>
      <c r="C52" s="1" t="s">
        <v>196</v>
      </c>
      <c r="D52" s="1" t="s">
        <v>29</v>
      </c>
      <c r="E52" s="1" t="s">
        <v>59</v>
      </c>
      <c r="F52" s="1" t="s">
        <v>123</v>
      </c>
      <c r="G52" s="1"/>
      <c r="H52" s="1"/>
      <c r="I52" s="1"/>
    </row>
    <row r="53" spans="1:9">
      <c r="A53" s="2" t="s">
        <v>197</v>
      </c>
      <c r="B53" s="1">
        <v>-2.7099999999999999E-2</v>
      </c>
      <c r="C53" s="1" t="s">
        <v>198</v>
      </c>
      <c r="D53" s="1" t="s">
        <v>29</v>
      </c>
      <c r="E53" s="1" t="s">
        <v>59</v>
      </c>
      <c r="F53" s="1">
        <v>0.99399999999999999</v>
      </c>
      <c r="G53" s="1"/>
      <c r="H53" s="1"/>
      <c r="I53" s="1"/>
    </row>
    <row r="54" spans="1:9">
      <c r="A54" s="2" t="s">
        <v>199</v>
      </c>
      <c r="B54" s="1">
        <v>-1.403E-3</v>
      </c>
      <c r="C54" s="1" t="s">
        <v>200</v>
      </c>
      <c r="D54" s="1" t="s">
        <v>29</v>
      </c>
      <c r="E54" s="1" t="s">
        <v>59</v>
      </c>
      <c r="F54" s="1" t="s">
        <v>123</v>
      </c>
      <c r="G54" s="1"/>
      <c r="H54" s="1"/>
      <c r="I54" s="1"/>
    </row>
    <row r="55" spans="1:9">
      <c r="A55" s="2" t="s">
        <v>201</v>
      </c>
      <c r="B55" s="1">
        <v>2.5700000000000001E-2</v>
      </c>
      <c r="C55" s="1" t="s">
        <v>202</v>
      </c>
      <c r="D55" s="1" t="s">
        <v>29</v>
      </c>
      <c r="E55" s="1" t="s">
        <v>59</v>
      </c>
      <c r="F55" s="1">
        <v>0.99480000000000002</v>
      </c>
      <c r="G55" s="1"/>
      <c r="H55" s="1"/>
      <c r="I55" s="1"/>
    </row>
    <row r="56" spans="1:9">
      <c r="A56" s="2"/>
      <c r="B56" s="1"/>
      <c r="C56" s="1"/>
      <c r="D56" s="1"/>
      <c r="E56" s="1"/>
      <c r="F56" s="1"/>
      <c r="G56" s="1"/>
      <c r="H56" s="1"/>
      <c r="I56" s="1"/>
    </row>
    <row r="57" spans="1:9">
      <c r="A57" s="2" t="s">
        <v>128</v>
      </c>
      <c r="B57" s="1"/>
      <c r="C57" s="1"/>
      <c r="D57" s="1"/>
      <c r="E57" s="1"/>
      <c r="F57" s="1"/>
      <c r="G57" s="1"/>
      <c r="H57" s="1"/>
      <c r="I57" s="1"/>
    </row>
    <row r="58" spans="1:9">
      <c r="A58" s="2" t="s">
        <v>191</v>
      </c>
      <c r="B58" s="1">
        <v>-0.2949</v>
      </c>
      <c r="C58" s="1" t="s">
        <v>203</v>
      </c>
      <c r="D58" s="1" t="s">
        <v>29</v>
      </c>
      <c r="E58" s="1" t="s">
        <v>59</v>
      </c>
      <c r="F58" s="1">
        <v>8.8300000000000003E-2</v>
      </c>
      <c r="G58" s="1" t="s">
        <v>256</v>
      </c>
      <c r="H58" s="1"/>
      <c r="I58" s="1"/>
    </row>
    <row r="59" spans="1:9">
      <c r="A59" s="2" t="s">
        <v>193</v>
      </c>
      <c r="B59" s="1">
        <v>-0.26740000000000003</v>
      </c>
      <c r="C59" s="1" t="s">
        <v>204</v>
      </c>
      <c r="D59" s="1" t="s">
        <v>29</v>
      </c>
      <c r="E59" s="1" t="s">
        <v>59</v>
      </c>
      <c r="F59" s="1">
        <v>8.2500000000000004E-2</v>
      </c>
      <c r="G59" s="1" t="s">
        <v>258</v>
      </c>
      <c r="H59" s="1"/>
      <c r="I59" s="1"/>
    </row>
    <row r="60" spans="1:9">
      <c r="A60" s="2" t="s">
        <v>195</v>
      </c>
      <c r="B60" s="1">
        <v>-0.42459999999999998</v>
      </c>
      <c r="C60" s="1" t="s">
        <v>205</v>
      </c>
      <c r="D60" s="1" t="s">
        <v>14</v>
      </c>
      <c r="E60" s="1" t="s">
        <v>80</v>
      </c>
      <c r="F60" s="1">
        <v>2.8999999999999998E-3</v>
      </c>
      <c r="G60" s="1" t="s">
        <v>257</v>
      </c>
      <c r="H60" s="1"/>
      <c r="I60" s="1"/>
    </row>
    <row r="61" spans="1:9">
      <c r="A61" s="2" t="s">
        <v>197</v>
      </c>
      <c r="B61" s="1">
        <v>2.75E-2</v>
      </c>
      <c r="C61" s="1" t="s">
        <v>206</v>
      </c>
      <c r="D61" s="1" t="s">
        <v>29</v>
      </c>
      <c r="E61" s="1" t="s">
        <v>59</v>
      </c>
      <c r="F61" s="1">
        <v>0.99550000000000005</v>
      </c>
      <c r="G61" s="1"/>
      <c r="H61" s="1"/>
      <c r="I61" s="1"/>
    </row>
    <row r="62" spans="1:9">
      <c r="A62" s="2" t="s">
        <v>199</v>
      </c>
      <c r="B62" s="1">
        <v>-0.12970000000000001</v>
      </c>
      <c r="C62" s="1" t="s">
        <v>207</v>
      </c>
      <c r="D62" s="1" t="s">
        <v>29</v>
      </c>
      <c r="E62" s="1" t="s">
        <v>59</v>
      </c>
      <c r="F62" s="1">
        <v>0.69599999999999995</v>
      </c>
      <c r="G62" s="1"/>
      <c r="H62" s="1"/>
      <c r="I62" s="1"/>
    </row>
    <row r="63" spans="1:9">
      <c r="A63" s="2" t="s">
        <v>201</v>
      </c>
      <c r="B63" s="1">
        <v>-0.15720000000000001</v>
      </c>
      <c r="C63" s="1" t="s">
        <v>208</v>
      </c>
      <c r="D63" s="1" t="s">
        <v>29</v>
      </c>
      <c r="E63" s="1" t="s">
        <v>59</v>
      </c>
      <c r="F63" s="1">
        <v>0.46289999999999998</v>
      </c>
      <c r="G63" s="1"/>
      <c r="H63" s="1"/>
      <c r="I63" s="1"/>
    </row>
    <row r="64" spans="1:9">
      <c r="A64" s="2"/>
      <c r="B64" s="1"/>
      <c r="C64" s="1"/>
      <c r="D64" s="1"/>
      <c r="E64" s="1"/>
      <c r="F64" s="1"/>
      <c r="G64" s="1"/>
      <c r="H64" s="1"/>
      <c r="I64" s="1"/>
    </row>
    <row r="65" spans="1:9">
      <c r="A65" s="2" t="s">
        <v>209</v>
      </c>
      <c r="B65" s="1"/>
      <c r="C65" s="1"/>
      <c r="D65" s="1"/>
      <c r="E65" s="1"/>
      <c r="F65" s="1"/>
      <c r="G65" s="1"/>
      <c r="H65" s="1"/>
      <c r="I65" s="1"/>
    </row>
    <row r="66" spans="1:9">
      <c r="A66" s="2" t="s">
        <v>191</v>
      </c>
      <c r="B66" s="1">
        <v>-0.65669999999999995</v>
      </c>
      <c r="C66" s="1" t="s">
        <v>210</v>
      </c>
      <c r="D66" s="1" t="s">
        <v>14</v>
      </c>
      <c r="E66" s="1" t="s">
        <v>48</v>
      </c>
      <c r="F66" s="1" t="s">
        <v>47</v>
      </c>
      <c r="G66" s="1" t="s">
        <v>259</v>
      </c>
      <c r="H66" s="1"/>
      <c r="I66" s="1"/>
    </row>
    <row r="67" spans="1:9">
      <c r="A67" s="2" t="s">
        <v>193</v>
      </c>
      <c r="B67" s="1">
        <v>-0.51370000000000005</v>
      </c>
      <c r="C67" s="1" t="s">
        <v>211</v>
      </c>
      <c r="D67" s="1" t="s">
        <v>14</v>
      </c>
      <c r="E67" s="1" t="s">
        <v>50</v>
      </c>
      <c r="F67" s="1">
        <v>4.0000000000000002E-4</v>
      </c>
      <c r="G67" s="1" t="s">
        <v>260</v>
      </c>
      <c r="H67" s="1"/>
      <c r="I67" s="1"/>
    </row>
    <row r="68" spans="1:9">
      <c r="A68" s="2" t="s">
        <v>195</v>
      </c>
      <c r="B68" s="1">
        <v>-0.74150000000000005</v>
      </c>
      <c r="C68" s="1" t="s">
        <v>212</v>
      </c>
      <c r="D68" s="1" t="s">
        <v>14</v>
      </c>
      <c r="E68" s="1" t="s">
        <v>48</v>
      </c>
      <c r="F68" s="1" t="s">
        <v>47</v>
      </c>
      <c r="G68" s="1" t="s">
        <v>261</v>
      </c>
      <c r="H68" s="1"/>
      <c r="I68" s="1"/>
    </row>
    <row r="69" spans="1:9">
      <c r="A69" s="2" t="s">
        <v>197</v>
      </c>
      <c r="B69" s="1">
        <v>0.1429</v>
      </c>
      <c r="C69" s="1" t="s">
        <v>213</v>
      </c>
      <c r="D69" s="1" t="s">
        <v>29</v>
      </c>
      <c r="E69" s="1" t="s">
        <v>59</v>
      </c>
      <c r="F69" s="1">
        <v>0.54220000000000002</v>
      </c>
      <c r="G69" s="1"/>
      <c r="H69" s="1"/>
      <c r="I69" s="1"/>
    </row>
    <row r="70" spans="1:9">
      <c r="A70" s="2" t="s">
        <v>199</v>
      </c>
      <c r="B70" s="1">
        <v>-8.4809999999999997E-2</v>
      </c>
      <c r="C70" s="1" t="s">
        <v>214</v>
      </c>
      <c r="D70" s="1" t="s">
        <v>29</v>
      </c>
      <c r="E70" s="1" t="s">
        <v>59</v>
      </c>
      <c r="F70" s="1">
        <v>0.85340000000000005</v>
      </c>
      <c r="G70" s="1"/>
      <c r="H70" s="1"/>
      <c r="I70" s="1"/>
    </row>
    <row r="71" spans="1:9">
      <c r="A71" s="2" t="s">
        <v>201</v>
      </c>
      <c r="B71" s="1">
        <v>-0.2278</v>
      </c>
      <c r="C71" s="1" t="s">
        <v>215</v>
      </c>
      <c r="D71" s="1" t="s">
        <v>29</v>
      </c>
      <c r="E71" s="1" t="s">
        <v>59</v>
      </c>
      <c r="F71" s="1">
        <v>0.16750000000000001</v>
      </c>
      <c r="G71" s="1"/>
      <c r="H71" s="1"/>
      <c r="I71" s="1"/>
    </row>
    <row r="72" spans="1:9">
      <c r="A72" s="2"/>
      <c r="B72" s="1"/>
      <c r="C72" s="1"/>
      <c r="D72" s="1"/>
      <c r="E72" s="1"/>
      <c r="F72" s="1"/>
      <c r="G72" s="1"/>
      <c r="H72" s="1"/>
      <c r="I72" s="1"/>
    </row>
    <row r="73" spans="1:9">
      <c r="A73" s="2"/>
      <c r="B73" s="1"/>
      <c r="C73" s="1"/>
      <c r="D73" s="1"/>
      <c r="E73" s="1"/>
      <c r="F73" s="1"/>
      <c r="G73" s="1"/>
      <c r="H73" s="1"/>
      <c r="I73" s="1"/>
    </row>
    <row r="74" spans="1:9">
      <c r="A74" s="2" t="s">
        <v>37</v>
      </c>
      <c r="B74" s="1" t="s">
        <v>216</v>
      </c>
      <c r="C74" s="1" t="s">
        <v>217</v>
      </c>
      <c r="D74" s="1" t="s">
        <v>190</v>
      </c>
      <c r="E74" s="1" t="s">
        <v>40</v>
      </c>
      <c r="F74" s="1" t="s">
        <v>149</v>
      </c>
      <c r="G74" s="1" t="s">
        <v>150</v>
      </c>
      <c r="H74" s="1" t="s">
        <v>151</v>
      </c>
      <c r="I74" s="1" t="s">
        <v>44</v>
      </c>
    </row>
    <row r="75" spans="1:9">
      <c r="A75" s="2"/>
      <c r="B75" s="1"/>
      <c r="C75" s="1"/>
      <c r="D75" s="1"/>
      <c r="E75" s="1"/>
      <c r="F75" s="1"/>
      <c r="G75" s="1"/>
      <c r="H75" s="1"/>
      <c r="I75" s="1"/>
    </row>
    <row r="76" spans="1:9">
      <c r="A76" s="2" t="s">
        <v>114</v>
      </c>
      <c r="B76" s="1"/>
      <c r="C76" s="1"/>
      <c r="D76" s="1"/>
      <c r="E76" s="1"/>
      <c r="F76" s="1"/>
      <c r="G76" s="1"/>
      <c r="H76" s="1"/>
      <c r="I76" s="1"/>
    </row>
    <row r="77" spans="1:9">
      <c r="A77" s="2" t="s">
        <v>191</v>
      </c>
      <c r="B77" s="1">
        <v>1.964</v>
      </c>
      <c r="C77" s="1">
        <v>1.968</v>
      </c>
      <c r="D77" s="1">
        <v>-4.0790000000000002E-3</v>
      </c>
      <c r="E77" s="1">
        <v>0.10589999999999999</v>
      </c>
      <c r="F77" s="1">
        <v>3</v>
      </c>
      <c r="G77" s="1">
        <v>3</v>
      </c>
      <c r="H77" s="1">
        <v>5.4460000000000001E-2</v>
      </c>
      <c r="I77" s="1">
        <v>23</v>
      </c>
    </row>
    <row r="78" spans="1:9">
      <c r="A78" s="2" t="s">
        <v>193</v>
      </c>
      <c r="B78" s="1">
        <v>1.964</v>
      </c>
      <c r="C78" s="1">
        <v>1.9950000000000001</v>
      </c>
      <c r="D78" s="1">
        <v>-3.1179999999999999E-2</v>
      </c>
      <c r="E78" s="1">
        <v>0.10589999999999999</v>
      </c>
      <c r="F78" s="1">
        <v>3</v>
      </c>
      <c r="G78" s="1">
        <v>3</v>
      </c>
      <c r="H78" s="1">
        <v>0.4163</v>
      </c>
      <c r="I78" s="1">
        <v>23</v>
      </c>
    </row>
    <row r="79" spans="1:9">
      <c r="A79" s="2" t="s">
        <v>195</v>
      </c>
      <c r="B79" s="1">
        <v>1.964</v>
      </c>
      <c r="C79" s="1">
        <v>1.9690000000000001</v>
      </c>
      <c r="D79" s="1">
        <v>-5.483E-3</v>
      </c>
      <c r="E79" s="1">
        <v>0.10589999999999999</v>
      </c>
      <c r="F79" s="1">
        <v>3</v>
      </c>
      <c r="G79" s="1">
        <v>3</v>
      </c>
      <c r="H79" s="1">
        <v>7.3200000000000001E-2</v>
      </c>
      <c r="I79" s="1">
        <v>23</v>
      </c>
    </row>
    <row r="80" spans="1:9">
      <c r="A80" s="2" t="s">
        <v>197</v>
      </c>
      <c r="B80" s="1">
        <v>1.968</v>
      </c>
      <c r="C80" s="1">
        <v>1.9950000000000001</v>
      </c>
      <c r="D80" s="1">
        <v>-2.7099999999999999E-2</v>
      </c>
      <c r="E80" s="1">
        <v>0.10589999999999999</v>
      </c>
      <c r="F80" s="1">
        <v>3</v>
      </c>
      <c r="G80" s="1">
        <v>3</v>
      </c>
      <c r="H80" s="1">
        <v>0.36180000000000001</v>
      </c>
      <c r="I80" s="1">
        <v>23</v>
      </c>
    </row>
    <row r="81" spans="1:9">
      <c r="A81" s="2" t="s">
        <v>199</v>
      </c>
      <c r="B81" s="1">
        <v>1.968</v>
      </c>
      <c r="C81" s="1">
        <v>1.9690000000000001</v>
      </c>
      <c r="D81" s="1">
        <v>-1.403E-3</v>
      </c>
      <c r="E81" s="1">
        <v>0.10589999999999999</v>
      </c>
      <c r="F81" s="1">
        <v>3</v>
      </c>
      <c r="G81" s="1">
        <v>3</v>
      </c>
      <c r="H81" s="1">
        <v>1.874E-2</v>
      </c>
      <c r="I81" s="1">
        <v>23</v>
      </c>
    </row>
    <row r="82" spans="1:9">
      <c r="A82" s="2" t="s">
        <v>201</v>
      </c>
      <c r="B82" s="1">
        <v>1.9950000000000001</v>
      </c>
      <c r="C82" s="1">
        <v>1.9690000000000001</v>
      </c>
      <c r="D82" s="1">
        <v>2.5700000000000001E-2</v>
      </c>
      <c r="E82" s="1">
        <v>0.10589999999999999</v>
      </c>
      <c r="F82" s="1">
        <v>3</v>
      </c>
      <c r="G82" s="1">
        <v>3</v>
      </c>
      <c r="H82" s="1">
        <v>0.34310000000000002</v>
      </c>
      <c r="I82" s="1">
        <v>23</v>
      </c>
    </row>
    <row r="83" spans="1:9">
      <c r="A83" s="2"/>
      <c r="B83" s="1"/>
      <c r="C83" s="1"/>
      <c r="D83" s="1"/>
      <c r="E83" s="1"/>
      <c r="F83" s="1"/>
      <c r="G83" s="1"/>
      <c r="H83" s="1"/>
      <c r="I83" s="1"/>
    </row>
    <row r="84" spans="1:9">
      <c r="A84" s="2" t="s">
        <v>128</v>
      </c>
      <c r="B84" s="1"/>
      <c r="C84" s="1"/>
      <c r="D84" s="1"/>
      <c r="E84" s="1"/>
      <c r="F84" s="1"/>
      <c r="G84" s="1"/>
      <c r="H84" s="1"/>
      <c r="I84" s="1"/>
    </row>
    <row r="85" spans="1:9">
      <c r="A85" s="2" t="s">
        <v>191</v>
      </c>
      <c r="B85" s="1">
        <v>1.623</v>
      </c>
      <c r="C85" s="1">
        <v>1.9179999999999999</v>
      </c>
      <c r="D85" s="1">
        <v>-0.2949</v>
      </c>
      <c r="E85" s="1">
        <v>0.11840000000000001</v>
      </c>
      <c r="F85" s="1">
        <v>3</v>
      </c>
      <c r="G85" s="1">
        <v>2</v>
      </c>
      <c r="H85" s="1">
        <v>3.5209999999999999</v>
      </c>
      <c r="I85" s="1">
        <v>23</v>
      </c>
    </row>
    <row r="86" spans="1:9">
      <c r="A86" s="2" t="s">
        <v>193</v>
      </c>
      <c r="B86" s="1">
        <v>1.623</v>
      </c>
      <c r="C86" s="1">
        <v>1.89</v>
      </c>
      <c r="D86" s="1">
        <v>-0.26740000000000003</v>
      </c>
      <c r="E86" s="1">
        <v>0.10589999999999999</v>
      </c>
      <c r="F86" s="1">
        <v>3</v>
      </c>
      <c r="G86" s="1">
        <v>3</v>
      </c>
      <c r="H86" s="1">
        <v>3.57</v>
      </c>
      <c r="I86" s="1">
        <v>23</v>
      </c>
    </row>
    <row r="87" spans="1:9">
      <c r="A87" s="2" t="s">
        <v>195</v>
      </c>
      <c r="B87" s="1">
        <v>1.623</v>
      </c>
      <c r="C87" s="1">
        <v>2.0470000000000002</v>
      </c>
      <c r="D87" s="1">
        <v>-0.42459999999999998</v>
      </c>
      <c r="E87" s="1">
        <v>0.10589999999999999</v>
      </c>
      <c r="F87" s="1">
        <v>3</v>
      </c>
      <c r="G87" s="1">
        <v>3</v>
      </c>
      <c r="H87" s="1">
        <v>5.6680000000000001</v>
      </c>
      <c r="I87" s="1">
        <v>23</v>
      </c>
    </row>
    <row r="88" spans="1:9">
      <c r="A88" s="2" t="s">
        <v>197</v>
      </c>
      <c r="B88" s="1">
        <v>1.9179999999999999</v>
      </c>
      <c r="C88" s="1">
        <v>1.89</v>
      </c>
      <c r="D88" s="1">
        <v>2.75E-2</v>
      </c>
      <c r="E88" s="1">
        <v>0.11840000000000001</v>
      </c>
      <c r="F88" s="1">
        <v>2</v>
      </c>
      <c r="G88" s="1">
        <v>3</v>
      </c>
      <c r="H88" s="1">
        <v>0.32840000000000003</v>
      </c>
      <c r="I88" s="1">
        <v>23</v>
      </c>
    </row>
    <row r="89" spans="1:9">
      <c r="A89" s="2" t="s">
        <v>199</v>
      </c>
      <c r="B89" s="1">
        <v>1.9179999999999999</v>
      </c>
      <c r="C89" s="1">
        <v>2.0470000000000002</v>
      </c>
      <c r="D89" s="1">
        <v>-0.12970000000000001</v>
      </c>
      <c r="E89" s="1">
        <v>0.11840000000000001</v>
      </c>
      <c r="F89" s="1">
        <v>2</v>
      </c>
      <c r="G89" s="1">
        <v>3</v>
      </c>
      <c r="H89" s="1">
        <v>1.5489999999999999</v>
      </c>
      <c r="I89" s="1">
        <v>23</v>
      </c>
    </row>
    <row r="90" spans="1:9">
      <c r="A90" s="2" t="s">
        <v>201</v>
      </c>
      <c r="B90" s="1">
        <v>1.89</v>
      </c>
      <c r="C90" s="1">
        <v>2.0470000000000002</v>
      </c>
      <c r="D90" s="1">
        <v>-0.15720000000000001</v>
      </c>
      <c r="E90" s="1">
        <v>0.10589999999999999</v>
      </c>
      <c r="F90" s="1">
        <v>3</v>
      </c>
      <c r="G90" s="1">
        <v>3</v>
      </c>
      <c r="H90" s="1">
        <v>2.0990000000000002</v>
      </c>
      <c r="I90" s="1">
        <v>23</v>
      </c>
    </row>
    <row r="91" spans="1:9">
      <c r="A91" s="2"/>
      <c r="B91" s="1"/>
      <c r="C91" s="1"/>
      <c r="D91" s="1"/>
      <c r="E91" s="1"/>
      <c r="F91" s="1"/>
      <c r="G91" s="1"/>
      <c r="H91" s="1"/>
      <c r="I91" s="1"/>
    </row>
    <row r="92" spans="1:9">
      <c r="A92" s="2" t="s">
        <v>209</v>
      </c>
      <c r="B92" s="1"/>
      <c r="C92" s="1"/>
      <c r="D92" s="1"/>
      <c r="E92" s="1"/>
      <c r="F92" s="1"/>
      <c r="G92" s="1"/>
      <c r="H92" s="1"/>
      <c r="I92" s="1"/>
    </row>
    <row r="93" spans="1:9">
      <c r="A93" s="2" t="s">
        <v>191</v>
      </c>
      <c r="B93" s="1">
        <v>0.97909999999999997</v>
      </c>
      <c r="C93" s="1">
        <v>1.6359999999999999</v>
      </c>
      <c r="D93" s="1">
        <v>-0.65669999999999995</v>
      </c>
      <c r="E93" s="1">
        <v>0.10589999999999999</v>
      </c>
      <c r="F93" s="1">
        <v>3</v>
      </c>
      <c r="G93" s="1">
        <v>3</v>
      </c>
      <c r="H93" s="1">
        <v>8.7669999999999995</v>
      </c>
      <c r="I93" s="1">
        <v>23</v>
      </c>
    </row>
    <row r="94" spans="1:9">
      <c r="A94" s="2" t="s">
        <v>193</v>
      </c>
      <c r="B94" s="1">
        <v>0.97909999999999997</v>
      </c>
      <c r="C94" s="1">
        <v>1.4930000000000001</v>
      </c>
      <c r="D94" s="1">
        <v>-0.51370000000000005</v>
      </c>
      <c r="E94" s="1">
        <v>0.10589999999999999</v>
      </c>
      <c r="F94" s="1">
        <v>3</v>
      </c>
      <c r="G94" s="1">
        <v>3</v>
      </c>
      <c r="H94" s="1">
        <v>6.859</v>
      </c>
      <c r="I94" s="1">
        <v>23</v>
      </c>
    </row>
    <row r="95" spans="1:9">
      <c r="A95" s="2" t="s">
        <v>195</v>
      </c>
      <c r="B95" s="1">
        <v>0.97909999999999997</v>
      </c>
      <c r="C95" s="1">
        <v>1.7210000000000001</v>
      </c>
      <c r="D95" s="1">
        <v>-0.74150000000000005</v>
      </c>
      <c r="E95" s="1">
        <v>0.10589999999999999</v>
      </c>
      <c r="F95" s="1">
        <v>3</v>
      </c>
      <c r="G95" s="1">
        <v>3</v>
      </c>
      <c r="H95" s="1">
        <v>9.8989999999999991</v>
      </c>
      <c r="I95" s="1">
        <v>23</v>
      </c>
    </row>
    <row r="96" spans="1:9">
      <c r="A96" s="2" t="s">
        <v>197</v>
      </c>
      <c r="B96" s="1">
        <v>1.6359999999999999</v>
      </c>
      <c r="C96" s="1">
        <v>1.4930000000000001</v>
      </c>
      <c r="D96" s="1">
        <v>0.1429</v>
      </c>
      <c r="E96" s="1">
        <v>0.10589999999999999</v>
      </c>
      <c r="F96" s="1">
        <v>3</v>
      </c>
      <c r="G96" s="1">
        <v>3</v>
      </c>
      <c r="H96" s="1">
        <v>1.9079999999999999</v>
      </c>
      <c r="I96" s="1">
        <v>23</v>
      </c>
    </row>
    <row r="97" spans="1:9">
      <c r="A97" s="2" t="s">
        <v>199</v>
      </c>
      <c r="B97" s="1">
        <v>1.6359999999999999</v>
      </c>
      <c r="C97" s="1">
        <v>1.7210000000000001</v>
      </c>
      <c r="D97" s="1">
        <v>-8.4809999999999997E-2</v>
      </c>
      <c r="E97" s="1">
        <v>0.10589999999999999</v>
      </c>
      <c r="F97" s="1">
        <v>3</v>
      </c>
      <c r="G97" s="1">
        <v>3</v>
      </c>
      <c r="H97" s="1">
        <v>1.1319999999999999</v>
      </c>
      <c r="I97" s="1">
        <v>23</v>
      </c>
    </row>
    <row r="98" spans="1:9">
      <c r="A98" s="2" t="s">
        <v>201</v>
      </c>
      <c r="B98" s="1">
        <v>1.4930000000000001</v>
      </c>
      <c r="C98" s="1">
        <v>1.7210000000000001</v>
      </c>
      <c r="D98" s="1">
        <v>-0.2278</v>
      </c>
      <c r="E98" s="1">
        <v>0.10589999999999999</v>
      </c>
      <c r="F98" s="1">
        <v>3</v>
      </c>
      <c r="G98" s="1">
        <v>3</v>
      </c>
      <c r="H98" s="1">
        <v>3.0409999999999999</v>
      </c>
      <c r="I98" s="1">
        <v>23</v>
      </c>
    </row>
    <row r="99" spans="1:9">
      <c r="A99" s="2"/>
      <c r="B99" s="1"/>
      <c r="C99" s="1"/>
      <c r="D99" s="1"/>
      <c r="E99" s="1"/>
      <c r="F99" s="1"/>
      <c r="G99" s="1"/>
      <c r="H99" s="1"/>
      <c r="I99" s="1"/>
    </row>
    <row r="100" spans="1:9">
      <c r="A100" s="2"/>
      <c r="B100" s="1"/>
      <c r="C100" s="1"/>
      <c r="D100" s="1"/>
      <c r="E100" s="1"/>
      <c r="F100" s="1"/>
      <c r="G100" s="1"/>
      <c r="H100" s="1"/>
      <c r="I100" s="1"/>
    </row>
    <row r="101" spans="1:9">
      <c r="A101" s="2"/>
      <c r="B101" s="1"/>
      <c r="C101" s="1"/>
      <c r="D101" s="1"/>
      <c r="E101" s="1"/>
      <c r="F101" s="1"/>
      <c r="G101" s="1"/>
      <c r="H101" s="1"/>
      <c r="I101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BEEC4-2649-6044-A18F-4EE4EF89973E}">
  <dimension ref="A2:K94"/>
  <sheetViews>
    <sheetView topLeftCell="A54" workbookViewId="0">
      <selection activeCell="H70" sqref="H70"/>
    </sheetView>
  </sheetViews>
  <sheetFormatPr baseColWidth="10" defaultRowHeight="16"/>
  <cols>
    <col min="1" max="1" width="30.5" customWidth="1"/>
    <col min="2" max="2" width="38.83203125" customWidth="1"/>
  </cols>
  <sheetData>
    <row r="2" spans="1:11">
      <c r="A2" t="s">
        <v>218</v>
      </c>
    </row>
    <row r="3" spans="1:11">
      <c r="B3" t="s">
        <v>1</v>
      </c>
    </row>
    <row r="4" spans="1:11">
      <c r="B4" t="s">
        <v>96</v>
      </c>
      <c r="C4" t="s">
        <v>181</v>
      </c>
      <c r="F4" t="s">
        <v>219</v>
      </c>
      <c r="I4" t="s">
        <v>220</v>
      </c>
    </row>
    <row r="5" spans="1:11">
      <c r="B5" s="2">
        <v>0</v>
      </c>
      <c r="C5" s="1">
        <v>6.8039207380000001E-4</v>
      </c>
      <c r="D5" s="1">
        <v>7.4603011510000002E-4</v>
      </c>
      <c r="E5" s="1">
        <v>7.4218966640000005E-4</v>
      </c>
      <c r="F5" s="1">
        <v>1.482681015E-3</v>
      </c>
      <c r="G5" s="1">
        <v>1.081619652E-3</v>
      </c>
      <c r="H5" s="1">
        <v>9.2689455209999999E-4</v>
      </c>
      <c r="I5" s="1">
        <v>9.9837587120000008E-4</v>
      </c>
      <c r="J5" s="1">
        <v>7.2669638960000003E-4</v>
      </c>
      <c r="K5" s="1">
        <v>1.0362445529999999E-3</v>
      </c>
    </row>
    <row r="6" spans="1:11">
      <c r="B6" s="2">
        <v>4</v>
      </c>
      <c r="C6" s="1">
        <v>7.6522348699999999E-3</v>
      </c>
      <c r="D6" s="1">
        <v>4.0195939590000002E-3</v>
      </c>
      <c r="E6" s="1">
        <v>5.5431705829999999E-3</v>
      </c>
      <c r="F6" s="1">
        <v>3.4052093140000003E-2</v>
      </c>
      <c r="G6" s="1">
        <v>1.6157797179999999E-2</v>
      </c>
      <c r="H6" s="1">
        <v>2.406979393E-2</v>
      </c>
      <c r="I6" s="1">
        <v>8.9356901769999997E-2</v>
      </c>
      <c r="J6" s="1">
        <v>6.7526844729999994E-2</v>
      </c>
      <c r="K6" s="1">
        <v>6.6482999010000002E-2</v>
      </c>
    </row>
    <row r="7" spans="1:11">
      <c r="B7" s="2">
        <v>6</v>
      </c>
      <c r="C7" s="1">
        <v>0.1045152575</v>
      </c>
      <c r="D7" s="1">
        <v>0.13243488910000001</v>
      </c>
      <c r="E7" s="1">
        <v>0.1154508348</v>
      </c>
      <c r="F7" s="1">
        <v>1.3206774210000001</v>
      </c>
      <c r="G7" s="1">
        <v>0.82366227820000004</v>
      </c>
      <c r="H7" s="1">
        <v>0.51300963060000004</v>
      </c>
      <c r="I7" s="1">
        <v>1.1352047139999999</v>
      </c>
      <c r="J7" s="1">
        <v>1.159401798</v>
      </c>
      <c r="K7" s="1">
        <v>0.69315448759999998</v>
      </c>
    </row>
    <row r="8" spans="1:11">
      <c r="B8" s="2">
        <v>8</v>
      </c>
      <c r="C8" s="1">
        <v>0.21789544220000001</v>
      </c>
      <c r="D8" s="1">
        <v>0.27878550530000001</v>
      </c>
      <c r="E8" s="1">
        <v>0.18355825419999999</v>
      </c>
      <c r="F8" s="1">
        <v>3.968197784</v>
      </c>
      <c r="G8" s="1">
        <v>5.000008416</v>
      </c>
      <c r="H8" s="1">
        <v>3.5071827789999999</v>
      </c>
      <c r="I8" s="1">
        <v>2.5074409270000002</v>
      </c>
      <c r="J8" s="1">
        <v>2.9545296059999999</v>
      </c>
      <c r="K8" s="1">
        <v>2.4280910659999999</v>
      </c>
    </row>
    <row r="10" spans="1:11">
      <c r="B10" t="s">
        <v>221</v>
      </c>
      <c r="C10" t="s">
        <v>181</v>
      </c>
      <c r="F10" t="s">
        <v>219</v>
      </c>
      <c r="I10" t="s">
        <v>220</v>
      </c>
    </row>
    <row r="11" spans="1:11">
      <c r="B11" s="2">
        <v>0</v>
      </c>
      <c r="C11">
        <f>LOG10(C5)</f>
        <v>-3.1672407543260368</v>
      </c>
      <c r="D11">
        <f t="shared" ref="D11:K11" si="0">LOG10(D5)</f>
        <v>-3.1272436409485493</v>
      </c>
      <c r="E11">
        <f t="shared" si="0"/>
        <v>-3.1294850966817926</v>
      </c>
      <c r="F11">
        <f t="shared" si="0"/>
        <v>-2.8289522733319208</v>
      </c>
      <c r="G11">
        <f t="shared" si="0"/>
        <v>-2.9659254306132161</v>
      </c>
      <c r="H11">
        <f t="shared" si="0"/>
        <v>-3.0329696704358184</v>
      </c>
      <c r="I11">
        <f t="shared" si="0"/>
        <v>-3.0007059235864535</v>
      </c>
      <c r="J11">
        <f t="shared" si="0"/>
        <v>-3.1386469974793592</v>
      </c>
      <c r="K11">
        <f t="shared" si="0"/>
        <v>-2.9845377392964449</v>
      </c>
    </row>
    <row r="12" spans="1:11">
      <c r="B12" s="2">
        <v>4</v>
      </c>
      <c r="C12">
        <f t="shared" ref="C12:K12" si="1">LOG10(C6)</f>
        <v>-2.1162117086421852</v>
      </c>
      <c r="D12">
        <f t="shared" si="1"/>
        <v>-2.3958178151424021</v>
      </c>
      <c r="E12">
        <f t="shared" si="1"/>
        <v>-2.2562417564218462</v>
      </c>
      <c r="F12">
        <f t="shared" si="1"/>
        <v>-1.4678561873866578</v>
      </c>
      <c r="G12">
        <f t="shared" si="1"/>
        <v>-1.7916178476319811</v>
      </c>
      <c r="H12">
        <f t="shared" si="1"/>
        <v>-1.6185276278573748</v>
      </c>
      <c r="I12">
        <f t="shared" si="1"/>
        <v>-1.0488718977205485</v>
      </c>
      <c r="J12">
        <f t="shared" si="1"/>
        <v>-1.1705235427182039</v>
      </c>
      <c r="K12">
        <f t="shared" si="1"/>
        <v>-1.1772893980067785</v>
      </c>
    </row>
    <row r="13" spans="1:11">
      <c r="B13" s="2">
        <v>6</v>
      </c>
      <c r="C13">
        <f t="shared" ref="C13:K13" si="2">LOG10(C7)</f>
        <v>-0.98082030510916873</v>
      </c>
      <c r="D13">
        <f t="shared" si="2"/>
        <v>-0.87799758779989123</v>
      </c>
      <c r="E13">
        <f t="shared" si="2"/>
        <v>-0.93760292244604493</v>
      </c>
      <c r="F13">
        <f t="shared" si="2"/>
        <v>0.12079675297600588</v>
      </c>
      <c r="G13">
        <f t="shared" si="2"/>
        <v>-8.425082322928025E-2</v>
      </c>
      <c r="H13">
        <f t="shared" si="2"/>
        <v>-0.28987448191122756</v>
      </c>
      <c r="I13">
        <f t="shared" si="2"/>
        <v>5.5074185884880021E-2</v>
      </c>
      <c r="J13">
        <f t="shared" si="2"/>
        <v>6.4233969539042104E-2</v>
      </c>
      <c r="K13">
        <f t="shared" si="2"/>
        <v>-0.15916996072019923</v>
      </c>
    </row>
    <row r="14" spans="1:11">
      <c r="B14" s="2">
        <v>8</v>
      </c>
      <c r="C14">
        <f t="shared" ref="C14:K14" si="3">LOG10(C8)</f>
        <v>-0.66175185395792835</v>
      </c>
      <c r="D14">
        <f t="shared" si="3"/>
        <v>-0.55472980995662846</v>
      </c>
      <c r="E14">
        <f t="shared" si="3"/>
        <v>-0.73622608147918711</v>
      </c>
      <c r="F14">
        <f t="shared" si="3"/>
        <v>0.5985933102460359</v>
      </c>
      <c r="G14">
        <f t="shared" si="3"/>
        <v>0.69897073533987553</v>
      </c>
      <c r="H14">
        <f t="shared" si="3"/>
        <v>0.54495839999687334</v>
      </c>
      <c r="I14">
        <f t="shared" si="3"/>
        <v>0.39923071023477597</v>
      </c>
      <c r="J14">
        <f t="shared" si="3"/>
        <v>0.47048834620534857</v>
      </c>
      <c r="K14">
        <f t="shared" si="3"/>
        <v>0.38526497100273593</v>
      </c>
    </row>
    <row r="15" spans="1:11">
      <c r="A15" s="8" t="s">
        <v>245</v>
      </c>
      <c r="B15" t="s">
        <v>70</v>
      </c>
    </row>
    <row r="17" spans="1:6">
      <c r="A17" s="8" t="s">
        <v>110</v>
      </c>
    </row>
    <row r="18" spans="1:6">
      <c r="A18" t="s">
        <v>247</v>
      </c>
    </row>
    <row r="19" spans="1:6">
      <c r="A19" s="9" t="s">
        <v>152</v>
      </c>
    </row>
    <row r="20" spans="1:6">
      <c r="A20" s="2" t="s">
        <v>90</v>
      </c>
      <c r="B20" s="1" t="s">
        <v>91</v>
      </c>
      <c r="C20" s="1"/>
      <c r="D20" s="1"/>
      <c r="E20" s="1"/>
      <c r="F20" s="1"/>
    </row>
    <row r="21" spans="1:6">
      <c r="A21" s="2" t="s">
        <v>51</v>
      </c>
      <c r="B21" s="1">
        <v>0.05</v>
      </c>
      <c r="C21" s="1"/>
      <c r="D21" s="1"/>
      <c r="E21" s="1"/>
      <c r="F21" s="1"/>
    </row>
    <row r="22" spans="1:6">
      <c r="A22" s="2"/>
      <c r="B22" s="1"/>
      <c r="C22" s="1"/>
      <c r="D22" s="1"/>
      <c r="E22" s="1"/>
      <c r="F22" s="1"/>
    </row>
    <row r="23" spans="1:6">
      <c r="A23" s="2" t="s">
        <v>92</v>
      </c>
      <c r="B23" s="1" t="s">
        <v>93</v>
      </c>
      <c r="C23" s="1" t="s">
        <v>10</v>
      </c>
      <c r="D23" s="1" t="s">
        <v>11</v>
      </c>
      <c r="E23" s="1" t="s">
        <v>94</v>
      </c>
      <c r="F23" s="1"/>
    </row>
    <row r="24" spans="1:6">
      <c r="A24" s="2" t="s">
        <v>95</v>
      </c>
      <c r="B24" s="1">
        <v>2.5219999999999998</v>
      </c>
      <c r="C24" s="1" t="s">
        <v>47</v>
      </c>
      <c r="D24" s="1" t="s">
        <v>48</v>
      </c>
      <c r="E24" s="1" t="s">
        <v>14</v>
      </c>
      <c r="F24" s="1"/>
    </row>
    <row r="25" spans="1:6">
      <c r="A25" s="2" t="s">
        <v>96</v>
      </c>
      <c r="B25" s="1">
        <v>89.27</v>
      </c>
      <c r="C25" s="1" t="s">
        <v>47</v>
      </c>
      <c r="D25" s="1" t="s">
        <v>48</v>
      </c>
      <c r="E25" s="1" t="s">
        <v>14</v>
      </c>
      <c r="F25" s="1"/>
    </row>
    <row r="26" spans="1:6">
      <c r="A26" s="2" t="s">
        <v>97</v>
      </c>
      <c r="B26" s="1">
        <v>7.734</v>
      </c>
      <c r="C26" s="1" t="s">
        <v>47</v>
      </c>
      <c r="D26" s="1" t="s">
        <v>48</v>
      </c>
      <c r="E26" s="1" t="s">
        <v>14</v>
      </c>
      <c r="F26" s="1"/>
    </row>
    <row r="27" spans="1:6">
      <c r="A27" s="2"/>
      <c r="B27" s="1"/>
      <c r="C27" s="1"/>
      <c r="D27" s="1"/>
      <c r="E27" s="1"/>
      <c r="F27" s="1"/>
    </row>
    <row r="28" spans="1:6">
      <c r="A28" s="2" t="s">
        <v>98</v>
      </c>
      <c r="B28" s="1" t="s">
        <v>99</v>
      </c>
      <c r="C28" s="1" t="s">
        <v>44</v>
      </c>
      <c r="D28" s="1" t="s">
        <v>100</v>
      </c>
      <c r="E28" s="1" t="s">
        <v>101</v>
      </c>
      <c r="F28" s="1" t="s">
        <v>10</v>
      </c>
    </row>
    <row r="29" spans="1:6">
      <c r="A29" s="2" t="s">
        <v>95</v>
      </c>
      <c r="B29" s="1">
        <v>1.552</v>
      </c>
      <c r="C29" s="1">
        <v>6</v>
      </c>
      <c r="D29" s="1">
        <v>0.25869999999999999</v>
      </c>
      <c r="E29" s="1" t="s">
        <v>222</v>
      </c>
      <c r="F29" s="1" t="s">
        <v>103</v>
      </c>
    </row>
    <row r="30" spans="1:6">
      <c r="A30" s="2" t="s">
        <v>96</v>
      </c>
      <c r="B30" s="1">
        <v>54.95</v>
      </c>
      <c r="C30" s="1">
        <v>3</v>
      </c>
      <c r="D30" s="1">
        <v>18.32</v>
      </c>
      <c r="E30" s="1" t="s">
        <v>223</v>
      </c>
      <c r="F30" s="1" t="s">
        <v>103</v>
      </c>
    </row>
    <row r="31" spans="1:6">
      <c r="A31" s="2" t="s">
        <v>97</v>
      </c>
      <c r="B31" s="1">
        <v>4.7610000000000001</v>
      </c>
      <c r="C31" s="1">
        <v>2</v>
      </c>
      <c r="D31" s="1">
        <v>2.38</v>
      </c>
      <c r="E31" s="1" t="s">
        <v>224</v>
      </c>
      <c r="F31" s="1" t="s">
        <v>103</v>
      </c>
    </row>
    <row r="32" spans="1:6">
      <c r="A32" s="2" t="s">
        <v>106</v>
      </c>
      <c r="B32" s="1">
        <v>0.29370000000000002</v>
      </c>
      <c r="C32" s="1">
        <v>24</v>
      </c>
      <c r="D32" s="1">
        <v>1.2239999999999999E-2</v>
      </c>
      <c r="E32" s="1"/>
      <c r="F32" s="1"/>
    </row>
    <row r="33" spans="1:9">
      <c r="A33" s="2"/>
      <c r="B33" s="1"/>
      <c r="C33" s="1"/>
      <c r="D33" s="1"/>
      <c r="E33" s="1"/>
      <c r="F33" s="1"/>
    </row>
    <row r="34" spans="1:9">
      <c r="A34" s="2" t="s">
        <v>17</v>
      </c>
      <c r="B34" s="1"/>
      <c r="C34" s="1"/>
      <c r="D34" s="1"/>
      <c r="E34" s="1"/>
      <c r="F34" s="1"/>
    </row>
    <row r="35" spans="1:9">
      <c r="A35" s="2" t="s">
        <v>107</v>
      </c>
      <c r="B35" s="1">
        <v>3</v>
      </c>
      <c r="C35" s="1"/>
      <c r="D35" s="1"/>
      <c r="E35" s="1"/>
      <c r="F35" s="1"/>
    </row>
    <row r="36" spans="1:9">
      <c r="A36" s="2" t="s">
        <v>108</v>
      </c>
      <c r="B36" s="1">
        <v>4</v>
      </c>
      <c r="C36" s="1"/>
      <c r="D36" s="1"/>
      <c r="E36" s="1"/>
      <c r="F36" s="1"/>
    </row>
    <row r="37" spans="1:9">
      <c r="A37" s="2" t="s">
        <v>109</v>
      </c>
      <c r="B37" s="1">
        <v>36</v>
      </c>
      <c r="C37" s="1"/>
      <c r="D37" s="1"/>
      <c r="E37" s="1"/>
      <c r="F37" s="1"/>
    </row>
    <row r="38" spans="1:9">
      <c r="A38" s="2"/>
      <c r="B38" s="1"/>
      <c r="C38" s="1"/>
      <c r="D38" s="1"/>
      <c r="E38" s="1"/>
      <c r="F38" s="1"/>
    </row>
    <row r="40" spans="1:9">
      <c r="A40" s="8" t="s">
        <v>111</v>
      </c>
    </row>
    <row r="41" spans="1:9">
      <c r="A41" s="2" t="s">
        <v>112</v>
      </c>
      <c r="B41" s="1"/>
      <c r="C41" s="1"/>
      <c r="D41" s="1"/>
      <c r="E41" s="1"/>
      <c r="F41" s="1"/>
      <c r="G41" s="1"/>
      <c r="H41" s="1"/>
      <c r="I41" s="1"/>
    </row>
    <row r="42" spans="1:9">
      <c r="A42" s="2"/>
      <c r="B42" s="1"/>
      <c r="C42" s="1"/>
      <c r="D42" s="1"/>
      <c r="E42" s="1"/>
      <c r="F42" s="1"/>
      <c r="G42" s="1"/>
      <c r="H42" s="1"/>
      <c r="I42" s="1"/>
    </row>
    <row r="43" spans="1:9">
      <c r="A43" s="2" t="s">
        <v>20</v>
      </c>
      <c r="B43" s="1">
        <v>4</v>
      </c>
      <c r="C43" s="1"/>
      <c r="D43" s="1"/>
      <c r="E43" s="1"/>
      <c r="F43" s="1"/>
      <c r="G43" s="1"/>
      <c r="H43" s="1"/>
      <c r="I43" s="1"/>
    </row>
    <row r="44" spans="1:9">
      <c r="A44" s="2" t="s">
        <v>21</v>
      </c>
      <c r="B44" s="1">
        <v>3</v>
      </c>
      <c r="C44" s="1"/>
      <c r="D44" s="1"/>
      <c r="E44" s="1"/>
      <c r="F44" s="1"/>
      <c r="G44" s="1"/>
      <c r="H44" s="1"/>
      <c r="I44" s="1"/>
    </row>
    <row r="45" spans="1:9">
      <c r="A45" s="2" t="s">
        <v>51</v>
      </c>
      <c r="B45" s="1">
        <v>0.05</v>
      </c>
      <c r="C45" s="1"/>
      <c r="D45" s="1"/>
      <c r="E45" s="1"/>
      <c r="F45" s="1"/>
      <c r="G45" s="1"/>
      <c r="H45" s="1"/>
      <c r="I45" s="1"/>
    </row>
    <row r="46" spans="1:9">
      <c r="A46" s="2"/>
      <c r="B46" s="1"/>
      <c r="C46" s="1"/>
      <c r="D46" s="1"/>
      <c r="E46" s="1"/>
      <c r="F46" s="1"/>
      <c r="G46" s="1"/>
      <c r="H46" s="1"/>
      <c r="I46" s="1"/>
    </row>
    <row r="47" spans="1:9">
      <c r="A47" s="2" t="s">
        <v>113</v>
      </c>
      <c r="B47" s="1" t="s">
        <v>24</v>
      </c>
      <c r="C47" s="1" t="s">
        <v>53</v>
      </c>
      <c r="D47" s="1" t="s">
        <v>54</v>
      </c>
      <c r="E47" s="1" t="s">
        <v>55</v>
      </c>
      <c r="F47" s="1" t="s">
        <v>56</v>
      </c>
      <c r="G47" s="1" t="s">
        <v>246</v>
      </c>
      <c r="H47" s="1"/>
      <c r="I47" s="1"/>
    </row>
    <row r="48" spans="1:9">
      <c r="A48" s="2"/>
      <c r="B48" s="1"/>
      <c r="C48" s="1"/>
      <c r="D48" s="1"/>
      <c r="E48" s="1"/>
      <c r="F48" s="1"/>
      <c r="G48" s="1"/>
      <c r="H48" s="1"/>
      <c r="I48" s="1"/>
    </row>
    <row r="49" spans="1:9">
      <c r="A49" s="2" t="s">
        <v>225</v>
      </c>
      <c r="B49" s="1"/>
      <c r="C49" s="1"/>
      <c r="D49" s="1"/>
      <c r="E49" s="1"/>
      <c r="F49" s="1"/>
      <c r="G49" s="1"/>
      <c r="H49" s="1"/>
      <c r="I49" s="1"/>
    </row>
    <row r="50" spans="1:9">
      <c r="A50" s="2" t="s">
        <v>226</v>
      </c>
      <c r="B50" s="1">
        <v>-0.19869999999999999</v>
      </c>
      <c r="C50" s="1" t="s">
        <v>227</v>
      </c>
      <c r="D50" s="1" t="s">
        <v>29</v>
      </c>
      <c r="E50" s="1" t="s">
        <v>59</v>
      </c>
      <c r="F50" s="1">
        <v>9.1600000000000001E-2</v>
      </c>
      <c r="G50" s="1"/>
      <c r="H50" s="1"/>
      <c r="I50" s="1"/>
    </row>
    <row r="51" spans="1:9">
      <c r="A51" s="2" t="s">
        <v>228</v>
      </c>
      <c r="B51" s="1">
        <v>-0.1</v>
      </c>
      <c r="C51" s="1" t="s">
        <v>229</v>
      </c>
      <c r="D51" s="1" t="s">
        <v>29</v>
      </c>
      <c r="E51" s="1" t="s">
        <v>59</v>
      </c>
      <c r="F51" s="1">
        <v>0.51880000000000004</v>
      </c>
      <c r="G51" s="1"/>
      <c r="H51" s="1"/>
      <c r="I51" s="1"/>
    </row>
    <row r="52" spans="1:9">
      <c r="A52" s="2" t="s">
        <v>230</v>
      </c>
      <c r="B52" s="1">
        <v>9.8680000000000004E-2</v>
      </c>
      <c r="C52" s="1" t="s">
        <v>231</v>
      </c>
      <c r="D52" s="1" t="s">
        <v>29</v>
      </c>
      <c r="E52" s="1" t="s">
        <v>59</v>
      </c>
      <c r="F52" s="1">
        <v>0.52780000000000005</v>
      </c>
      <c r="G52" s="1"/>
      <c r="H52" s="1"/>
      <c r="I52" s="1"/>
    </row>
    <row r="53" spans="1:9">
      <c r="A53" s="2"/>
      <c r="B53" s="1"/>
      <c r="C53" s="1"/>
      <c r="D53" s="1"/>
      <c r="E53" s="1"/>
      <c r="F53" s="1"/>
      <c r="G53" s="1"/>
      <c r="H53" s="1"/>
      <c r="I53" s="1"/>
    </row>
    <row r="54" spans="1:9">
      <c r="A54" s="2" t="s">
        <v>128</v>
      </c>
      <c r="B54" s="1"/>
      <c r="C54" s="1"/>
      <c r="D54" s="1"/>
      <c r="E54" s="1"/>
      <c r="F54" s="1"/>
      <c r="G54" s="1"/>
      <c r="H54" s="1"/>
      <c r="I54" s="1"/>
    </row>
    <row r="55" spans="1:9">
      <c r="A55" s="2" t="s">
        <v>226</v>
      </c>
      <c r="B55" s="1">
        <v>-0.63009999999999999</v>
      </c>
      <c r="C55" s="1" t="s">
        <v>232</v>
      </c>
      <c r="D55" s="1" t="s">
        <v>14</v>
      </c>
      <c r="E55" s="1" t="s">
        <v>48</v>
      </c>
      <c r="F55" s="1" t="s">
        <v>47</v>
      </c>
      <c r="G55" s="1" t="s">
        <v>253</v>
      </c>
      <c r="H55" s="1"/>
      <c r="I55" s="1"/>
    </row>
    <row r="56" spans="1:9">
      <c r="A56" s="2" t="s">
        <v>228</v>
      </c>
      <c r="B56" s="1">
        <v>-1.1240000000000001</v>
      </c>
      <c r="C56" s="1" t="s">
        <v>233</v>
      </c>
      <c r="D56" s="1" t="s">
        <v>14</v>
      </c>
      <c r="E56" s="1" t="s">
        <v>48</v>
      </c>
      <c r="F56" s="1" t="s">
        <v>47</v>
      </c>
      <c r="G56" s="1" t="s">
        <v>254</v>
      </c>
      <c r="H56" s="1"/>
      <c r="I56" s="1"/>
    </row>
    <row r="57" spans="1:9">
      <c r="A57" s="2" t="s">
        <v>230</v>
      </c>
      <c r="B57" s="1">
        <v>-0.49380000000000002</v>
      </c>
      <c r="C57" s="1" t="s">
        <v>234</v>
      </c>
      <c r="D57" s="1" t="s">
        <v>14</v>
      </c>
      <c r="E57" s="1" t="s">
        <v>48</v>
      </c>
      <c r="F57" s="1" t="s">
        <v>47</v>
      </c>
      <c r="G57" s="1"/>
      <c r="H57" s="1"/>
      <c r="I57" s="1"/>
    </row>
    <row r="58" spans="1:9">
      <c r="A58" s="2"/>
      <c r="B58" s="1"/>
      <c r="C58" s="1"/>
      <c r="D58" s="1"/>
      <c r="E58" s="1"/>
      <c r="F58" s="1"/>
      <c r="G58" s="1"/>
      <c r="H58" s="1"/>
      <c r="I58" s="1"/>
    </row>
    <row r="59" spans="1:9">
      <c r="A59" s="2" t="s">
        <v>135</v>
      </c>
      <c r="B59" s="1"/>
      <c r="C59" s="1"/>
      <c r="D59" s="1"/>
      <c r="E59" s="1"/>
      <c r="F59" s="1"/>
      <c r="G59" s="1"/>
      <c r="H59" s="1"/>
      <c r="I59" s="1"/>
    </row>
    <row r="60" spans="1:9">
      <c r="A60" s="2" t="s">
        <v>226</v>
      </c>
      <c r="B60" s="1">
        <v>-0.84770000000000001</v>
      </c>
      <c r="C60" s="1" t="s">
        <v>235</v>
      </c>
      <c r="D60" s="1" t="s">
        <v>14</v>
      </c>
      <c r="E60" s="1" t="s">
        <v>48</v>
      </c>
      <c r="F60" s="1" t="s">
        <v>47</v>
      </c>
      <c r="G60" s="1" t="s">
        <v>253</v>
      </c>
      <c r="H60" s="1"/>
      <c r="I60" s="1"/>
    </row>
    <row r="61" spans="1:9">
      <c r="A61" s="2" t="s">
        <v>228</v>
      </c>
      <c r="B61" s="1">
        <v>-0.91890000000000005</v>
      </c>
      <c r="C61" s="1" t="s">
        <v>236</v>
      </c>
      <c r="D61" s="1" t="s">
        <v>14</v>
      </c>
      <c r="E61" s="1" t="s">
        <v>48</v>
      </c>
      <c r="F61" s="1" t="s">
        <v>47</v>
      </c>
      <c r="G61" s="1" t="s">
        <v>254</v>
      </c>
      <c r="H61" s="1"/>
      <c r="I61" s="1"/>
    </row>
    <row r="62" spans="1:9">
      <c r="A62" s="2" t="s">
        <v>230</v>
      </c>
      <c r="B62" s="1">
        <v>-7.1160000000000001E-2</v>
      </c>
      <c r="C62" s="1" t="s">
        <v>237</v>
      </c>
      <c r="D62" s="1" t="s">
        <v>29</v>
      </c>
      <c r="E62" s="1" t="s">
        <v>59</v>
      </c>
      <c r="F62" s="1">
        <v>0.71399999999999997</v>
      </c>
      <c r="G62" s="1"/>
      <c r="H62" s="1"/>
      <c r="I62" s="1"/>
    </row>
    <row r="63" spans="1:9">
      <c r="A63" s="2"/>
      <c r="B63" s="1"/>
      <c r="C63" s="1"/>
      <c r="D63" s="1"/>
      <c r="E63" s="1"/>
      <c r="F63" s="1"/>
      <c r="G63" s="1"/>
      <c r="H63" s="1"/>
      <c r="I63" s="1"/>
    </row>
    <row r="64" spans="1:9">
      <c r="A64" s="2" t="s">
        <v>142</v>
      </c>
      <c r="B64" s="1"/>
      <c r="C64" s="1"/>
      <c r="D64" s="1"/>
      <c r="E64" s="1"/>
      <c r="F64" s="1"/>
      <c r="G64" s="1"/>
      <c r="H64" s="1"/>
      <c r="I64" s="1"/>
    </row>
    <row r="65" spans="1:9">
      <c r="A65" s="2" t="s">
        <v>226</v>
      </c>
      <c r="B65" s="1">
        <v>-1.2649999999999999</v>
      </c>
      <c r="C65" s="1" t="s">
        <v>238</v>
      </c>
      <c r="D65" s="1" t="s">
        <v>14</v>
      </c>
      <c r="E65" s="1" t="s">
        <v>48</v>
      </c>
      <c r="F65" s="1" t="s">
        <v>47</v>
      </c>
      <c r="G65" s="1" t="s">
        <v>253</v>
      </c>
      <c r="H65" s="1"/>
      <c r="I65" s="1"/>
    </row>
    <row r="66" spans="1:9">
      <c r="A66" s="2" t="s">
        <v>228</v>
      </c>
      <c r="B66" s="1">
        <v>-1.069</v>
      </c>
      <c r="C66" s="1" t="s">
        <v>239</v>
      </c>
      <c r="D66" s="1" t="s">
        <v>14</v>
      </c>
      <c r="E66" s="1" t="s">
        <v>48</v>
      </c>
      <c r="F66" s="1" t="s">
        <v>47</v>
      </c>
      <c r="G66" s="1" t="s">
        <v>254</v>
      </c>
      <c r="H66" s="1"/>
      <c r="I66" s="1"/>
    </row>
    <row r="67" spans="1:9">
      <c r="A67" s="2" t="s">
        <v>230</v>
      </c>
      <c r="B67" s="1">
        <v>0.1958</v>
      </c>
      <c r="C67" s="1" t="s">
        <v>240</v>
      </c>
      <c r="D67" s="1" t="s">
        <v>29</v>
      </c>
      <c r="E67" s="1" t="s">
        <v>59</v>
      </c>
      <c r="F67" s="1">
        <v>9.74E-2</v>
      </c>
      <c r="G67" s="1"/>
      <c r="H67" s="1"/>
      <c r="I67" s="1"/>
    </row>
    <row r="68" spans="1:9">
      <c r="A68" s="2"/>
      <c r="B68" s="1"/>
      <c r="C68" s="1"/>
      <c r="D68" s="1"/>
      <c r="E68" s="1"/>
      <c r="F68" s="1"/>
      <c r="G68" s="1"/>
      <c r="H68" s="1"/>
      <c r="I68" s="1"/>
    </row>
    <row r="69" spans="1:9">
      <c r="A69" s="2"/>
      <c r="B69" s="1"/>
      <c r="C69" s="1"/>
      <c r="D69" s="1"/>
      <c r="E69" s="1"/>
      <c r="F69" s="1"/>
      <c r="G69" s="1"/>
      <c r="H69" s="1"/>
      <c r="I69" s="1"/>
    </row>
    <row r="70" spans="1:9">
      <c r="A70" s="2" t="s">
        <v>37</v>
      </c>
      <c r="B70" s="1" t="s">
        <v>38</v>
      </c>
      <c r="C70" s="1" t="s">
        <v>39</v>
      </c>
      <c r="D70" s="1" t="s">
        <v>24</v>
      </c>
      <c r="E70" s="1" t="s">
        <v>40</v>
      </c>
      <c r="F70" s="1" t="s">
        <v>149</v>
      </c>
      <c r="G70" s="1" t="s">
        <v>150</v>
      </c>
      <c r="H70" s="1" t="s">
        <v>151</v>
      </c>
      <c r="I70" s="1" t="s">
        <v>44</v>
      </c>
    </row>
    <row r="71" spans="1:9">
      <c r="A71" s="2"/>
      <c r="B71" s="1"/>
      <c r="C71" s="1"/>
      <c r="D71" s="1"/>
      <c r="E71" s="1"/>
      <c r="F71" s="1"/>
      <c r="G71" s="1"/>
      <c r="H71" s="1"/>
      <c r="I71" s="1"/>
    </row>
    <row r="72" spans="1:9">
      <c r="A72" s="2" t="s">
        <v>225</v>
      </c>
      <c r="B72" s="1"/>
      <c r="C72" s="1"/>
      <c r="D72" s="1"/>
      <c r="E72" s="1"/>
      <c r="F72" s="1"/>
      <c r="G72" s="1"/>
      <c r="H72" s="1"/>
      <c r="I72" s="1"/>
    </row>
    <row r="73" spans="1:9">
      <c r="A73" s="2" t="s">
        <v>226</v>
      </c>
      <c r="B73" s="1">
        <v>-3.141</v>
      </c>
      <c r="C73" s="1">
        <v>-2.9430000000000001</v>
      </c>
      <c r="D73" s="1">
        <v>-0.19869999999999999</v>
      </c>
      <c r="E73" s="1">
        <v>9.0319999999999998E-2</v>
      </c>
      <c r="F73" s="1">
        <v>3</v>
      </c>
      <c r="G73" s="1">
        <v>3</v>
      </c>
      <c r="H73" s="1">
        <v>3.1110000000000002</v>
      </c>
      <c r="I73" s="1">
        <v>24</v>
      </c>
    </row>
    <row r="74" spans="1:9">
      <c r="A74" s="2" t="s">
        <v>228</v>
      </c>
      <c r="B74" s="1">
        <v>-3.141</v>
      </c>
      <c r="C74" s="1">
        <v>-3.0409999999999999</v>
      </c>
      <c r="D74" s="1">
        <v>-0.1</v>
      </c>
      <c r="E74" s="1">
        <v>9.0319999999999998E-2</v>
      </c>
      <c r="F74" s="1">
        <v>3</v>
      </c>
      <c r="G74" s="1">
        <v>3</v>
      </c>
      <c r="H74" s="1">
        <v>1.5660000000000001</v>
      </c>
      <c r="I74" s="1">
        <v>24</v>
      </c>
    </row>
    <row r="75" spans="1:9">
      <c r="A75" s="2" t="s">
        <v>230</v>
      </c>
      <c r="B75" s="1">
        <v>-2.9430000000000001</v>
      </c>
      <c r="C75" s="1">
        <v>-3.0409999999999999</v>
      </c>
      <c r="D75" s="1">
        <v>9.8680000000000004E-2</v>
      </c>
      <c r="E75" s="1">
        <v>9.0319999999999998E-2</v>
      </c>
      <c r="F75" s="1">
        <v>3</v>
      </c>
      <c r="G75" s="1">
        <v>3</v>
      </c>
      <c r="H75" s="1">
        <v>1.5449999999999999</v>
      </c>
      <c r="I75" s="1">
        <v>24</v>
      </c>
    </row>
    <row r="76" spans="1:9">
      <c r="A76" s="2"/>
      <c r="B76" s="1"/>
      <c r="C76" s="1"/>
      <c r="D76" s="1"/>
      <c r="E76" s="1"/>
      <c r="F76" s="1"/>
      <c r="G76" s="1"/>
      <c r="H76" s="1"/>
      <c r="I76" s="1"/>
    </row>
    <row r="77" spans="1:9">
      <c r="A77" s="2" t="s">
        <v>128</v>
      </c>
      <c r="B77" s="1"/>
      <c r="C77" s="1"/>
      <c r="D77" s="1"/>
      <c r="E77" s="1"/>
      <c r="F77" s="1"/>
      <c r="G77" s="1"/>
      <c r="H77" s="1"/>
      <c r="I77" s="1"/>
    </row>
    <row r="78" spans="1:9">
      <c r="A78" s="2" t="s">
        <v>226</v>
      </c>
      <c r="B78" s="1">
        <v>-2.2559999999999998</v>
      </c>
      <c r="C78" s="1">
        <v>-1.6259999999999999</v>
      </c>
      <c r="D78" s="1">
        <v>-0.63009999999999999</v>
      </c>
      <c r="E78" s="1">
        <v>9.0319999999999998E-2</v>
      </c>
      <c r="F78" s="1">
        <v>3</v>
      </c>
      <c r="G78" s="1">
        <v>3</v>
      </c>
      <c r="H78" s="1">
        <v>9.8659999999999997</v>
      </c>
      <c r="I78" s="1">
        <v>24</v>
      </c>
    </row>
    <row r="79" spans="1:9">
      <c r="A79" s="2" t="s">
        <v>228</v>
      </c>
      <c r="B79" s="1">
        <v>-2.2559999999999998</v>
      </c>
      <c r="C79" s="1">
        <v>-1.1319999999999999</v>
      </c>
      <c r="D79" s="1">
        <v>-1.1240000000000001</v>
      </c>
      <c r="E79" s="1">
        <v>9.0319999999999998E-2</v>
      </c>
      <c r="F79" s="1">
        <v>3</v>
      </c>
      <c r="G79" s="1">
        <v>3</v>
      </c>
      <c r="H79" s="1">
        <v>17.600000000000001</v>
      </c>
      <c r="I79" s="1">
        <v>24</v>
      </c>
    </row>
    <row r="80" spans="1:9">
      <c r="A80" s="2" t="s">
        <v>230</v>
      </c>
      <c r="B80" s="1">
        <v>-1.6259999999999999</v>
      </c>
      <c r="C80" s="1">
        <v>-1.1319999999999999</v>
      </c>
      <c r="D80" s="1">
        <v>-0.49380000000000002</v>
      </c>
      <c r="E80" s="1">
        <v>9.0319999999999998E-2</v>
      </c>
      <c r="F80" s="1">
        <v>3</v>
      </c>
      <c r="G80" s="1">
        <v>3</v>
      </c>
      <c r="H80" s="1">
        <v>7.7309999999999999</v>
      </c>
      <c r="I80" s="1">
        <v>24</v>
      </c>
    </row>
    <row r="81" spans="1:9">
      <c r="A81" s="2"/>
      <c r="B81" s="1"/>
      <c r="C81" s="1"/>
      <c r="D81" s="1"/>
      <c r="E81" s="1"/>
      <c r="F81" s="1"/>
      <c r="G81" s="1"/>
      <c r="H81" s="1"/>
      <c r="I81" s="1"/>
    </row>
    <row r="82" spans="1:9">
      <c r="A82" s="2" t="s">
        <v>135</v>
      </c>
      <c r="B82" s="1"/>
      <c r="C82" s="1"/>
      <c r="D82" s="1"/>
      <c r="E82" s="1"/>
      <c r="F82" s="1"/>
      <c r="G82" s="1"/>
      <c r="H82" s="1"/>
      <c r="I82" s="1"/>
    </row>
    <row r="83" spans="1:9">
      <c r="A83" s="2" t="s">
        <v>226</v>
      </c>
      <c r="B83" s="1">
        <v>-0.93210000000000004</v>
      </c>
      <c r="C83" s="1">
        <v>-8.4440000000000001E-2</v>
      </c>
      <c r="D83" s="1">
        <v>-0.84770000000000001</v>
      </c>
      <c r="E83" s="1">
        <v>9.0319999999999998E-2</v>
      </c>
      <c r="F83" s="1">
        <v>3</v>
      </c>
      <c r="G83" s="1">
        <v>3</v>
      </c>
      <c r="H83" s="1">
        <v>13.27</v>
      </c>
      <c r="I83" s="1">
        <v>24</v>
      </c>
    </row>
    <row r="84" spans="1:9">
      <c r="A84" s="2" t="s">
        <v>228</v>
      </c>
      <c r="B84" s="1">
        <v>-0.93210000000000004</v>
      </c>
      <c r="C84" s="1">
        <v>-1.329E-2</v>
      </c>
      <c r="D84" s="1">
        <v>-0.91890000000000005</v>
      </c>
      <c r="E84" s="1">
        <v>9.0319999999999998E-2</v>
      </c>
      <c r="F84" s="1">
        <v>3</v>
      </c>
      <c r="G84" s="1">
        <v>3</v>
      </c>
      <c r="H84" s="1">
        <v>14.39</v>
      </c>
      <c r="I84" s="1">
        <v>24</v>
      </c>
    </row>
    <row r="85" spans="1:9">
      <c r="A85" s="2" t="s">
        <v>230</v>
      </c>
      <c r="B85" s="1">
        <v>-8.4440000000000001E-2</v>
      </c>
      <c r="C85" s="1">
        <v>-1.329E-2</v>
      </c>
      <c r="D85" s="1">
        <v>-7.1160000000000001E-2</v>
      </c>
      <c r="E85" s="1">
        <v>9.0319999999999998E-2</v>
      </c>
      <c r="F85" s="1">
        <v>3</v>
      </c>
      <c r="G85" s="1">
        <v>3</v>
      </c>
      <c r="H85" s="1">
        <v>1.1140000000000001</v>
      </c>
      <c r="I85" s="1">
        <v>24</v>
      </c>
    </row>
    <row r="86" spans="1:9">
      <c r="A86" s="2"/>
      <c r="B86" s="1"/>
      <c r="C86" s="1"/>
      <c r="D86" s="1"/>
      <c r="E86" s="1"/>
      <c r="F86" s="1"/>
      <c r="G86" s="1"/>
      <c r="H86" s="1"/>
      <c r="I86" s="1"/>
    </row>
    <row r="87" spans="1:9">
      <c r="A87" s="2" t="s">
        <v>142</v>
      </c>
      <c r="B87" s="1"/>
      <c r="C87" s="1"/>
      <c r="D87" s="1"/>
      <c r="E87" s="1"/>
      <c r="F87" s="1"/>
      <c r="G87" s="1"/>
      <c r="H87" s="1"/>
      <c r="I87" s="1"/>
    </row>
    <row r="88" spans="1:9">
      <c r="A88" s="2" t="s">
        <v>226</v>
      </c>
      <c r="B88" s="1">
        <v>-0.65090000000000003</v>
      </c>
      <c r="C88" s="1">
        <v>0.61419999999999997</v>
      </c>
      <c r="D88" s="1">
        <v>-1.2649999999999999</v>
      </c>
      <c r="E88" s="1">
        <v>9.0319999999999998E-2</v>
      </c>
      <c r="F88" s="1">
        <v>3</v>
      </c>
      <c r="G88" s="1">
        <v>3</v>
      </c>
      <c r="H88" s="1">
        <v>19.809999999999999</v>
      </c>
      <c r="I88" s="1">
        <v>24</v>
      </c>
    </row>
    <row r="89" spans="1:9">
      <c r="A89" s="2" t="s">
        <v>228</v>
      </c>
      <c r="B89" s="1">
        <v>-0.65090000000000003</v>
      </c>
      <c r="C89" s="1">
        <v>0.41830000000000001</v>
      </c>
      <c r="D89" s="1">
        <v>-1.069</v>
      </c>
      <c r="E89" s="1">
        <v>9.0319999999999998E-2</v>
      </c>
      <c r="F89" s="1">
        <v>3</v>
      </c>
      <c r="G89" s="1">
        <v>3</v>
      </c>
      <c r="H89" s="1">
        <v>16.739999999999998</v>
      </c>
      <c r="I89" s="1">
        <v>24</v>
      </c>
    </row>
    <row r="90" spans="1:9">
      <c r="A90" s="2" t="s">
        <v>230</v>
      </c>
      <c r="B90" s="1">
        <v>0.61419999999999997</v>
      </c>
      <c r="C90" s="1">
        <v>0.41830000000000001</v>
      </c>
      <c r="D90" s="1">
        <v>0.1958</v>
      </c>
      <c r="E90" s="1">
        <v>9.0319999999999998E-2</v>
      </c>
      <c r="F90" s="1">
        <v>3</v>
      </c>
      <c r="G90" s="1">
        <v>3</v>
      </c>
      <c r="H90" s="1">
        <v>3.0659999999999998</v>
      </c>
      <c r="I90" s="1">
        <v>24</v>
      </c>
    </row>
    <row r="91" spans="1:9">
      <c r="A91" s="2"/>
      <c r="B91" s="1"/>
      <c r="C91" s="1"/>
      <c r="D91" s="1"/>
      <c r="E91" s="1"/>
      <c r="F91" s="1"/>
      <c r="G91" s="1"/>
      <c r="H91" s="1"/>
      <c r="I91" s="1"/>
    </row>
    <row r="92" spans="1:9">
      <c r="A92" s="2"/>
      <c r="B92" s="1"/>
      <c r="C92" s="1"/>
      <c r="D92" s="1"/>
      <c r="E92" s="1"/>
      <c r="F92" s="1"/>
      <c r="G92" s="1"/>
      <c r="H92" s="1"/>
      <c r="I92" s="1"/>
    </row>
    <row r="94" spans="1:9">
      <c r="A94" s="2"/>
      <c r="B94" s="1"/>
      <c r="C94" s="1"/>
      <c r="D94" s="1"/>
      <c r="E94" s="1"/>
      <c r="F94" s="1"/>
      <c r="G94" s="1"/>
      <c r="H94" s="1"/>
      <c r="I94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46A37-87D2-2D42-8565-72DCBCCC3514}">
  <dimension ref="A2:DR37"/>
  <sheetViews>
    <sheetView tabSelected="1" workbookViewId="0">
      <selection activeCell="I33" sqref="I33"/>
    </sheetView>
  </sheetViews>
  <sheetFormatPr baseColWidth="10" defaultRowHeight="16"/>
  <sheetData>
    <row r="2" spans="1:122">
      <c r="A2" t="s">
        <v>241</v>
      </c>
    </row>
    <row r="3" spans="1:122">
      <c r="B3" t="s">
        <v>1</v>
      </c>
    </row>
    <row r="4" spans="1:122">
      <c r="C4" t="s">
        <v>63</v>
      </c>
    </row>
    <row r="5" spans="1:122">
      <c r="B5" s="1"/>
      <c r="C5" s="12">
        <v>4800</v>
      </c>
      <c r="D5" s="12">
        <v>11500</v>
      </c>
      <c r="E5" s="12">
        <v>700</v>
      </c>
      <c r="F5" s="12">
        <v>1600</v>
      </c>
      <c r="G5" s="12">
        <v>14700</v>
      </c>
      <c r="H5" s="12">
        <v>1300</v>
      </c>
      <c r="I5" s="12">
        <v>1600</v>
      </c>
      <c r="J5" s="12">
        <v>6300</v>
      </c>
      <c r="K5" s="12">
        <v>600</v>
      </c>
      <c r="L5" s="12">
        <v>8600</v>
      </c>
      <c r="M5" s="12">
        <v>1000</v>
      </c>
      <c r="N5" s="12">
        <v>2700</v>
      </c>
      <c r="O5" s="12">
        <v>1700</v>
      </c>
      <c r="P5" s="12">
        <v>5300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>
        <v>94300</v>
      </c>
      <c r="AH5" s="1">
        <v>6300</v>
      </c>
      <c r="AI5" s="1">
        <v>60500</v>
      </c>
      <c r="AJ5" s="1">
        <v>49200</v>
      </c>
      <c r="AK5" s="1">
        <v>55600</v>
      </c>
      <c r="AL5" s="1">
        <v>54100</v>
      </c>
      <c r="AM5" s="1">
        <v>1500</v>
      </c>
      <c r="AN5" s="1">
        <v>30200</v>
      </c>
      <c r="AO5" s="1">
        <v>49000</v>
      </c>
      <c r="AP5" s="1">
        <v>82000</v>
      </c>
      <c r="AQ5" s="1">
        <v>18100</v>
      </c>
      <c r="AR5" s="1">
        <v>32700</v>
      </c>
      <c r="AS5" s="1">
        <v>10000</v>
      </c>
      <c r="AT5" s="1">
        <v>7800</v>
      </c>
      <c r="AU5" s="1">
        <v>17200</v>
      </c>
      <c r="AV5" s="1">
        <v>22600</v>
      </c>
      <c r="AW5" s="1">
        <v>25700</v>
      </c>
      <c r="AX5" s="1">
        <v>39200</v>
      </c>
      <c r="AY5" s="1">
        <v>16300</v>
      </c>
      <c r="AZ5" s="1">
        <v>50300</v>
      </c>
      <c r="BA5" s="1"/>
      <c r="BB5" s="1"/>
      <c r="BC5" s="1"/>
      <c r="BD5" s="1"/>
      <c r="BE5" s="1"/>
      <c r="BF5" s="1"/>
      <c r="BG5" s="1"/>
      <c r="BH5" s="1"/>
      <c r="BI5" s="1"/>
      <c r="BJ5" s="1"/>
      <c r="BK5" s="1">
        <v>39500</v>
      </c>
      <c r="BL5" s="1">
        <v>51200</v>
      </c>
      <c r="BM5" s="1">
        <v>33300</v>
      </c>
      <c r="BN5" s="1">
        <v>42700</v>
      </c>
      <c r="BO5" s="1">
        <v>4900</v>
      </c>
      <c r="BP5" s="1">
        <v>15800</v>
      </c>
      <c r="BQ5" s="1">
        <v>30900</v>
      </c>
      <c r="BR5" s="1">
        <v>19400</v>
      </c>
      <c r="BS5" s="1">
        <v>18000</v>
      </c>
      <c r="BT5" s="1">
        <v>31600</v>
      </c>
      <c r="BU5" s="1">
        <v>5800</v>
      </c>
      <c r="BV5" s="1">
        <v>52200</v>
      </c>
      <c r="BW5" s="1">
        <v>15900</v>
      </c>
      <c r="BX5" s="1">
        <v>20600</v>
      </c>
      <c r="BY5" s="1">
        <v>12100</v>
      </c>
      <c r="BZ5" s="1">
        <v>2800</v>
      </c>
      <c r="CA5" s="1">
        <v>24700</v>
      </c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>
        <v>3800</v>
      </c>
      <c r="CP5" s="1">
        <v>3900</v>
      </c>
      <c r="CQ5" s="1">
        <v>7400</v>
      </c>
      <c r="CR5" s="1">
        <v>4600</v>
      </c>
      <c r="CS5" s="1">
        <v>7800</v>
      </c>
      <c r="CT5" s="1">
        <v>7800</v>
      </c>
      <c r="CU5" s="1">
        <v>2300</v>
      </c>
      <c r="CV5" s="1">
        <v>7500</v>
      </c>
      <c r="CW5" s="1">
        <v>4700</v>
      </c>
      <c r="CX5" s="1">
        <v>4200</v>
      </c>
      <c r="CY5" s="1">
        <v>11500</v>
      </c>
      <c r="CZ5" s="1">
        <v>2900</v>
      </c>
      <c r="DA5" s="1">
        <v>500</v>
      </c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</row>
    <row r="6" spans="1:122"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22">
      <c r="C7" s="11" t="s">
        <v>243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122">
      <c r="C8" s="12">
        <v>94300</v>
      </c>
      <c r="D8" s="12">
        <v>6300</v>
      </c>
      <c r="E8" s="12">
        <v>60500</v>
      </c>
      <c r="F8" s="12">
        <v>49200</v>
      </c>
      <c r="G8" s="12">
        <v>55600</v>
      </c>
      <c r="H8" s="12">
        <v>54100</v>
      </c>
      <c r="I8" s="12">
        <v>1500</v>
      </c>
      <c r="J8" s="12">
        <v>30200</v>
      </c>
      <c r="K8" s="12">
        <v>49000</v>
      </c>
      <c r="L8" s="12">
        <v>82000</v>
      </c>
      <c r="M8" s="12">
        <v>18100</v>
      </c>
      <c r="N8" s="12">
        <v>32700</v>
      </c>
      <c r="O8" s="12">
        <v>10000</v>
      </c>
      <c r="P8" s="12">
        <v>7800</v>
      </c>
      <c r="Q8" s="10">
        <v>17200</v>
      </c>
      <c r="R8" s="10">
        <v>22600</v>
      </c>
      <c r="S8" s="10">
        <v>25700</v>
      </c>
      <c r="T8" s="10">
        <v>39200</v>
      </c>
      <c r="U8" s="10">
        <v>16300</v>
      </c>
      <c r="V8" s="10">
        <v>50300</v>
      </c>
    </row>
    <row r="9" spans="1:122"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spans="1:122"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22">
      <c r="C11" s="11" t="s">
        <v>244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22">
      <c r="C12" s="12">
        <v>3800</v>
      </c>
      <c r="D12" s="12">
        <v>3900</v>
      </c>
      <c r="E12" s="12">
        <v>7400</v>
      </c>
      <c r="F12" s="12">
        <v>4600</v>
      </c>
      <c r="G12" s="12">
        <v>7800</v>
      </c>
      <c r="H12" s="12">
        <v>7800</v>
      </c>
      <c r="I12" s="12">
        <v>2300</v>
      </c>
      <c r="J12" s="12">
        <v>7500</v>
      </c>
      <c r="K12" s="12">
        <v>4700</v>
      </c>
      <c r="L12" s="12">
        <v>4200</v>
      </c>
      <c r="M12" s="12">
        <v>11500</v>
      </c>
      <c r="N12" s="12">
        <v>2900</v>
      </c>
      <c r="O12" s="12">
        <v>500</v>
      </c>
      <c r="P12" s="9"/>
    </row>
    <row r="16" spans="1:122">
      <c r="A16" t="s">
        <v>268</v>
      </c>
    </row>
    <row r="17" spans="1:7">
      <c r="A17" s="2" t="s">
        <v>262</v>
      </c>
      <c r="B17" s="1"/>
      <c r="C17" s="9"/>
      <c r="D17" s="9"/>
      <c r="E17" s="9"/>
      <c r="F17" s="9"/>
      <c r="G17" s="9"/>
    </row>
    <row r="18" spans="1:7">
      <c r="A18" s="2" t="s">
        <v>10</v>
      </c>
      <c r="B18" s="1" t="s">
        <v>47</v>
      </c>
      <c r="C18" s="9"/>
      <c r="D18" s="9"/>
      <c r="E18" s="9"/>
      <c r="F18" s="9"/>
      <c r="G18" s="9"/>
    </row>
    <row r="19" spans="1:7">
      <c r="A19" s="2" t="s">
        <v>263</v>
      </c>
      <c r="B19" s="1" t="s">
        <v>264</v>
      </c>
      <c r="C19" s="9"/>
      <c r="D19" s="9"/>
      <c r="E19" s="9"/>
      <c r="F19" s="9"/>
      <c r="G19" s="9"/>
    </row>
    <row r="20" spans="1:7">
      <c r="A20" s="2" t="s">
        <v>11</v>
      </c>
      <c r="B20" s="1" t="s">
        <v>48</v>
      </c>
      <c r="C20" s="9"/>
      <c r="D20" s="9"/>
      <c r="E20" s="9"/>
      <c r="F20" s="9"/>
      <c r="G20" s="9"/>
    </row>
    <row r="21" spans="1:7">
      <c r="A21" s="2" t="s">
        <v>265</v>
      </c>
      <c r="B21" s="1" t="s">
        <v>14</v>
      </c>
      <c r="C21" s="9"/>
      <c r="D21" s="9"/>
      <c r="E21" s="9"/>
      <c r="F21" s="9"/>
      <c r="G21" s="9"/>
    </row>
    <row r="22" spans="1:7">
      <c r="A22" s="2" t="s">
        <v>266</v>
      </c>
      <c r="B22" s="1">
        <v>4</v>
      </c>
      <c r="C22" s="9"/>
      <c r="D22" s="9"/>
      <c r="E22" s="9"/>
      <c r="F22" s="9"/>
      <c r="G22" s="9"/>
    </row>
    <row r="23" spans="1:7">
      <c r="A23" s="2" t="s">
        <v>267</v>
      </c>
      <c r="B23" s="1">
        <v>34.119999999999997</v>
      </c>
      <c r="C23" s="9"/>
      <c r="D23" s="9"/>
      <c r="E23" s="9"/>
      <c r="F23" s="9"/>
      <c r="G23" s="9"/>
    </row>
    <row r="24" spans="1:7">
      <c r="A24" s="2"/>
      <c r="B24" s="1"/>
      <c r="C24" s="13"/>
      <c r="D24" s="13"/>
      <c r="E24" s="13"/>
      <c r="F24" s="13"/>
      <c r="G24" s="13"/>
    </row>
    <row r="25" spans="1:7">
      <c r="A25" s="2" t="s">
        <v>20</v>
      </c>
      <c r="B25" s="1">
        <v>1</v>
      </c>
      <c r="C25" s="1"/>
      <c r="D25" s="1"/>
      <c r="E25" s="1"/>
      <c r="F25" s="1"/>
      <c r="G25" s="1"/>
    </row>
    <row r="26" spans="1:7">
      <c r="A26" s="2" t="s">
        <v>21</v>
      </c>
      <c r="B26" s="1">
        <v>3</v>
      </c>
      <c r="C26" s="1"/>
      <c r="D26" s="1"/>
      <c r="E26" s="1"/>
      <c r="F26" s="1"/>
      <c r="G26" s="1"/>
    </row>
    <row r="27" spans="1:7">
      <c r="A27" s="2" t="s">
        <v>51</v>
      </c>
      <c r="B27" s="1">
        <v>0.05</v>
      </c>
      <c r="C27" s="1"/>
      <c r="D27" s="1"/>
      <c r="E27" s="1"/>
      <c r="F27" s="1"/>
      <c r="G27" s="1"/>
    </row>
    <row r="28" spans="1:7">
      <c r="A28" s="2"/>
      <c r="B28" s="1"/>
      <c r="C28" s="1"/>
      <c r="D28" s="1"/>
      <c r="E28" s="1"/>
      <c r="F28" s="1"/>
      <c r="G28" s="1"/>
    </row>
    <row r="29" spans="1:7">
      <c r="A29" s="2" t="s">
        <v>269</v>
      </c>
      <c r="B29" s="1" t="s">
        <v>242</v>
      </c>
      <c r="C29" s="1" t="s">
        <v>94</v>
      </c>
      <c r="D29" s="1" t="s">
        <v>55</v>
      </c>
      <c r="E29" s="1" t="s">
        <v>56</v>
      </c>
      <c r="F29" s="1"/>
      <c r="G29" s="1" t="s">
        <v>246</v>
      </c>
    </row>
    <row r="30" spans="1:7">
      <c r="A30" s="2" t="s">
        <v>270</v>
      </c>
      <c r="B30" s="1">
        <v>-31.18</v>
      </c>
      <c r="C30" s="1" t="s">
        <v>14</v>
      </c>
      <c r="D30" s="1" t="s">
        <v>48</v>
      </c>
      <c r="E30" s="1" t="s">
        <v>47</v>
      </c>
      <c r="F30" s="1" t="s">
        <v>30</v>
      </c>
      <c r="G30" s="1" t="s">
        <v>48</v>
      </c>
    </row>
    <row r="31" spans="1:7">
      <c r="A31" s="2" t="s">
        <v>76</v>
      </c>
      <c r="B31" s="1">
        <v>-3.7309999999999999</v>
      </c>
      <c r="C31" s="1" t="s">
        <v>29</v>
      </c>
      <c r="D31" s="1" t="s">
        <v>59</v>
      </c>
      <c r="E31" s="1" t="s">
        <v>123</v>
      </c>
      <c r="F31" s="1" t="s">
        <v>271</v>
      </c>
      <c r="G31" s="1" t="s">
        <v>59</v>
      </c>
    </row>
    <row r="32" spans="1:7">
      <c r="A32" s="5" t="s">
        <v>272</v>
      </c>
      <c r="B32" s="1">
        <v>27.44</v>
      </c>
      <c r="C32" s="1" t="s">
        <v>14</v>
      </c>
      <c r="D32" s="1" t="s">
        <v>50</v>
      </c>
      <c r="E32" s="1">
        <v>1E-4</v>
      </c>
      <c r="F32" s="1" t="s">
        <v>34</v>
      </c>
      <c r="G32" s="1" t="s">
        <v>50</v>
      </c>
    </row>
    <row r="33" spans="1:7">
      <c r="A33" s="2"/>
      <c r="B33" s="1"/>
      <c r="C33" s="1"/>
      <c r="D33" s="1"/>
      <c r="E33" s="1"/>
      <c r="F33" s="1"/>
      <c r="G33" s="1"/>
    </row>
    <row r="34" spans="1:7">
      <c r="A34" s="2" t="s">
        <v>37</v>
      </c>
      <c r="B34" s="1" t="s">
        <v>273</v>
      </c>
      <c r="C34" s="1" t="s">
        <v>274</v>
      </c>
      <c r="D34" s="1" t="s">
        <v>242</v>
      </c>
      <c r="E34" s="1" t="s">
        <v>41</v>
      </c>
      <c r="F34" s="1" t="s">
        <v>42</v>
      </c>
      <c r="G34" s="1" t="s">
        <v>275</v>
      </c>
    </row>
    <row r="35" spans="1:7">
      <c r="A35" s="2" t="s">
        <v>270</v>
      </c>
      <c r="B35" s="1">
        <v>15</v>
      </c>
      <c r="C35" s="1">
        <v>46.18</v>
      </c>
      <c r="D35" s="1">
        <v>-31.18</v>
      </c>
      <c r="E35" s="1">
        <v>14</v>
      </c>
      <c r="F35" s="1">
        <v>20</v>
      </c>
      <c r="G35" s="1">
        <v>4.8049999999999997</v>
      </c>
    </row>
    <row r="36" spans="1:7">
      <c r="A36" s="2" t="s">
        <v>76</v>
      </c>
      <c r="B36" s="1">
        <v>15</v>
      </c>
      <c r="C36" s="1">
        <v>18.73</v>
      </c>
      <c r="D36" s="1">
        <v>-3.7309999999999999</v>
      </c>
      <c r="E36" s="1">
        <v>14</v>
      </c>
      <c r="F36" s="1">
        <v>13</v>
      </c>
      <c r="G36" s="1">
        <v>0.52029999999999998</v>
      </c>
    </row>
    <row r="37" spans="1:7">
      <c r="A37" s="5" t="s">
        <v>272</v>
      </c>
      <c r="B37" s="1">
        <v>46.18</v>
      </c>
      <c r="C37" s="1">
        <v>18.73</v>
      </c>
      <c r="D37" s="1">
        <v>27.44</v>
      </c>
      <c r="E37" s="1">
        <v>20</v>
      </c>
      <c r="F37" s="1">
        <v>13</v>
      </c>
      <c r="G37" s="1">
        <v>4.1379999999999999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3b</vt:lpstr>
      <vt:lpstr>3c</vt:lpstr>
      <vt:lpstr>3d</vt:lpstr>
      <vt:lpstr>3e</vt:lpstr>
      <vt:lpstr>3f</vt:lpstr>
      <vt:lpstr>3g</vt:lpstr>
      <vt:lpstr>3h</vt:lpstr>
      <vt:lpstr>3i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Kristen Witt</dc:creator>
  <cp:lastModifiedBy>Kristen Witt</cp:lastModifiedBy>
  <dcterms:created xsi:type="dcterms:W3CDTF">2025-01-14T02:36:04Z</dcterms:created>
  <dcterms:modified xsi:type="dcterms:W3CDTF">2025-03-25T21:28:22Z</dcterms:modified>
</cp:coreProperties>
</file>