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F:\OSD\OSD结果\OSD论文(1)\nature\补实验返修\20250321\原始数据 精简 (2)\"/>
    </mc:Choice>
  </mc:AlternateContent>
  <xr:revisionPtr revIDLastSave="0" documentId="13_ncr:1_{D16D05A9-7C4F-467C-84CB-04AC09B8BE59}" xr6:coauthVersionLast="47" xr6:coauthVersionMax="47" xr10:uidLastSave="{00000000-0000-0000-0000-000000000000}"/>
  <bookViews>
    <workbookView xWindow="28680" yWindow="-2835" windowWidth="24240" windowHeight="13020" xr2:uid="{00000000-000D-0000-FFFF-FFFF00000000}"/>
  </bookViews>
  <sheets>
    <sheet name="Extended data Fig.10a" sheetId="1" r:id="rId1"/>
    <sheet name="Extended data Fig.10b" sheetId="2" r:id="rId2"/>
    <sheet name="Extended data Fig.10c" sheetId="3" r:id="rId3"/>
    <sheet name="Extended data Fig.10d" sheetId="4" r:id="rId4"/>
  </sheets>
  <calcPr calcId="191029"/>
</workbook>
</file>

<file path=xl/calcChain.xml><?xml version="1.0" encoding="utf-8"?>
<calcChain xmlns="http://schemas.openxmlformats.org/spreadsheetml/2006/main">
  <c r="C21" i="3" l="1"/>
  <c r="T9" i="1"/>
  <c r="S9" i="1"/>
  <c r="L9" i="1"/>
  <c r="K9" i="1"/>
  <c r="P9" i="1"/>
  <c r="O9" i="1"/>
  <c r="H9" i="1"/>
  <c r="G9" i="1"/>
  <c r="D9" i="1"/>
  <c r="C9" i="1"/>
  <c r="D21" i="4"/>
  <c r="C21" i="4"/>
  <c r="D20" i="4"/>
  <c r="C20" i="4"/>
  <c r="B20" i="4"/>
  <c r="D19" i="4"/>
  <c r="C19" i="4"/>
  <c r="B19" i="4"/>
  <c r="D21" i="3"/>
  <c r="D20" i="3"/>
  <c r="C20" i="3"/>
  <c r="B20" i="3"/>
  <c r="D19" i="3"/>
  <c r="C19" i="3"/>
  <c r="B19" i="3"/>
  <c r="D21" i="2"/>
  <c r="C21" i="2"/>
  <c r="D20" i="2"/>
  <c r="C20" i="2"/>
  <c r="B20" i="2"/>
  <c r="D19" i="2"/>
  <c r="C19" i="2"/>
  <c r="B19" i="2"/>
  <c r="T8" i="1"/>
  <c r="S8" i="1"/>
  <c r="R8" i="1"/>
  <c r="P8" i="1"/>
  <c r="O8" i="1"/>
  <c r="N8" i="1"/>
  <c r="L8" i="1"/>
  <c r="K8" i="1"/>
  <c r="J8" i="1"/>
  <c r="H8" i="1"/>
  <c r="G8" i="1"/>
  <c r="F8" i="1"/>
  <c r="D8" i="1"/>
  <c r="C8" i="1"/>
  <c r="B8" i="1"/>
  <c r="T7" i="1"/>
  <c r="S7" i="1"/>
  <c r="R7" i="1"/>
  <c r="P7" i="1"/>
  <c r="O7" i="1"/>
  <c r="N7" i="1"/>
  <c r="L7" i="1"/>
  <c r="K7" i="1"/>
  <c r="J7" i="1"/>
  <c r="H7" i="1"/>
  <c r="G7" i="1"/>
  <c r="F7" i="1"/>
  <c r="D7" i="1"/>
  <c r="C7" i="1"/>
  <c r="B7" i="1"/>
</calcChain>
</file>

<file path=xl/sharedStrings.xml><?xml version="1.0" encoding="utf-8"?>
<sst xmlns="http://schemas.openxmlformats.org/spreadsheetml/2006/main" count="40" uniqueCount="20">
  <si>
    <r>
      <rPr>
        <sz val="10"/>
        <color theme="1"/>
        <rFont val="Times New Roman"/>
        <family val="1"/>
      </rPr>
      <t xml:space="preserve">Relative expression level to </t>
    </r>
    <r>
      <rPr>
        <i/>
        <sz val="10"/>
        <color theme="1"/>
        <rFont val="Times New Roman"/>
        <family val="1"/>
      </rPr>
      <t xml:space="preserve">OsUBQ5 </t>
    </r>
  </si>
  <si>
    <t>XS11</t>
  </si>
  <si>
    <t>ZH11</t>
  </si>
  <si>
    <t>Mean</t>
  </si>
  <si>
    <t>SD</t>
  </si>
  <si>
    <r>
      <rPr>
        <sz val="10"/>
        <color theme="1"/>
        <rFont val="Times New Roman"/>
        <family val="1"/>
      </rPr>
      <t>Plant height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family val="1"/>
      </rPr>
      <t>cm</t>
    </r>
    <r>
      <rPr>
        <sz val="10"/>
        <color theme="1"/>
        <rFont val="宋体"/>
        <charset val="134"/>
      </rPr>
      <t>）</t>
    </r>
  </si>
  <si>
    <t>T.TEST</t>
  </si>
  <si>
    <t>Tiller number</t>
  </si>
  <si>
    <r>
      <rPr>
        <sz val="10"/>
        <color theme="1"/>
        <rFont val="Times New Roman"/>
        <family val="1"/>
      </rPr>
      <t xml:space="preserve">Panicle length </t>
    </r>
    <r>
      <rPr>
        <sz val="10"/>
        <color theme="1"/>
        <rFont val="等线"/>
        <charset val="134"/>
      </rPr>
      <t>（</t>
    </r>
    <r>
      <rPr>
        <sz val="10"/>
        <color theme="1"/>
        <rFont val="Times New Roman"/>
        <family val="1"/>
      </rPr>
      <t>cm</t>
    </r>
    <r>
      <rPr>
        <sz val="10"/>
        <color theme="1"/>
        <rFont val="等线"/>
        <charset val="134"/>
      </rPr>
      <t>）</t>
    </r>
  </si>
  <si>
    <r>
      <rPr>
        <i/>
        <sz val="10"/>
        <color theme="1"/>
        <rFont val="Times New Roman"/>
        <family val="1"/>
      </rPr>
      <t>OSD1</t>
    </r>
    <r>
      <rPr>
        <sz val="10"/>
        <color theme="1"/>
        <rFont val="Times New Roman"/>
        <family val="1"/>
      </rPr>
      <t>-OE#10</t>
    </r>
    <phoneticPr fontId="6" type="noConversion"/>
  </si>
  <si>
    <r>
      <rPr>
        <i/>
        <sz val="10"/>
        <color theme="1"/>
        <rFont val="Times New Roman"/>
        <family val="1"/>
      </rPr>
      <t>OSD1</t>
    </r>
    <r>
      <rPr>
        <sz val="10"/>
        <color theme="1"/>
        <rFont val="Times New Roman"/>
        <family val="1"/>
      </rPr>
      <t>-OE#20</t>
    </r>
    <phoneticPr fontId="6" type="noConversion"/>
  </si>
  <si>
    <r>
      <rPr>
        <i/>
        <sz val="10"/>
        <color theme="1"/>
        <rFont val="Times New Roman"/>
        <family val="1"/>
      </rPr>
      <t>OsKAT2</t>
    </r>
    <r>
      <rPr>
        <sz val="10"/>
        <color theme="1"/>
        <rFont val="Times New Roman"/>
        <family val="1"/>
      </rPr>
      <t>-OE#1</t>
    </r>
    <phoneticPr fontId="7" type="noConversion"/>
  </si>
  <si>
    <r>
      <rPr>
        <i/>
        <sz val="10"/>
        <color theme="1"/>
        <rFont val="Times New Roman"/>
        <family val="1"/>
      </rPr>
      <t>OsKAT2</t>
    </r>
    <r>
      <rPr>
        <sz val="10"/>
        <color theme="1"/>
        <rFont val="Times New Roman"/>
        <family val="1"/>
      </rPr>
      <t>-OE#2</t>
    </r>
    <phoneticPr fontId="7" type="noConversion"/>
  </si>
  <si>
    <r>
      <rPr>
        <i/>
        <sz val="10"/>
        <color theme="1"/>
        <rFont val="Times New Roman"/>
        <family val="1"/>
      </rPr>
      <t>OSD2</t>
    </r>
    <r>
      <rPr>
        <sz val="10"/>
        <color theme="1"/>
        <rFont val="Times New Roman"/>
        <family val="1"/>
      </rPr>
      <t>-OE#1</t>
    </r>
    <phoneticPr fontId="7" type="noConversion"/>
  </si>
  <si>
    <r>
      <rPr>
        <i/>
        <sz val="10"/>
        <color theme="1"/>
        <rFont val="Times New Roman"/>
        <family val="1"/>
      </rPr>
      <t>OSD2</t>
    </r>
    <r>
      <rPr>
        <sz val="10"/>
        <color theme="1"/>
        <rFont val="Times New Roman"/>
        <family val="1"/>
      </rPr>
      <t>-OE#9</t>
    </r>
    <phoneticPr fontId="7" type="noConversion"/>
  </si>
  <si>
    <r>
      <rPr>
        <i/>
        <sz val="10"/>
        <color theme="1"/>
        <rFont val="Times New Roman"/>
        <family val="1"/>
      </rPr>
      <t>OSD3</t>
    </r>
    <r>
      <rPr>
        <sz val="10"/>
        <color theme="1"/>
        <rFont val="Times New Roman"/>
        <family val="1"/>
      </rPr>
      <t>-OE#2</t>
    </r>
    <phoneticPr fontId="7" type="noConversion"/>
  </si>
  <si>
    <r>
      <rPr>
        <i/>
        <sz val="10"/>
        <color theme="1"/>
        <rFont val="Times New Roman"/>
        <family val="1"/>
      </rPr>
      <t>OSD3</t>
    </r>
    <r>
      <rPr>
        <sz val="10"/>
        <color theme="1"/>
        <rFont val="Times New Roman"/>
        <family val="1"/>
      </rPr>
      <t>-OE#8</t>
    </r>
    <phoneticPr fontId="7" type="noConversion"/>
  </si>
  <si>
    <r>
      <rPr>
        <i/>
        <sz val="10"/>
        <color theme="1"/>
        <rFont val="Times New Roman"/>
        <family val="1"/>
      </rPr>
      <t>OSD4</t>
    </r>
    <r>
      <rPr>
        <sz val="10"/>
        <color theme="1"/>
        <rFont val="Times New Roman"/>
        <family val="1"/>
      </rPr>
      <t>-OE#2</t>
    </r>
    <phoneticPr fontId="7" type="noConversion"/>
  </si>
  <si>
    <r>
      <rPr>
        <i/>
        <sz val="10"/>
        <color theme="1"/>
        <rFont val="Times New Roman"/>
        <family val="1"/>
      </rPr>
      <t>OSD4</t>
    </r>
    <r>
      <rPr>
        <sz val="10"/>
        <color theme="1"/>
        <rFont val="Times New Roman"/>
        <family val="1"/>
      </rPr>
      <t>-OE#5</t>
    </r>
    <phoneticPr fontId="7" type="noConversion"/>
  </si>
  <si>
    <t>TTEST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</si>
</sst>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0"/>
    <numFmt numFmtId="177" formatCode="0.00_ "/>
    <numFmt numFmtId="178" formatCode="0.0000_ "/>
    <numFmt numFmtId="179" formatCode="0.0E+00"/>
    <numFmt numFmtId="180" formatCode="0.000_ "/>
  </numFmts>
  <fonts count="8" x14ac:knownFonts="1">
    <font>
      <sz val="11"/>
      <color theme="1"/>
      <name val="等线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/>
    </xf>
    <xf numFmtId="179" fontId="1" fillId="0" borderId="0" xfId="0" applyNumberFormat="1" applyFont="1" applyAlignment="1">
      <alignment horizontal="center"/>
    </xf>
    <xf numFmtId="180" fontId="1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workbookViewId="0">
      <selection activeCell="D26" sqref="D26"/>
    </sheetView>
  </sheetViews>
  <sheetFormatPr defaultColWidth="9" defaultRowHeight="12.75" x14ac:dyDescent="0.2"/>
  <cols>
    <col min="1" max="3" width="9" style="1"/>
    <col min="4" max="4" width="10" style="1" bestFit="1" customWidth="1"/>
    <col min="5" max="6" width="9" style="1"/>
    <col min="7" max="7" width="11.75" style="1" customWidth="1"/>
    <col min="8" max="8" width="11.25" style="1" customWidth="1"/>
    <col min="9" max="16384" width="9" style="1"/>
  </cols>
  <sheetData>
    <row r="1" spans="1:20" x14ac:dyDescent="0.2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2">
      <c r="B2" s="1" t="s">
        <v>1</v>
      </c>
      <c r="C2" s="1" t="s">
        <v>9</v>
      </c>
      <c r="D2" s="1" t="s">
        <v>10</v>
      </c>
      <c r="F2" s="1" t="s">
        <v>2</v>
      </c>
      <c r="G2" s="1" t="s">
        <v>11</v>
      </c>
      <c r="H2" s="1" t="s">
        <v>12</v>
      </c>
      <c r="J2" s="1" t="s">
        <v>2</v>
      </c>
      <c r="K2" s="1" t="s">
        <v>13</v>
      </c>
      <c r="L2" s="1" t="s">
        <v>14</v>
      </c>
      <c r="N2" s="1" t="s">
        <v>2</v>
      </c>
      <c r="O2" s="1" t="s">
        <v>15</v>
      </c>
      <c r="P2" s="1" t="s">
        <v>16</v>
      </c>
      <c r="R2" s="1" t="s">
        <v>2</v>
      </c>
      <c r="S2" s="1" t="s">
        <v>17</v>
      </c>
      <c r="T2" s="1" t="s">
        <v>18</v>
      </c>
    </row>
    <row r="3" spans="1:20" x14ac:dyDescent="0.2">
      <c r="B3" s="2">
        <v>5.05500451094422E-4</v>
      </c>
      <c r="C3" s="2">
        <v>4.38889023668124E-2</v>
      </c>
      <c r="D3" s="2">
        <v>3.7162722343834997E-2</v>
      </c>
      <c r="E3" s="2"/>
      <c r="F3" s="2">
        <v>0.17555560946724899</v>
      </c>
      <c r="G3" s="2">
        <v>2.3619853228590602</v>
      </c>
      <c r="H3" s="2">
        <v>1.90527599608787</v>
      </c>
      <c r="I3" s="6"/>
      <c r="J3" s="2">
        <v>5.8662668201474498E-2</v>
      </c>
      <c r="K3" s="2">
        <v>0.75912399301678901</v>
      </c>
      <c r="L3" s="2">
        <v>0.159488083423383</v>
      </c>
      <c r="N3" s="2">
        <v>0.15212840242020401</v>
      </c>
      <c r="O3" s="2">
        <v>0.88638534603567498</v>
      </c>
      <c r="P3" s="2">
        <v>0.64037246682512905</v>
      </c>
      <c r="R3" s="2">
        <v>3.7209328532186101E-2</v>
      </c>
      <c r="S3" s="2">
        <v>0.115692609028848</v>
      </c>
      <c r="T3" s="2">
        <v>8.5929265022245793E-2</v>
      </c>
    </row>
    <row r="4" spans="1:20" x14ac:dyDescent="0.2">
      <c r="B4" s="2">
        <v>2.8832828648181897E-4</v>
      </c>
      <c r="C4" s="2">
        <v>3.2352028870043098E-2</v>
      </c>
      <c r="D4" s="2">
        <v>3.2352028870043098E-2</v>
      </c>
      <c r="E4" s="2"/>
      <c r="F4" s="2">
        <v>0.1894645708138</v>
      </c>
      <c r="G4" s="2">
        <v>2.1734697250521098</v>
      </c>
      <c r="H4" s="2">
        <v>1.9318726578496901</v>
      </c>
      <c r="I4" s="6"/>
      <c r="J4" s="2">
        <v>2.77176753051427E-2</v>
      </c>
      <c r="K4" s="2">
        <v>0.82961865960320602</v>
      </c>
      <c r="L4" s="2">
        <v>0.15393692344339299</v>
      </c>
      <c r="N4" s="2">
        <v>0.147888751394778</v>
      </c>
      <c r="O4" s="2">
        <v>0.99454288295592097</v>
      </c>
      <c r="P4" s="2">
        <v>0.79234350420678001</v>
      </c>
      <c r="R4" s="2">
        <v>2.36954799231795E-2</v>
      </c>
      <c r="S4" s="2">
        <v>0.139516931022102</v>
      </c>
      <c r="T4" s="2">
        <v>9.8321209209272398E-2</v>
      </c>
    </row>
    <row r="5" spans="1:20" x14ac:dyDescent="0.2">
      <c r="B5" s="2">
        <v>2.2310338140366201E-4</v>
      </c>
      <c r="C5" s="2">
        <v>5.6719947207322499E-2</v>
      </c>
      <c r="D5" s="2">
        <v>3.61465057470403E-2</v>
      </c>
      <c r="E5" s="2"/>
      <c r="F5" s="2">
        <v>0.236514411681399</v>
      </c>
      <c r="G5" s="2">
        <v>2.41161565538152</v>
      </c>
      <c r="H5" s="2">
        <v>1.8025009252216599</v>
      </c>
      <c r="I5" s="6"/>
      <c r="J5" s="2">
        <v>3.0917585283097598E-2</v>
      </c>
      <c r="K5" s="2">
        <v>1.08588814624533</v>
      </c>
      <c r="L5" s="2">
        <v>8.0160403710340999E-2</v>
      </c>
      <c r="N5" s="2">
        <v>0.13056995088559101</v>
      </c>
      <c r="O5" s="2">
        <v>1.0190679770923901</v>
      </c>
      <c r="P5" s="2">
        <v>0.61443113431034901</v>
      </c>
      <c r="R5" s="2">
        <v>2.8947405647159901E-2</v>
      </c>
      <c r="S5" s="2">
        <v>0.100136403598528</v>
      </c>
      <c r="T5" s="2">
        <v>8.74302186907044E-2</v>
      </c>
    </row>
    <row r="7" spans="1:20" x14ac:dyDescent="0.2">
      <c r="A7" s="2" t="s">
        <v>3</v>
      </c>
      <c r="B7" s="1">
        <f>AVERAGE(B3:B5)</f>
        <v>3.3897737299330098E-4</v>
      </c>
      <c r="C7" s="1">
        <f t="shared" ref="C7:T7" si="0">AVERAGE(C3:C5)</f>
        <v>4.4320292814725999E-2</v>
      </c>
      <c r="D7" s="1">
        <f t="shared" si="0"/>
        <v>3.5220418986972798E-2</v>
      </c>
      <c r="F7" s="1">
        <f t="shared" si="0"/>
        <v>0.20051153065414901</v>
      </c>
      <c r="G7" s="1">
        <f t="shared" si="0"/>
        <v>2.3156902344309001</v>
      </c>
      <c r="H7" s="1">
        <f t="shared" si="0"/>
        <v>1.8798831930530799</v>
      </c>
      <c r="J7" s="1">
        <f t="shared" si="0"/>
        <v>3.9099309596571603E-2</v>
      </c>
      <c r="K7" s="1">
        <f t="shared" si="0"/>
        <v>0.89154359962177399</v>
      </c>
      <c r="L7" s="1">
        <f t="shared" si="0"/>
        <v>0.131195136859039</v>
      </c>
      <c r="N7" s="1">
        <f t="shared" si="0"/>
        <v>0.143529034900191</v>
      </c>
      <c r="O7" s="1">
        <f t="shared" si="0"/>
        <v>0.966665402027996</v>
      </c>
      <c r="P7" s="1">
        <f t="shared" si="0"/>
        <v>0.68238236844741995</v>
      </c>
      <c r="R7" s="1">
        <f t="shared" si="0"/>
        <v>2.9950738034175101E-2</v>
      </c>
      <c r="S7" s="1">
        <f t="shared" si="0"/>
        <v>0.11844864788315899</v>
      </c>
      <c r="T7" s="1">
        <f t="shared" si="0"/>
        <v>9.0560230974074202E-2</v>
      </c>
    </row>
    <row r="8" spans="1:20" x14ac:dyDescent="0.2">
      <c r="A8" s="2" t="s">
        <v>4</v>
      </c>
      <c r="B8" s="1">
        <f>STDEV(B3:B5)</f>
        <v>1.4785473856396199E-4</v>
      </c>
      <c r="C8" s="1">
        <f t="shared" ref="C8:D8" si="1">STDEV(C3:C5)</f>
        <v>1.2189685570677899E-2</v>
      </c>
      <c r="D8" s="1">
        <f t="shared" si="1"/>
        <v>2.5355315892481699E-3</v>
      </c>
      <c r="F8" s="1">
        <f>STDEV(F3:F5)</f>
        <v>3.1945584720453203E-2</v>
      </c>
      <c r="G8" s="1">
        <f t="shared" ref="G8:H8" si="2">STDEV(G3:G5)</f>
        <v>0.12564154345813799</v>
      </c>
      <c r="H8" s="1">
        <f t="shared" si="2"/>
        <v>6.8321717888732494E-2</v>
      </c>
      <c r="J8" s="1">
        <f>STDEV(J3:J5)</f>
        <v>1.70177438544236E-2</v>
      </c>
      <c r="K8" s="1">
        <f t="shared" ref="K8:L8" si="3">STDEV(K3:K5)</f>
        <v>0.17195850256971301</v>
      </c>
      <c r="L8" s="1">
        <f t="shared" si="3"/>
        <v>4.4284442357897698E-2</v>
      </c>
      <c r="N8" s="1">
        <f>STDEV(N3:N5)</f>
        <v>1.1421342043623399E-2</v>
      </c>
      <c r="O8" s="1">
        <f t="shared" ref="O8:P8" si="4">STDEV(O3:O5)</f>
        <v>7.0597702534843099E-2</v>
      </c>
      <c r="P8" s="1">
        <f t="shared" si="4"/>
        <v>9.6108411267054203E-2</v>
      </c>
      <c r="R8" s="1">
        <f>STDEV(R3:R5)</f>
        <v>6.8125643458181303E-3</v>
      </c>
      <c r="S8" s="1">
        <f t="shared" ref="S8:T8" si="5">STDEV(S3:S5)</f>
        <v>1.9834396831378099E-2</v>
      </c>
      <c r="T8" s="1">
        <f t="shared" si="5"/>
        <v>6.7629729301639198E-3</v>
      </c>
    </row>
    <row r="9" spans="1:20" x14ac:dyDescent="0.2">
      <c r="A9" s="2" t="s">
        <v>19</v>
      </c>
      <c r="C9" s="9">
        <f>_xlfn.T.TEST(B3:B5,C3:C5,2,2)</f>
        <v>3.3434966932147933E-3</v>
      </c>
      <c r="D9" s="10">
        <f>_xlfn.T.TEST(B3:B5,D3:D5,2,2)</f>
        <v>1.8520648385206503E-5</v>
      </c>
      <c r="G9" s="10">
        <f>_xlfn.T.TEST(F3:F5,G3:G5,2,2)</f>
        <v>9.3292975418554136E-6</v>
      </c>
      <c r="H9" s="10">
        <f>_xlfn.T.TEST(F3:F5,H3:H5,2,2)</f>
        <v>2.6999407296380293E-6</v>
      </c>
      <c r="I9" s="10"/>
      <c r="J9" s="10"/>
      <c r="K9" s="9">
        <f>_xlfn.T.TEST(J3:J5,K3:K5,2,2)</f>
        <v>1.0298004712036909E-3</v>
      </c>
      <c r="L9" s="11">
        <f>_xlfn.T.TEST(J3:J5,L3:L5,2,2)</f>
        <v>2.824375716543855E-2</v>
      </c>
      <c r="M9" s="10"/>
      <c r="N9" s="10"/>
      <c r="O9" s="10">
        <f>_xlfn.T.TEST(N3:N5,O3:O5,2,2)</f>
        <v>3.7357250067905058E-5</v>
      </c>
      <c r="P9" s="10">
        <f>_xlfn.T.TEST(N3:N5,P3:P5,2,2)</f>
        <v>6.467589487642617E-4</v>
      </c>
      <c r="Q9" s="10"/>
      <c r="R9" s="10"/>
      <c r="S9" s="9">
        <f>_xlfn.T.TEST(R3:R5,S3:S5,2,2)</f>
        <v>1.8636857860989222E-3</v>
      </c>
      <c r="T9" s="10">
        <f>_xlfn.T.TEST(R3:R5,T3:T5,2,2)</f>
        <v>3.9709676612598903E-4</v>
      </c>
    </row>
  </sheetData>
  <mergeCells count="1">
    <mergeCell ref="B1:T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C21" sqref="C21:D21"/>
    </sheetView>
  </sheetViews>
  <sheetFormatPr defaultColWidth="9" defaultRowHeight="12.75" x14ac:dyDescent="0.2"/>
  <cols>
    <col min="1" max="1" width="9" style="5"/>
    <col min="2" max="2" width="9.625" style="5"/>
    <col min="3" max="3" width="11.625" style="5" customWidth="1"/>
    <col min="4" max="4" width="10" style="5" customWidth="1"/>
    <col min="5" max="16384" width="9" style="5"/>
  </cols>
  <sheetData>
    <row r="1" spans="2:4" x14ac:dyDescent="0.2">
      <c r="B1" s="8" t="s">
        <v>5</v>
      </c>
      <c r="C1" s="8"/>
      <c r="D1" s="8"/>
    </row>
    <row r="2" spans="2:4" x14ac:dyDescent="0.2">
      <c r="B2" s="1" t="s">
        <v>1</v>
      </c>
      <c r="C2" s="1" t="s">
        <v>9</v>
      </c>
      <c r="D2" s="1" t="s">
        <v>10</v>
      </c>
    </row>
    <row r="3" spans="2:4" x14ac:dyDescent="0.2">
      <c r="B3" s="5">
        <v>93</v>
      </c>
      <c r="C3" s="5">
        <v>77</v>
      </c>
      <c r="D3" s="5">
        <v>75</v>
      </c>
    </row>
    <row r="4" spans="2:4" x14ac:dyDescent="0.2">
      <c r="B4" s="5">
        <v>96</v>
      </c>
      <c r="C4" s="5">
        <v>88</v>
      </c>
      <c r="D4" s="5">
        <v>77</v>
      </c>
    </row>
    <row r="5" spans="2:4" x14ac:dyDescent="0.2">
      <c r="B5" s="5">
        <v>94</v>
      </c>
      <c r="C5" s="5">
        <v>88</v>
      </c>
      <c r="D5" s="5">
        <v>85</v>
      </c>
    </row>
    <row r="6" spans="2:4" x14ac:dyDescent="0.2">
      <c r="B6" s="5">
        <v>99</v>
      </c>
      <c r="C6" s="5">
        <v>83</v>
      </c>
      <c r="D6" s="5">
        <v>82</v>
      </c>
    </row>
    <row r="7" spans="2:4" x14ac:dyDescent="0.2">
      <c r="B7" s="5">
        <v>89</v>
      </c>
      <c r="C7" s="5">
        <v>84</v>
      </c>
      <c r="D7" s="5">
        <v>84</v>
      </c>
    </row>
    <row r="8" spans="2:4" x14ac:dyDescent="0.2">
      <c r="B8" s="5">
        <v>93</v>
      </c>
      <c r="C8" s="5">
        <v>87</v>
      </c>
      <c r="D8" s="5">
        <v>95</v>
      </c>
    </row>
    <row r="9" spans="2:4" x14ac:dyDescent="0.2">
      <c r="B9" s="5">
        <v>96</v>
      </c>
      <c r="C9" s="5">
        <v>80</v>
      </c>
      <c r="D9" s="5">
        <v>84</v>
      </c>
    </row>
    <row r="10" spans="2:4" x14ac:dyDescent="0.2">
      <c r="B10" s="5">
        <v>91</v>
      </c>
      <c r="C10" s="5">
        <v>79</v>
      </c>
      <c r="D10" s="5">
        <v>81</v>
      </c>
    </row>
    <row r="11" spans="2:4" x14ac:dyDescent="0.2">
      <c r="B11" s="5">
        <v>93</v>
      </c>
      <c r="C11" s="5">
        <v>77</v>
      </c>
      <c r="D11" s="5">
        <v>87</v>
      </c>
    </row>
    <row r="12" spans="2:4" x14ac:dyDescent="0.2">
      <c r="B12" s="5">
        <v>97</v>
      </c>
      <c r="C12" s="5">
        <v>89</v>
      </c>
      <c r="D12" s="5">
        <v>74</v>
      </c>
    </row>
    <row r="13" spans="2:4" x14ac:dyDescent="0.2">
      <c r="B13" s="5">
        <v>97</v>
      </c>
      <c r="C13" s="5">
        <v>75</v>
      </c>
      <c r="D13" s="5">
        <v>88</v>
      </c>
    </row>
    <row r="14" spans="2:4" x14ac:dyDescent="0.2">
      <c r="B14" s="5">
        <v>92</v>
      </c>
      <c r="C14" s="5">
        <v>77</v>
      </c>
      <c r="D14" s="5">
        <v>77</v>
      </c>
    </row>
    <row r="15" spans="2:4" x14ac:dyDescent="0.2">
      <c r="B15" s="5">
        <v>98</v>
      </c>
      <c r="C15" s="5">
        <v>83</v>
      </c>
      <c r="D15" s="5">
        <v>95</v>
      </c>
    </row>
    <row r="16" spans="2:4" x14ac:dyDescent="0.2">
      <c r="B16" s="5">
        <v>91</v>
      </c>
      <c r="C16" s="5">
        <v>93</v>
      </c>
      <c r="D16" s="5">
        <v>75</v>
      </c>
    </row>
    <row r="17" spans="1:4" x14ac:dyDescent="0.2">
      <c r="B17" s="5">
        <v>86</v>
      </c>
      <c r="C17" s="5">
        <v>90</v>
      </c>
      <c r="D17" s="5">
        <v>78</v>
      </c>
    </row>
    <row r="19" spans="1:4" x14ac:dyDescent="0.2">
      <c r="A19" s="4" t="s">
        <v>3</v>
      </c>
      <c r="B19" s="3">
        <f>AVERAGE(B3:B17)</f>
        <v>93.6666666666667</v>
      </c>
      <c r="C19" s="3">
        <f t="shared" ref="C19:D19" si="0">AVERAGE(C3:C17)</f>
        <v>83.3333333333333</v>
      </c>
      <c r="D19" s="3">
        <f t="shared" si="0"/>
        <v>82.466666666666697</v>
      </c>
    </row>
    <row r="20" spans="1:4" x14ac:dyDescent="0.2">
      <c r="A20" s="4" t="s">
        <v>4</v>
      </c>
      <c r="B20" s="4">
        <f>STDEV(B3:B17)</f>
        <v>3.5790395093549598</v>
      </c>
      <c r="C20" s="4">
        <f t="shared" ref="C20:D20" si="1">STDEV(C3:C17)</f>
        <v>5.6526437135539496</v>
      </c>
      <c r="D20" s="4">
        <f t="shared" si="1"/>
        <v>6.7703836847031997</v>
      </c>
    </row>
    <row r="21" spans="1:4" x14ac:dyDescent="0.2">
      <c r="A21" s="4" t="s">
        <v>6</v>
      </c>
      <c r="B21" s="4"/>
      <c r="C21" s="10">
        <f>_xlfn.T.TEST(B3:B17,C3:C17,2,2)</f>
        <v>1.92192538168935E-6</v>
      </c>
      <c r="D21" s="10">
        <f>_xlfn.T.TEST(B3:B17,D3:D17,2,2)</f>
        <v>4.5344252986344897E-6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H30" sqref="H30"/>
    </sheetView>
  </sheetViews>
  <sheetFormatPr defaultColWidth="9" defaultRowHeight="12.75" x14ac:dyDescent="0.2"/>
  <cols>
    <col min="1" max="16384" width="9" style="1"/>
  </cols>
  <sheetData>
    <row r="1" spans="2:4" x14ac:dyDescent="0.2">
      <c r="B1" s="7" t="s">
        <v>7</v>
      </c>
      <c r="C1" s="7"/>
      <c r="D1" s="7"/>
    </row>
    <row r="2" spans="2:4" x14ac:dyDescent="0.2">
      <c r="B2" s="1" t="s">
        <v>1</v>
      </c>
      <c r="C2" s="1" t="s">
        <v>9</v>
      </c>
      <c r="D2" s="1" t="s">
        <v>10</v>
      </c>
    </row>
    <row r="3" spans="2:4" x14ac:dyDescent="0.2">
      <c r="B3" s="1">
        <v>8</v>
      </c>
      <c r="C3" s="1">
        <v>7</v>
      </c>
      <c r="D3" s="1">
        <v>8</v>
      </c>
    </row>
    <row r="4" spans="2:4" x14ac:dyDescent="0.2">
      <c r="B4" s="1">
        <v>5</v>
      </c>
      <c r="C4" s="1">
        <v>7</v>
      </c>
      <c r="D4" s="1">
        <v>12</v>
      </c>
    </row>
    <row r="5" spans="2:4" x14ac:dyDescent="0.2">
      <c r="B5" s="1">
        <v>6</v>
      </c>
      <c r="C5" s="1">
        <v>6</v>
      </c>
      <c r="D5" s="1">
        <v>9</v>
      </c>
    </row>
    <row r="6" spans="2:4" x14ac:dyDescent="0.2">
      <c r="B6" s="1">
        <v>8</v>
      </c>
      <c r="C6" s="1">
        <v>6</v>
      </c>
      <c r="D6" s="1">
        <v>6</v>
      </c>
    </row>
    <row r="7" spans="2:4" x14ac:dyDescent="0.2">
      <c r="B7" s="1">
        <v>8</v>
      </c>
      <c r="C7" s="1">
        <v>7</v>
      </c>
      <c r="D7" s="1">
        <v>8</v>
      </c>
    </row>
    <row r="8" spans="2:4" x14ac:dyDescent="0.2">
      <c r="B8" s="1">
        <v>12</v>
      </c>
      <c r="C8" s="1">
        <v>8</v>
      </c>
      <c r="D8" s="1">
        <v>9</v>
      </c>
    </row>
    <row r="9" spans="2:4" x14ac:dyDescent="0.2">
      <c r="B9" s="1">
        <v>5</v>
      </c>
      <c r="C9" s="1">
        <v>9</v>
      </c>
      <c r="D9" s="1">
        <v>9</v>
      </c>
    </row>
    <row r="10" spans="2:4" x14ac:dyDescent="0.2">
      <c r="B10" s="1">
        <v>8</v>
      </c>
      <c r="C10" s="1">
        <v>10</v>
      </c>
      <c r="D10" s="1">
        <v>11</v>
      </c>
    </row>
    <row r="11" spans="2:4" x14ac:dyDescent="0.2">
      <c r="B11" s="1">
        <v>6</v>
      </c>
      <c r="C11" s="1">
        <v>8</v>
      </c>
      <c r="D11" s="1">
        <v>7</v>
      </c>
    </row>
    <row r="12" spans="2:4" x14ac:dyDescent="0.2">
      <c r="B12" s="1">
        <v>9</v>
      </c>
      <c r="C12" s="1">
        <v>12</v>
      </c>
      <c r="D12" s="1">
        <v>9</v>
      </c>
    </row>
    <row r="13" spans="2:4" x14ac:dyDescent="0.2">
      <c r="B13" s="1">
        <v>5</v>
      </c>
      <c r="C13" s="1">
        <v>9</v>
      </c>
      <c r="D13" s="1">
        <v>11</v>
      </c>
    </row>
    <row r="14" spans="2:4" x14ac:dyDescent="0.2">
      <c r="B14" s="1">
        <v>12</v>
      </c>
      <c r="C14" s="1">
        <v>10</v>
      </c>
      <c r="D14" s="1">
        <v>7</v>
      </c>
    </row>
    <row r="15" spans="2:4" x14ac:dyDescent="0.2">
      <c r="B15" s="1">
        <v>10</v>
      </c>
      <c r="C15" s="1">
        <v>11</v>
      </c>
      <c r="D15" s="1">
        <v>6</v>
      </c>
    </row>
    <row r="16" spans="2:4" x14ac:dyDescent="0.2">
      <c r="B16" s="1">
        <v>6</v>
      </c>
      <c r="C16" s="1">
        <v>6</v>
      </c>
      <c r="D16" s="1">
        <v>8</v>
      </c>
    </row>
    <row r="17" spans="1:4" x14ac:dyDescent="0.2">
      <c r="B17" s="1">
        <v>9</v>
      </c>
      <c r="C17" s="1">
        <v>7</v>
      </c>
      <c r="D17" s="1">
        <v>12</v>
      </c>
    </row>
    <row r="19" spans="1:4" x14ac:dyDescent="0.2">
      <c r="A19" s="2" t="s">
        <v>3</v>
      </c>
      <c r="B19" s="3">
        <f>AVERAGE(B3:B17)</f>
        <v>7.8</v>
      </c>
      <c r="C19" s="3">
        <f t="shared" ref="C19:D19" si="0">AVERAGE(C3:C17)</f>
        <v>8.1999999999999993</v>
      </c>
      <c r="D19" s="3">
        <f t="shared" si="0"/>
        <v>8.8000000000000007</v>
      </c>
    </row>
    <row r="20" spans="1:4" x14ac:dyDescent="0.2">
      <c r="A20" s="2" t="s">
        <v>4</v>
      </c>
      <c r="B20" s="4">
        <f>STDEV(B3:B17)</f>
        <v>2.3360528369758402</v>
      </c>
      <c r="C20" s="4">
        <f t="shared" ref="C20:D20" si="1">STDEV(C3:C17)</f>
        <v>1.89736659610103</v>
      </c>
      <c r="D20" s="4">
        <f t="shared" si="1"/>
        <v>1.9712215212183299</v>
      </c>
    </row>
    <row r="21" spans="1:4" x14ac:dyDescent="0.2">
      <c r="A21" s="2" t="s">
        <v>6</v>
      </c>
      <c r="B21" s="4"/>
      <c r="C21" s="12">
        <f>_xlfn.T.TEST(B3:B17,C3:C17,2,2)</f>
        <v>0.61075630025717831</v>
      </c>
      <c r="D21" s="12">
        <f>_xlfn.T.TEST(C3:C17,D3:D17,2,2)</f>
        <v>0.40289726974457202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workbookViewId="0">
      <selection activeCell="H26" sqref="H26"/>
    </sheetView>
  </sheetViews>
  <sheetFormatPr defaultColWidth="9" defaultRowHeight="12.75" x14ac:dyDescent="0.2"/>
  <cols>
    <col min="1" max="16384" width="9" style="1"/>
  </cols>
  <sheetData>
    <row r="1" spans="2:4" x14ac:dyDescent="0.2">
      <c r="B1" s="7" t="s">
        <v>8</v>
      </c>
      <c r="C1" s="7"/>
      <c r="D1" s="7"/>
    </row>
    <row r="2" spans="2:4" x14ac:dyDescent="0.2">
      <c r="B2" s="1" t="s">
        <v>1</v>
      </c>
      <c r="C2" s="1" t="s">
        <v>9</v>
      </c>
      <c r="D2" s="1" t="s">
        <v>10</v>
      </c>
    </row>
    <row r="3" spans="2:4" x14ac:dyDescent="0.2">
      <c r="B3" s="1">
        <v>24</v>
      </c>
      <c r="C3" s="1">
        <v>23</v>
      </c>
      <c r="D3" s="1">
        <v>22</v>
      </c>
    </row>
    <row r="4" spans="2:4" x14ac:dyDescent="0.2">
      <c r="B4" s="1">
        <v>24.5</v>
      </c>
      <c r="C4" s="1">
        <v>22</v>
      </c>
      <c r="D4" s="1">
        <v>24</v>
      </c>
    </row>
    <row r="5" spans="2:4" x14ac:dyDescent="0.2">
      <c r="B5" s="1">
        <v>22</v>
      </c>
      <c r="C5" s="1">
        <v>25.5</v>
      </c>
      <c r="D5" s="1">
        <v>24</v>
      </c>
    </row>
    <row r="6" spans="2:4" x14ac:dyDescent="0.2">
      <c r="B6" s="1">
        <v>23</v>
      </c>
      <c r="C6" s="1">
        <v>22.5</v>
      </c>
      <c r="D6" s="1">
        <v>25</v>
      </c>
    </row>
    <row r="7" spans="2:4" x14ac:dyDescent="0.2">
      <c r="B7" s="1">
        <v>24</v>
      </c>
      <c r="C7" s="1">
        <v>22.5</v>
      </c>
      <c r="D7" s="1">
        <v>24</v>
      </c>
    </row>
    <row r="8" spans="2:4" x14ac:dyDescent="0.2">
      <c r="B8" s="1">
        <v>25</v>
      </c>
      <c r="C8" s="1">
        <v>24.5</v>
      </c>
      <c r="D8" s="1">
        <v>21</v>
      </c>
    </row>
    <row r="9" spans="2:4" x14ac:dyDescent="0.2">
      <c r="B9" s="1">
        <v>22</v>
      </c>
      <c r="C9" s="1">
        <v>22</v>
      </c>
      <c r="D9" s="1">
        <v>23</v>
      </c>
    </row>
    <row r="10" spans="2:4" x14ac:dyDescent="0.2">
      <c r="B10" s="1">
        <v>22</v>
      </c>
      <c r="C10" s="1">
        <v>24.5</v>
      </c>
      <c r="D10" s="1">
        <v>23.5</v>
      </c>
    </row>
    <row r="11" spans="2:4" x14ac:dyDescent="0.2">
      <c r="B11" s="1">
        <v>21</v>
      </c>
      <c r="C11" s="1">
        <v>23</v>
      </c>
      <c r="D11" s="1">
        <v>24</v>
      </c>
    </row>
    <row r="12" spans="2:4" x14ac:dyDescent="0.2">
      <c r="B12" s="1">
        <v>24.5</v>
      </c>
      <c r="C12" s="1">
        <v>23</v>
      </c>
      <c r="D12" s="1">
        <v>24</v>
      </c>
    </row>
    <row r="13" spans="2:4" x14ac:dyDescent="0.2">
      <c r="B13" s="1">
        <v>24.5</v>
      </c>
      <c r="C13" s="1">
        <v>22</v>
      </c>
      <c r="D13" s="1">
        <v>24</v>
      </c>
    </row>
    <row r="14" spans="2:4" x14ac:dyDescent="0.2">
      <c r="B14" s="1">
        <v>21</v>
      </c>
      <c r="C14" s="1">
        <v>22.5</v>
      </c>
      <c r="D14" s="1">
        <v>26</v>
      </c>
    </row>
    <row r="15" spans="2:4" x14ac:dyDescent="0.2">
      <c r="B15" s="1">
        <v>23</v>
      </c>
      <c r="C15" s="1">
        <v>23.5</v>
      </c>
      <c r="D15" s="1">
        <v>25</v>
      </c>
    </row>
    <row r="16" spans="2:4" x14ac:dyDescent="0.2">
      <c r="B16" s="1">
        <v>25</v>
      </c>
      <c r="C16" s="1">
        <v>24</v>
      </c>
      <c r="D16" s="1">
        <v>23</v>
      </c>
    </row>
    <row r="17" spans="1:4" x14ac:dyDescent="0.2">
      <c r="B17" s="1">
        <v>24.6</v>
      </c>
      <c r="C17" s="1">
        <v>22</v>
      </c>
      <c r="D17" s="1">
        <v>21</v>
      </c>
    </row>
    <row r="19" spans="1:4" x14ac:dyDescent="0.2">
      <c r="A19" s="2" t="s">
        <v>3</v>
      </c>
      <c r="B19" s="3">
        <f>AVERAGE(B3:B17)</f>
        <v>23.34</v>
      </c>
      <c r="C19" s="3">
        <f t="shared" ref="C19:D19" si="0">AVERAGE(C3:C17)</f>
        <v>23.1</v>
      </c>
      <c r="D19" s="3">
        <f t="shared" si="0"/>
        <v>23.566666666666698</v>
      </c>
    </row>
    <row r="20" spans="1:4" x14ac:dyDescent="0.2">
      <c r="A20" s="2" t="s">
        <v>4</v>
      </c>
      <c r="B20" s="4">
        <f>STDEV(B3:B17)</f>
        <v>1.4286857097146499</v>
      </c>
      <c r="C20" s="4">
        <f t="shared" ref="C20:D20" si="1">STDEV(C3:C17)</f>
        <v>1.0889050857233999</v>
      </c>
      <c r="D20" s="4">
        <f t="shared" si="1"/>
        <v>1.3998299216418399</v>
      </c>
    </row>
    <row r="21" spans="1:4" x14ac:dyDescent="0.2">
      <c r="A21" s="2" t="s">
        <v>6</v>
      </c>
      <c r="B21" s="4"/>
      <c r="C21" s="12">
        <f>_xlfn.T.TEST(B3:B17,C3:C17,2,2)</f>
        <v>0.60890735499120596</v>
      </c>
      <c r="D21" s="12">
        <f>_xlfn.T.TEST(C3:C17,D3:D17,2,2)</f>
        <v>0.31687105060277898</v>
      </c>
    </row>
    <row r="22" spans="1:4" x14ac:dyDescent="0.2">
      <c r="C22" s="12"/>
      <c r="D22" s="12"/>
    </row>
  </sheetData>
  <mergeCells count="1">
    <mergeCell ref="B1:D1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4A096EB8-6225-413A-90DE-CCE8DDA628CE}"/>
</file>

<file path=customXml/itemProps2.xml><?xml version="1.0" encoding="utf-8"?>
<ds:datastoreItem xmlns:ds="http://schemas.openxmlformats.org/officeDocument/2006/customXml" ds:itemID="{AD490888-D869-4F93-BF8E-9C3D961FA457}"/>
</file>

<file path=customXml/itemProps3.xml><?xml version="1.0" encoding="utf-8"?>
<ds:datastoreItem xmlns:ds="http://schemas.openxmlformats.org/officeDocument/2006/customXml" ds:itemID="{A1327BB4-3ADE-4FD6-B100-DE881280AF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Fig.10a</vt:lpstr>
      <vt:lpstr>Extended data Fig.10b</vt:lpstr>
      <vt:lpstr>Extended data Fig.10c</vt:lpstr>
      <vt:lpstr>Extended data Fig.10d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修普诺斯</dc:creator>
  <cp:lastModifiedBy>诺斯 修普</cp:lastModifiedBy>
  <dcterms:created xsi:type="dcterms:W3CDTF">2015-06-05T18:19:00Z</dcterms:created>
  <dcterms:modified xsi:type="dcterms:W3CDTF">2025-03-21T08:55:23Z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6581527B35194A5492FFA2F477FA5448_12</vt:lpwstr>
  </property>
  <property fmtid="{D5CDD505-2E9C-101B-9397-08002B2CF9AE}" pid="3" name="KSOProductBuildVer">
    <vt:lpwstr>2052-12.1.0.19770</vt:lpwstr>
  </property>
  <property fmtid="{D5CDD505-2E9C-101B-9397-08002B2CF9AE}" pid="4" name="ContentTypeId">
    <vt:lpwstr>0x0101002A580DDD6E32D24793B52EBDA382135E</vt:lpwstr>
  </property>
</Properties>
</file>