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coloradoedu.sharepoint.com/sites/CHEM-AARON-WHITELEY-LAB/Shared Documents/General/1 Data/Hannah Ledvina/2. Manuscripts_/2024 Bdello (in progress)/Live version/Source Data/"/>
    </mc:Choice>
  </mc:AlternateContent>
  <xr:revisionPtr revIDLastSave="94" documentId="8_{5AAD1F19-7A20-A44A-8E56-6695E9A263AD}" xr6:coauthVersionLast="47" xr6:coauthVersionMax="47" xr10:uidLastSave="{841D3B9A-1BEB-9D45-A118-B3DD5A1DE94B}"/>
  <bookViews>
    <workbookView xWindow="2760" yWindow="500" windowWidth="33840" windowHeight="22540" xr2:uid="{4FB98E07-95EF-8548-9C72-D70D6BDB53D5}"/>
  </bookViews>
  <sheets>
    <sheet name="Fig. 1b" sheetId="1" r:id="rId1"/>
    <sheet name="Fig. 1c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6" i="2" l="1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8" i="1"/>
  <c r="K12" i="1"/>
  <c r="K16" i="1"/>
  <c r="K20" i="1"/>
  <c r="K24" i="1"/>
  <c r="K28" i="1"/>
  <c r="K32" i="1"/>
  <c r="K36" i="1"/>
  <c r="K40" i="1"/>
  <c r="K44" i="1"/>
  <c r="K48" i="1"/>
  <c r="K52" i="1"/>
  <c r="K56" i="1"/>
  <c r="K60" i="1"/>
  <c r="K64" i="1"/>
  <c r="K68" i="1"/>
  <c r="K72" i="1"/>
  <c r="K76" i="1"/>
  <c r="D76" i="2"/>
  <c r="G76" i="2"/>
  <c r="J76" i="2"/>
  <c r="D76" i="1"/>
  <c r="J76" i="1"/>
  <c r="G76" i="1"/>
  <c r="J75" i="2"/>
  <c r="G75" i="2"/>
  <c r="D75" i="2"/>
  <c r="J74" i="2"/>
  <c r="G74" i="2"/>
  <c r="D74" i="2"/>
  <c r="J73" i="2"/>
  <c r="G73" i="2"/>
  <c r="D73" i="2"/>
  <c r="J72" i="2"/>
  <c r="G72" i="2"/>
  <c r="D72" i="2"/>
  <c r="J71" i="2"/>
  <c r="G71" i="2"/>
  <c r="D71" i="2"/>
  <c r="J70" i="2"/>
  <c r="G70" i="2"/>
  <c r="D70" i="2"/>
  <c r="J69" i="2"/>
  <c r="G69" i="2"/>
  <c r="D69" i="2"/>
  <c r="J68" i="2"/>
  <c r="G68" i="2"/>
  <c r="D68" i="2"/>
  <c r="J67" i="2"/>
  <c r="G67" i="2"/>
  <c r="D67" i="2"/>
  <c r="J66" i="2"/>
  <c r="G66" i="2"/>
  <c r="D66" i="2"/>
  <c r="J65" i="2"/>
  <c r="G65" i="2"/>
  <c r="D65" i="2"/>
  <c r="J64" i="2"/>
  <c r="G64" i="2"/>
  <c r="D64" i="2"/>
  <c r="J63" i="2"/>
  <c r="G63" i="2"/>
  <c r="D63" i="2"/>
  <c r="J62" i="2"/>
  <c r="G62" i="2"/>
  <c r="D62" i="2"/>
  <c r="J61" i="2"/>
  <c r="G61" i="2"/>
  <c r="D61" i="2"/>
  <c r="J60" i="2"/>
  <c r="G60" i="2"/>
  <c r="D60" i="2"/>
  <c r="J59" i="2"/>
  <c r="G59" i="2"/>
  <c r="D59" i="2"/>
  <c r="J58" i="2"/>
  <c r="G58" i="2"/>
  <c r="D58" i="2"/>
  <c r="J57" i="2"/>
  <c r="G57" i="2"/>
  <c r="D57" i="2"/>
  <c r="J56" i="2"/>
  <c r="G56" i="2"/>
  <c r="D56" i="2"/>
  <c r="J55" i="2"/>
  <c r="G55" i="2"/>
  <c r="D55" i="2"/>
  <c r="J54" i="2"/>
  <c r="G54" i="2"/>
  <c r="D54" i="2"/>
  <c r="J53" i="2"/>
  <c r="G53" i="2"/>
  <c r="D53" i="2"/>
  <c r="J52" i="2"/>
  <c r="G52" i="2"/>
  <c r="D52" i="2"/>
  <c r="J51" i="2"/>
  <c r="G51" i="2"/>
  <c r="D51" i="2"/>
  <c r="J50" i="2"/>
  <c r="G50" i="2"/>
  <c r="D50" i="2"/>
  <c r="J49" i="2"/>
  <c r="G49" i="2"/>
  <c r="D49" i="2"/>
  <c r="J48" i="2"/>
  <c r="G48" i="2"/>
  <c r="D48" i="2"/>
  <c r="J47" i="2"/>
  <c r="G47" i="2"/>
  <c r="D47" i="2"/>
  <c r="J46" i="2"/>
  <c r="G46" i="2"/>
  <c r="D46" i="2"/>
  <c r="J45" i="2"/>
  <c r="G45" i="2"/>
  <c r="D45" i="2"/>
  <c r="J44" i="2"/>
  <c r="G44" i="2"/>
  <c r="D44" i="2"/>
  <c r="J43" i="2"/>
  <c r="G43" i="2"/>
  <c r="D43" i="2"/>
  <c r="J42" i="2"/>
  <c r="G42" i="2"/>
  <c r="D42" i="2"/>
  <c r="J41" i="2"/>
  <c r="G41" i="2"/>
  <c r="D41" i="2"/>
  <c r="J40" i="2"/>
  <c r="G40" i="2"/>
  <c r="D40" i="2"/>
  <c r="J39" i="2"/>
  <c r="G39" i="2"/>
  <c r="D39" i="2"/>
  <c r="J38" i="2"/>
  <c r="G38" i="2"/>
  <c r="D38" i="2"/>
  <c r="J37" i="2"/>
  <c r="G37" i="2"/>
  <c r="D37" i="2"/>
  <c r="J36" i="2"/>
  <c r="G36" i="2"/>
  <c r="D36" i="2"/>
  <c r="J35" i="2"/>
  <c r="G35" i="2"/>
  <c r="D35" i="2"/>
  <c r="J34" i="2"/>
  <c r="G34" i="2"/>
  <c r="D34" i="2"/>
  <c r="J33" i="2"/>
  <c r="G33" i="2"/>
  <c r="D33" i="2"/>
  <c r="J32" i="2"/>
  <c r="G32" i="2"/>
  <c r="D32" i="2"/>
  <c r="J31" i="2"/>
  <c r="G31" i="2"/>
  <c r="D31" i="2"/>
  <c r="J30" i="2"/>
  <c r="G30" i="2"/>
  <c r="D30" i="2"/>
  <c r="J29" i="2"/>
  <c r="G29" i="2"/>
  <c r="D29" i="2"/>
  <c r="J28" i="2"/>
  <c r="G28" i="2"/>
  <c r="D28" i="2"/>
  <c r="J27" i="2"/>
  <c r="G27" i="2"/>
  <c r="D27" i="2"/>
  <c r="J26" i="2"/>
  <c r="G26" i="2"/>
  <c r="D26" i="2"/>
  <c r="J25" i="2"/>
  <c r="G25" i="2"/>
  <c r="D25" i="2"/>
  <c r="J24" i="2"/>
  <c r="G24" i="2"/>
  <c r="D24" i="2"/>
  <c r="J23" i="2"/>
  <c r="G23" i="2"/>
  <c r="D23" i="2"/>
  <c r="J22" i="2"/>
  <c r="G22" i="2"/>
  <c r="D22" i="2"/>
  <c r="J21" i="2"/>
  <c r="G21" i="2"/>
  <c r="D21" i="2"/>
  <c r="J20" i="2"/>
  <c r="G20" i="2"/>
  <c r="D20" i="2"/>
  <c r="J19" i="2"/>
  <c r="G19" i="2"/>
  <c r="D19" i="2"/>
  <c r="J18" i="2"/>
  <c r="G18" i="2"/>
  <c r="D18" i="2"/>
  <c r="J17" i="2"/>
  <c r="G17" i="2"/>
  <c r="D17" i="2"/>
  <c r="J16" i="2"/>
  <c r="G16" i="2"/>
  <c r="D16" i="2"/>
  <c r="J15" i="2"/>
  <c r="G15" i="2"/>
  <c r="D15" i="2"/>
  <c r="J14" i="2"/>
  <c r="G14" i="2"/>
  <c r="D14" i="2"/>
  <c r="J13" i="2"/>
  <c r="G13" i="2"/>
  <c r="D13" i="2"/>
  <c r="J12" i="2"/>
  <c r="G12" i="2"/>
  <c r="D12" i="2"/>
  <c r="J11" i="2"/>
  <c r="G11" i="2"/>
  <c r="D11" i="2"/>
  <c r="J10" i="2"/>
  <c r="G10" i="2"/>
  <c r="D10" i="2"/>
  <c r="J9" i="2"/>
  <c r="G9" i="2"/>
  <c r="D9" i="2"/>
  <c r="J8" i="2"/>
  <c r="G8" i="2"/>
  <c r="D8" i="2"/>
  <c r="J7" i="2"/>
  <c r="G7" i="2"/>
  <c r="D7" i="2"/>
  <c r="J6" i="2"/>
  <c r="G6" i="2"/>
  <c r="D6" i="2"/>
  <c r="J5" i="2"/>
  <c r="G5" i="2"/>
  <c r="D5" i="2"/>
  <c r="J4" i="2"/>
  <c r="G4" i="2"/>
  <c r="D4" i="2"/>
  <c r="J75" i="1"/>
  <c r="G75" i="1"/>
  <c r="D75" i="1"/>
  <c r="J74" i="1"/>
  <c r="G74" i="1"/>
  <c r="D74" i="1"/>
  <c r="J73" i="1"/>
  <c r="K73" i="1" s="1"/>
  <c r="G73" i="1"/>
  <c r="D73" i="1"/>
  <c r="J72" i="1"/>
  <c r="G72" i="1"/>
  <c r="D72" i="1"/>
  <c r="J71" i="1"/>
  <c r="K71" i="1" s="1"/>
  <c r="G71" i="1"/>
  <c r="D71" i="1"/>
  <c r="J70" i="1"/>
  <c r="G70" i="1"/>
  <c r="D70" i="1"/>
  <c r="J69" i="1"/>
  <c r="K69" i="1" s="1"/>
  <c r="G69" i="1"/>
  <c r="D69" i="1"/>
  <c r="J68" i="1"/>
  <c r="G68" i="1"/>
  <c r="D68" i="1"/>
  <c r="J67" i="1"/>
  <c r="K67" i="1" s="1"/>
  <c r="G67" i="1"/>
  <c r="D67" i="1"/>
  <c r="J66" i="1"/>
  <c r="G66" i="1"/>
  <c r="D66" i="1"/>
  <c r="J65" i="1"/>
  <c r="K65" i="1" s="1"/>
  <c r="G65" i="1"/>
  <c r="D65" i="1"/>
  <c r="J64" i="1"/>
  <c r="G64" i="1"/>
  <c r="D64" i="1"/>
  <c r="J63" i="1"/>
  <c r="K63" i="1" s="1"/>
  <c r="G63" i="1"/>
  <c r="D63" i="1"/>
  <c r="J62" i="1"/>
  <c r="G62" i="1"/>
  <c r="D62" i="1"/>
  <c r="J61" i="1"/>
  <c r="K61" i="1" s="1"/>
  <c r="G61" i="1"/>
  <c r="D61" i="1"/>
  <c r="J60" i="1"/>
  <c r="G60" i="1"/>
  <c r="D60" i="1"/>
  <c r="J59" i="1"/>
  <c r="G59" i="1"/>
  <c r="D59" i="1"/>
  <c r="J58" i="1"/>
  <c r="G58" i="1"/>
  <c r="D58" i="1"/>
  <c r="J57" i="1"/>
  <c r="K57" i="1" s="1"/>
  <c r="G57" i="1"/>
  <c r="D57" i="1"/>
  <c r="J56" i="1"/>
  <c r="G56" i="1"/>
  <c r="D56" i="1"/>
  <c r="J55" i="1"/>
  <c r="K55" i="1" s="1"/>
  <c r="G55" i="1"/>
  <c r="D55" i="1"/>
  <c r="J54" i="1"/>
  <c r="G54" i="1"/>
  <c r="D54" i="1"/>
  <c r="J53" i="1"/>
  <c r="K53" i="1" s="1"/>
  <c r="G53" i="1"/>
  <c r="D53" i="1"/>
  <c r="J52" i="1"/>
  <c r="G52" i="1"/>
  <c r="D52" i="1"/>
  <c r="J51" i="1"/>
  <c r="K51" i="1" s="1"/>
  <c r="G51" i="1"/>
  <c r="D51" i="1"/>
  <c r="J50" i="1"/>
  <c r="G50" i="1"/>
  <c r="D50" i="1"/>
  <c r="J49" i="1"/>
  <c r="K49" i="1" s="1"/>
  <c r="G49" i="1"/>
  <c r="D49" i="1"/>
  <c r="J48" i="1"/>
  <c r="G48" i="1"/>
  <c r="D48" i="1"/>
  <c r="J47" i="1"/>
  <c r="G47" i="1"/>
  <c r="D47" i="1"/>
  <c r="J46" i="1"/>
  <c r="G46" i="1"/>
  <c r="D46" i="1"/>
  <c r="J45" i="1"/>
  <c r="K45" i="1" s="1"/>
  <c r="G45" i="1"/>
  <c r="D45" i="1"/>
  <c r="J44" i="1"/>
  <c r="G44" i="1"/>
  <c r="D44" i="1"/>
  <c r="J43" i="1"/>
  <c r="G43" i="1"/>
  <c r="D43" i="1"/>
  <c r="J42" i="1"/>
  <c r="G42" i="1"/>
  <c r="D42" i="1"/>
  <c r="J41" i="1"/>
  <c r="K41" i="1" s="1"/>
  <c r="G41" i="1"/>
  <c r="D41" i="1"/>
  <c r="J40" i="1"/>
  <c r="G40" i="1"/>
  <c r="D40" i="1"/>
  <c r="J39" i="1"/>
  <c r="K39" i="1" s="1"/>
  <c r="G39" i="1"/>
  <c r="D39" i="1"/>
  <c r="J38" i="1"/>
  <c r="G38" i="1"/>
  <c r="D38" i="1"/>
  <c r="J37" i="1"/>
  <c r="K37" i="1" s="1"/>
  <c r="G37" i="1"/>
  <c r="D37" i="1"/>
  <c r="J36" i="1"/>
  <c r="G36" i="1"/>
  <c r="D36" i="1"/>
  <c r="J35" i="1"/>
  <c r="G35" i="1"/>
  <c r="D35" i="1"/>
  <c r="J34" i="1"/>
  <c r="G34" i="1"/>
  <c r="D34" i="1"/>
  <c r="J33" i="1"/>
  <c r="K33" i="1" s="1"/>
  <c r="G33" i="1"/>
  <c r="D33" i="1"/>
  <c r="J32" i="1"/>
  <c r="G32" i="1"/>
  <c r="D32" i="1"/>
  <c r="J31" i="1"/>
  <c r="G31" i="1"/>
  <c r="D31" i="1"/>
  <c r="J30" i="1"/>
  <c r="G30" i="1"/>
  <c r="D30" i="1"/>
  <c r="J29" i="1"/>
  <c r="K29" i="1" s="1"/>
  <c r="G29" i="1"/>
  <c r="D29" i="1"/>
  <c r="J28" i="1"/>
  <c r="G28" i="1"/>
  <c r="D28" i="1"/>
  <c r="J27" i="1"/>
  <c r="K27" i="1" s="1"/>
  <c r="G27" i="1"/>
  <c r="D27" i="1"/>
  <c r="J26" i="1"/>
  <c r="G26" i="1"/>
  <c r="D26" i="1"/>
  <c r="J25" i="1"/>
  <c r="K25" i="1" s="1"/>
  <c r="G25" i="1"/>
  <c r="D25" i="1"/>
  <c r="J24" i="1"/>
  <c r="G24" i="1"/>
  <c r="D24" i="1"/>
  <c r="J23" i="1"/>
  <c r="G23" i="1"/>
  <c r="D23" i="1"/>
  <c r="J22" i="1"/>
  <c r="G22" i="1"/>
  <c r="D22" i="1"/>
  <c r="J21" i="1"/>
  <c r="K21" i="1" s="1"/>
  <c r="G21" i="1"/>
  <c r="D21" i="1"/>
  <c r="J20" i="1"/>
  <c r="G20" i="1"/>
  <c r="D20" i="1"/>
  <c r="J19" i="1"/>
  <c r="K19" i="1" s="1"/>
  <c r="G19" i="1"/>
  <c r="D19" i="1"/>
  <c r="J18" i="1"/>
  <c r="G18" i="1"/>
  <c r="D18" i="1"/>
  <c r="J17" i="1"/>
  <c r="K17" i="1" s="1"/>
  <c r="G17" i="1"/>
  <c r="D17" i="1"/>
  <c r="J16" i="1"/>
  <c r="G16" i="1"/>
  <c r="D16" i="1"/>
  <c r="J15" i="1"/>
  <c r="K15" i="1" s="1"/>
  <c r="G15" i="1"/>
  <c r="D15" i="1"/>
  <c r="J14" i="1"/>
  <c r="G14" i="1"/>
  <c r="D14" i="1"/>
  <c r="J13" i="1"/>
  <c r="K13" i="1" s="1"/>
  <c r="G13" i="1"/>
  <c r="D13" i="1"/>
  <c r="J12" i="1"/>
  <c r="G12" i="1"/>
  <c r="D12" i="1"/>
  <c r="J11" i="1"/>
  <c r="K11" i="1" s="1"/>
  <c r="G11" i="1"/>
  <c r="D11" i="1"/>
  <c r="J10" i="1"/>
  <c r="G10" i="1"/>
  <c r="D10" i="1"/>
  <c r="J9" i="1"/>
  <c r="K9" i="1" s="1"/>
  <c r="G9" i="1"/>
  <c r="D9" i="1"/>
  <c r="J8" i="1"/>
  <c r="G8" i="1"/>
  <c r="D8" i="1"/>
  <c r="J7" i="1"/>
  <c r="G7" i="1"/>
  <c r="D7" i="1"/>
  <c r="J6" i="1"/>
  <c r="G6" i="1"/>
  <c r="D6" i="1"/>
  <c r="J5" i="1"/>
  <c r="K5" i="1" s="1"/>
  <c r="G5" i="1"/>
  <c r="D5" i="1"/>
  <c r="J4" i="1"/>
  <c r="K4" i="1" s="1"/>
  <c r="G4" i="1"/>
  <c r="D4" i="1"/>
  <c r="K59" i="1" l="1"/>
  <c r="K43" i="1"/>
  <c r="K31" i="1"/>
  <c r="K23" i="1"/>
  <c r="K7" i="1"/>
  <c r="K74" i="1"/>
  <c r="K70" i="1"/>
  <c r="K66" i="1"/>
  <c r="K62" i="1"/>
  <c r="K58" i="1"/>
  <c r="K54" i="1"/>
  <c r="K50" i="1"/>
  <c r="K46" i="1"/>
  <c r="K42" i="1"/>
  <c r="K38" i="1"/>
  <c r="K34" i="1"/>
  <c r="K30" i="1"/>
  <c r="K26" i="1"/>
  <c r="K22" i="1"/>
  <c r="K18" i="1"/>
  <c r="K14" i="1"/>
  <c r="K10" i="1"/>
  <c r="K6" i="1"/>
  <c r="K75" i="1"/>
  <c r="K47" i="1"/>
  <c r="K35" i="1"/>
</calcChain>
</file>

<file path=xl/sharedStrings.xml><?xml version="1.0" encoding="utf-8"?>
<sst xmlns="http://schemas.openxmlformats.org/spreadsheetml/2006/main" count="36" uniqueCount="13">
  <si>
    <t>HD100</t>
  </si>
  <si>
    <t>R1</t>
  </si>
  <si>
    <t>R2</t>
  </si>
  <si>
    <t>R3</t>
  </si>
  <si>
    <t>ECOR</t>
  </si>
  <si>
    <t>Count</t>
  </si>
  <si>
    <t>Dilution</t>
  </si>
  <si>
    <t>PFU/mL</t>
  </si>
  <si>
    <t>109J</t>
  </si>
  <si>
    <t>MG1655</t>
  </si>
  <si>
    <t>Average</t>
  </si>
  <si>
    <t>Statistics (compared to MG1655)</t>
  </si>
  <si>
    <t>Student's t-test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</si>
</sst>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8D8D8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0" xfId="0" applyFont="1" applyFill="1"/>
    <xf numFmtId="0" fontId="2" fillId="2" borderId="4" xfId="0" applyFont="1" applyFill="1" applyBorder="1"/>
    <xf numFmtId="0" fontId="2" fillId="3" borderId="0" xfId="0" applyFont="1" applyFill="1"/>
    <xf numFmtId="0" fontId="2" fillId="4" borderId="0" xfId="0" applyFont="1" applyFill="1"/>
    <xf numFmtId="0" fontId="2" fillId="4" borderId="4" xfId="0" applyFont="1" applyFill="1" applyBorder="1"/>
    <xf numFmtId="0" fontId="3" fillId="0" borderId="0" xfId="0" applyFont="1"/>
    <xf numFmtId="0" fontId="4" fillId="0" borderId="0" xfId="0" applyFont="1"/>
    <xf numFmtId="0" fontId="4" fillId="3" borderId="0" xfId="0" applyFont="1" applyFill="1"/>
    <xf numFmtId="0" fontId="4" fillId="4" borderId="0" xfId="0" applyFont="1" applyFill="1"/>
    <xf numFmtId="0" fontId="1" fillId="2" borderId="5" xfId="0" applyFont="1" applyFill="1" applyBorder="1" applyAlignment="1">
      <alignment horizontal="center"/>
    </xf>
    <xf numFmtId="0" fontId="2" fillId="3" borderId="4" xfId="0" applyFont="1" applyFill="1" applyBorder="1"/>
    <xf numFmtId="0" fontId="1" fillId="2" borderId="7" xfId="0" applyFont="1" applyFill="1" applyBorder="1" applyAlignment="1">
      <alignment horizontal="center"/>
    </xf>
    <xf numFmtId="0" fontId="2" fillId="2" borderId="8" xfId="0" applyFont="1" applyFill="1" applyBorder="1"/>
    <xf numFmtId="0" fontId="2" fillId="3" borderId="8" xfId="0" applyFont="1" applyFill="1" applyBorder="1"/>
    <xf numFmtId="0" fontId="2" fillId="4" borderId="8" xfId="0" applyFont="1" applyFill="1" applyBorder="1"/>
    <xf numFmtId="0" fontId="2" fillId="2" borderId="9" xfId="0" applyFont="1" applyFill="1" applyBorder="1"/>
    <xf numFmtId="0" fontId="2" fillId="2" borderId="1" xfId="0" applyFont="1" applyFill="1" applyBorder="1"/>
    <xf numFmtId="0" fontId="2" fillId="2" borderId="10" xfId="0" applyFont="1" applyFill="1" applyBorder="1"/>
    <xf numFmtId="0" fontId="1" fillId="0" borderId="5" xfId="0" applyFont="1" applyBorder="1" applyAlignment="1">
      <alignment horizontal="center"/>
    </xf>
    <xf numFmtId="0" fontId="2" fillId="0" borderId="4" xfId="0" applyFont="1" applyBorder="1"/>
    <xf numFmtId="0" fontId="2" fillId="0" borderId="10" xfId="0" applyFont="1" applyBorder="1"/>
    <xf numFmtId="0" fontId="2" fillId="0" borderId="9" xfId="0" applyFont="1" applyBorder="1"/>
    <xf numFmtId="0" fontId="2" fillId="0" borderId="8" xfId="0" applyFont="1" applyBorder="1"/>
    <xf numFmtId="0" fontId="1" fillId="0" borderId="7" xfId="0" applyFont="1" applyBorder="1" applyAlignment="1">
      <alignment horizontal="center"/>
    </xf>
    <xf numFmtId="0" fontId="4" fillId="0" borderId="8" xfId="0" applyFont="1" applyBorder="1"/>
    <xf numFmtId="0" fontId="4" fillId="3" borderId="8" xfId="0" applyFont="1" applyFill="1" applyBorder="1"/>
    <xf numFmtId="0" fontId="4" fillId="4" borderId="8" xfId="0" applyFont="1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6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0" borderId="6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67531-07A5-8346-98D6-2B0C4066C224}">
  <dimension ref="A1:M77"/>
  <sheetViews>
    <sheetView tabSelected="1" workbookViewId="0"/>
  </sheetViews>
  <sheetFormatPr baseColWidth="10" defaultColWidth="11" defaultRowHeight="14" x14ac:dyDescent="0.15"/>
  <cols>
    <col min="1" max="6" width="11.1640625" style="4" bestFit="1" customWidth="1"/>
    <col min="7" max="7" width="11.6640625" style="4" bestFit="1" customWidth="1"/>
    <col min="8" max="9" width="11.1640625" style="4" bestFit="1" customWidth="1"/>
    <col min="10" max="10" width="11.6640625" style="4" bestFit="1" customWidth="1"/>
    <col min="11" max="11" width="23.83203125" style="4" customWidth="1"/>
    <col min="12" max="12" width="11" style="4"/>
    <col min="13" max="13" width="23.33203125" style="4" customWidth="1"/>
    <col min="14" max="16384" width="11" style="4"/>
  </cols>
  <sheetData>
    <row r="1" spans="1:13" x14ac:dyDescent="0.15">
      <c r="A1" s="1"/>
      <c r="B1" s="35" t="s">
        <v>0</v>
      </c>
      <c r="C1" s="36"/>
      <c r="D1" s="36"/>
      <c r="E1" s="36"/>
      <c r="F1" s="36"/>
      <c r="G1" s="36"/>
      <c r="H1" s="36"/>
      <c r="I1" s="36"/>
      <c r="J1" s="36"/>
      <c r="K1" s="44" t="s">
        <v>11</v>
      </c>
      <c r="L1" s="44"/>
      <c r="M1" s="44"/>
    </row>
    <row r="2" spans="1:13" x14ac:dyDescent="0.15">
      <c r="A2" s="1"/>
      <c r="B2" s="37" t="s">
        <v>1</v>
      </c>
      <c r="C2" s="38"/>
      <c r="D2" s="39"/>
      <c r="E2" s="40" t="s">
        <v>2</v>
      </c>
      <c r="F2" s="41"/>
      <c r="G2" s="42"/>
      <c r="H2" s="43" t="s">
        <v>3</v>
      </c>
      <c r="I2" s="38"/>
      <c r="J2" s="39"/>
    </row>
    <row r="3" spans="1:13" x14ac:dyDescent="0.15">
      <c r="A3" s="5" t="s">
        <v>4</v>
      </c>
      <c r="B3" s="19" t="s">
        <v>5</v>
      </c>
      <c r="C3" s="6" t="s">
        <v>6</v>
      </c>
      <c r="D3" s="17" t="s">
        <v>7</v>
      </c>
      <c r="E3" s="3" t="s">
        <v>5</v>
      </c>
      <c r="F3" s="3" t="s">
        <v>6</v>
      </c>
      <c r="G3" s="26" t="s">
        <v>7</v>
      </c>
      <c r="H3" s="6" t="s">
        <v>5</v>
      </c>
      <c r="I3" s="6" t="s">
        <v>6</v>
      </c>
      <c r="J3" s="7" t="s">
        <v>7</v>
      </c>
      <c r="K3" s="3" t="s">
        <v>10</v>
      </c>
      <c r="L3" s="1"/>
      <c r="M3" s="1" t="s">
        <v>12</v>
      </c>
    </row>
    <row r="4" spans="1:13" x14ac:dyDescent="0.15">
      <c r="A4" s="1">
        <v>1</v>
      </c>
      <c r="B4" s="20">
        <v>211</v>
      </c>
      <c r="C4" s="8">
        <v>-4</v>
      </c>
      <c r="D4" s="9">
        <f t="shared" ref="D4:D76" si="0">B4*10*10^-C4</f>
        <v>21100000</v>
      </c>
      <c r="E4" s="4">
        <v>556</v>
      </c>
      <c r="F4" s="4">
        <v>-4</v>
      </c>
      <c r="G4" s="27">
        <f t="shared" ref="G4:G76" si="1">E4*10*10^-F4</f>
        <v>55600000</v>
      </c>
      <c r="H4" s="8">
        <v>580</v>
      </c>
      <c r="I4" s="8">
        <v>-4</v>
      </c>
      <c r="J4" s="9">
        <f t="shared" ref="J4:J76" si="2">H4*10*10^-I4</f>
        <v>58000000</v>
      </c>
      <c r="K4" s="4">
        <f>(J4+G4+D4)/3</f>
        <v>44900000</v>
      </c>
      <c r="M4" s="4">
        <v>3.5267523047127218E-3</v>
      </c>
    </row>
    <row r="5" spans="1:13" x14ac:dyDescent="0.15">
      <c r="A5" s="1">
        <v>2</v>
      </c>
      <c r="B5" s="20">
        <v>217</v>
      </c>
      <c r="C5" s="8">
        <v>-4</v>
      </c>
      <c r="D5" s="9">
        <f t="shared" si="0"/>
        <v>21700000</v>
      </c>
      <c r="E5" s="4">
        <v>376</v>
      </c>
      <c r="F5" s="4">
        <v>-4</v>
      </c>
      <c r="G5" s="27">
        <f t="shared" si="1"/>
        <v>37600000</v>
      </c>
      <c r="H5" s="8">
        <v>420</v>
      </c>
      <c r="I5" s="8">
        <v>-4</v>
      </c>
      <c r="J5" s="9">
        <f t="shared" si="2"/>
        <v>42000000</v>
      </c>
      <c r="K5" s="4">
        <f t="shared" ref="K5:K68" si="3">(J5+G5+D5)/3</f>
        <v>33766666.666666664</v>
      </c>
      <c r="M5" s="4">
        <v>2.124461408671579E-3</v>
      </c>
    </row>
    <row r="6" spans="1:13" x14ac:dyDescent="0.15">
      <c r="A6" s="1">
        <v>3</v>
      </c>
      <c r="B6" s="20">
        <v>226</v>
      </c>
      <c r="C6" s="8">
        <v>-4</v>
      </c>
      <c r="D6" s="9">
        <f t="shared" si="0"/>
        <v>22600000</v>
      </c>
      <c r="E6" s="4">
        <v>464</v>
      </c>
      <c r="F6" s="4">
        <v>-4</v>
      </c>
      <c r="G6" s="27">
        <f t="shared" si="1"/>
        <v>46400000</v>
      </c>
      <c r="H6" s="8">
        <v>1000</v>
      </c>
      <c r="I6" s="8">
        <v>-4</v>
      </c>
      <c r="J6" s="9">
        <f t="shared" si="2"/>
        <v>100000000</v>
      </c>
      <c r="K6" s="4">
        <f t="shared" si="3"/>
        <v>56333333.333333336</v>
      </c>
      <c r="M6" s="4">
        <v>5.4198120895668561E-3</v>
      </c>
    </row>
    <row r="7" spans="1:13" x14ac:dyDescent="0.15">
      <c r="A7" s="1">
        <v>4</v>
      </c>
      <c r="B7" s="20">
        <v>293</v>
      </c>
      <c r="C7" s="8">
        <v>-4</v>
      </c>
      <c r="D7" s="9">
        <f t="shared" si="0"/>
        <v>29300000</v>
      </c>
      <c r="E7" s="4">
        <v>560</v>
      </c>
      <c r="F7" s="4">
        <v>-4</v>
      </c>
      <c r="G7" s="27">
        <f t="shared" si="1"/>
        <v>56000000</v>
      </c>
      <c r="H7" s="8">
        <v>1000</v>
      </c>
      <c r="I7" s="8">
        <v>-4</v>
      </c>
      <c r="J7" s="9">
        <f t="shared" si="2"/>
        <v>100000000</v>
      </c>
      <c r="K7" s="4">
        <f t="shared" si="3"/>
        <v>61766666.666666664</v>
      </c>
      <c r="M7" s="4">
        <v>2.8045739861385483E-3</v>
      </c>
    </row>
    <row r="8" spans="1:13" x14ac:dyDescent="0.15">
      <c r="A8" s="1">
        <v>5</v>
      </c>
      <c r="B8" s="20">
        <v>456</v>
      </c>
      <c r="C8" s="8">
        <v>-4</v>
      </c>
      <c r="D8" s="9">
        <f t="shared" si="0"/>
        <v>45600000</v>
      </c>
      <c r="E8" s="4">
        <v>440</v>
      </c>
      <c r="F8" s="4">
        <v>-4</v>
      </c>
      <c r="G8" s="27">
        <f t="shared" si="1"/>
        <v>44000000</v>
      </c>
      <c r="H8" s="8">
        <v>1000</v>
      </c>
      <c r="I8" s="8">
        <v>-4</v>
      </c>
      <c r="J8" s="9">
        <f t="shared" si="2"/>
        <v>100000000</v>
      </c>
      <c r="K8" s="4">
        <f t="shared" si="3"/>
        <v>63200000</v>
      </c>
      <c r="M8" s="4">
        <v>1.4351387773494533E-3</v>
      </c>
    </row>
    <row r="9" spans="1:13" x14ac:dyDescent="0.15">
      <c r="A9" s="1">
        <v>6</v>
      </c>
      <c r="B9" s="20">
        <v>650</v>
      </c>
      <c r="C9" s="8">
        <v>-4</v>
      </c>
      <c r="D9" s="9">
        <f t="shared" si="0"/>
        <v>65000000</v>
      </c>
      <c r="E9" s="4">
        <v>480</v>
      </c>
      <c r="F9" s="4">
        <v>-4</v>
      </c>
      <c r="G9" s="27">
        <f t="shared" si="1"/>
        <v>48000000</v>
      </c>
      <c r="H9" s="8">
        <v>1000</v>
      </c>
      <c r="I9" s="8">
        <v>-4</v>
      </c>
      <c r="J9" s="9">
        <f t="shared" si="2"/>
        <v>100000000</v>
      </c>
      <c r="K9" s="4">
        <f t="shared" si="3"/>
        <v>71000000</v>
      </c>
      <c r="M9" s="4">
        <v>8.2005844613160066E-4</v>
      </c>
    </row>
    <row r="10" spans="1:13" x14ac:dyDescent="0.15">
      <c r="A10" s="1">
        <v>7</v>
      </c>
      <c r="B10" s="20">
        <v>336</v>
      </c>
      <c r="C10" s="8">
        <v>-4</v>
      </c>
      <c r="D10" s="9">
        <f t="shared" si="0"/>
        <v>33600000</v>
      </c>
      <c r="E10" s="4">
        <v>420</v>
      </c>
      <c r="F10" s="4">
        <v>-4</v>
      </c>
      <c r="G10" s="27">
        <f t="shared" si="1"/>
        <v>42000000</v>
      </c>
      <c r="H10" s="8">
        <v>376</v>
      </c>
      <c r="I10" s="8">
        <v>-4</v>
      </c>
      <c r="J10" s="9">
        <f t="shared" si="2"/>
        <v>37600000</v>
      </c>
      <c r="K10" s="4">
        <f t="shared" si="3"/>
        <v>37733333.333333336</v>
      </c>
      <c r="M10" s="4">
        <v>8.1796028840716616E-4</v>
      </c>
    </row>
    <row r="11" spans="1:13" x14ac:dyDescent="0.15">
      <c r="A11" s="1">
        <v>8</v>
      </c>
      <c r="B11" s="20">
        <v>620</v>
      </c>
      <c r="C11" s="8">
        <v>-4</v>
      </c>
      <c r="D11" s="9">
        <f t="shared" si="0"/>
        <v>62000000</v>
      </c>
      <c r="E11" s="4">
        <v>620</v>
      </c>
      <c r="F11" s="4">
        <v>-4</v>
      </c>
      <c r="G11" s="27">
        <f t="shared" si="1"/>
        <v>62000000</v>
      </c>
      <c r="H11" s="8">
        <v>1000</v>
      </c>
      <c r="I11" s="8">
        <v>-4</v>
      </c>
      <c r="J11" s="9">
        <f t="shared" si="2"/>
        <v>100000000</v>
      </c>
      <c r="K11" s="4">
        <f t="shared" si="3"/>
        <v>74666666.666666672</v>
      </c>
      <c r="M11" s="4">
        <v>5.325596417784939E-4</v>
      </c>
    </row>
    <row r="12" spans="1:13" x14ac:dyDescent="0.15">
      <c r="A12" s="1">
        <v>9</v>
      </c>
      <c r="B12" s="20">
        <v>178</v>
      </c>
      <c r="C12" s="8">
        <v>-4</v>
      </c>
      <c r="D12" s="9">
        <f t="shared" si="0"/>
        <v>17800000</v>
      </c>
      <c r="E12" s="4">
        <v>100</v>
      </c>
      <c r="F12" s="4">
        <v>-4</v>
      </c>
      <c r="G12" s="27">
        <f t="shared" si="1"/>
        <v>10000000</v>
      </c>
      <c r="H12" s="8">
        <v>256</v>
      </c>
      <c r="I12" s="8">
        <v>-4</v>
      </c>
      <c r="J12" s="9">
        <f t="shared" si="2"/>
        <v>25600000</v>
      </c>
      <c r="K12" s="4">
        <f t="shared" si="3"/>
        <v>17800000</v>
      </c>
      <c r="M12" s="4">
        <v>1.082272470442412E-2</v>
      </c>
    </row>
    <row r="13" spans="1:13" x14ac:dyDescent="0.15">
      <c r="A13" s="1">
        <v>10</v>
      </c>
      <c r="B13" s="20">
        <v>0.9</v>
      </c>
      <c r="C13" s="8">
        <v>0</v>
      </c>
      <c r="D13" s="9">
        <f t="shared" si="0"/>
        <v>9</v>
      </c>
      <c r="E13" s="4">
        <v>0.9</v>
      </c>
      <c r="F13" s="4">
        <v>0</v>
      </c>
      <c r="G13" s="27">
        <f t="shared" si="1"/>
        <v>9</v>
      </c>
      <c r="H13" s="8">
        <v>0.9</v>
      </c>
      <c r="I13" s="8">
        <v>0</v>
      </c>
      <c r="J13" s="9">
        <f t="shared" si="2"/>
        <v>9</v>
      </c>
      <c r="K13" s="4">
        <f t="shared" si="3"/>
        <v>9</v>
      </c>
      <c r="M13" s="4">
        <v>1.3283902483524064E-6</v>
      </c>
    </row>
    <row r="14" spans="1:13" x14ac:dyDescent="0.15">
      <c r="A14" s="1">
        <v>11</v>
      </c>
      <c r="B14" s="20">
        <v>386</v>
      </c>
      <c r="C14" s="8">
        <v>-4</v>
      </c>
      <c r="D14" s="9">
        <f t="shared" si="0"/>
        <v>38600000</v>
      </c>
      <c r="E14" s="4">
        <v>386</v>
      </c>
      <c r="F14" s="4">
        <v>-4</v>
      </c>
      <c r="G14" s="27">
        <f t="shared" si="1"/>
        <v>38600000</v>
      </c>
      <c r="H14" s="8">
        <v>256</v>
      </c>
      <c r="I14" s="8">
        <v>-4</v>
      </c>
      <c r="J14" s="9">
        <f t="shared" si="2"/>
        <v>25600000</v>
      </c>
      <c r="K14" s="4">
        <f t="shared" si="3"/>
        <v>34266666.666666664</v>
      </c>
      <c r="M14" s="4">
        <v>1.3329694748519857E-3</v>
      </c>
    </row>
    <row r="15" spans="1:13" x14ac:dyDescent="0.15">
      <c r="A15" s="1">
        <v>12</v>
      </c>
      <c r="B15" s="20">
        <v>0.9</v>
      </c>
      <c r="C15" s="8">
        <v>0</v>
      </c>
      <c r="D15" s="9">
        <f t="shared" si="0"/>
        <v>9</v>
      </c>
      <c r="E15" s="4">
        <v>0.9</v>
      </c>
      <c r="F15" s="4">
        <v>0</v>
      </c>
      <c r="G15" s="27">
        <f t="shared" si="1"/>
        <v>9</v>
      </c>
      <c r="H15" s="8">
        <v>0.9</v>
      </c>
      <c r="I15" s="8">
        <v>0</v>
      </c>
      <c r="J15" s="9">
        <f t="shared" si="2"/>
        <v>9</v>
      </c>
      <c r="K15" s="4">
        <f t="shared" si="3"/>
        <v>9</v>
      </c>
      <c r="M15" s="4">
        <v>1.3283902483524064E-6</v>
      </c>
    </row>
    <row r="16" spans="1:13" x14ac:dyDescent="0.15">
      <c r="A16" s="1">
        <v>13</v>
      </c>
      <c r="B16" s="20">
        <v>194</v>
      </c>
      <c r="C16" s="8">
        <v>-4</v>
      </c>
      <c r="D16" s="9">
        <f t="shared" si="0"/>
        <v>19400000</v>
      </c>
      <c r="E16" s="4">
        <v>296</v>
      </c>
      <c r="F16" s="4">
        <v>-4</v>
      </c>
      <c r="G16" s="27">
        <f t="shared" si="1"/>
        <v>29600000</v>
      </c>
      <c r="H16" s="8">
        <v>476</v>
      </c>
      <c r="I16" s="8">
        <v>-4</v>
      </c>
      <c r="J16" s="9">
        <f t="shared" si="2"/>
        <v>47600000</v>
      </c>
      <c r="K16" s="4">
        <f t="shared" si="3"/>
        <v>32200000</v>
      </c>
      <c r="M16" s="4">
        <v>3.4445802892259106E-3</v>
      </c>
    </row>
    <row r="17" spans="1:13" x14ac:dyDescent="0.15">
      <c r="A17" s="1">
        <v>14</v>
      </c>
      <c r="B17" s="20">
        <v>0.9</v>
      </c>
      <c r="C17" s="8">
        <v>0</v>
      </c>
      <c r="D17" s="9">
        <f t="shared" si="0"/>
        <v>9</v>
      </c>
      <c r="E17" s="4">
        <v>0.9</v>
      </c>
      <c r="F17" s="4">
        <v>0</v>
      </c>
      <c r="G17" s="27">
        <f t="shared" si="1"/>
        <v>9</v>
      </c>
      <c r="H17" s="8">
        <v>0.9</v>
      </c>
      <c r="I17" s="8">
        <v>0</v>
      </c>
      <c r="J17" s="9">
        <f t="shared" si="2"/>
        <v>9</v>
      </c>
      <c r="K17" s="4">
        <f t="shared" si="3"/>
        <v>9</v>
      </c>
      <c r="M17" s="4">
        <v>1.3283902483524064E-6</v>
      </c>
    </row>
    <row r="18" spans="1:13" x14ac:dyDescent="0.15">
      <c r="A18" s="1">
        <v>15</v>
      </c>
      <c r="B18" s="20">
        <v>86</v>
      </c>
      <c r="C18" s="8">
        <v>-4</v>
      </c>
      <c r="D18" s="9">
        <f t="shared" si="0"/>
        <v>8600000</v>
      </c>
      <c r="E18" s="4">
        <v>98</v>
      </c>
      <c r="F18" s="4">
        <v>-4</v>
      </c>
      <c r="G18" s="27">
        <f t="shared" si="1"/>
        <v>9800000</v>
      </c>
      <c r="H18" s="8">
        <v>280</v>
      </c>
      <c r="I18" s="8">
        <v>-4</v>
      </c>
      <c r="J18" s="9">
        <f t="shared" si="2"/>
        <v>28000000</v>
      </c>
      <c r="K18" s="4">
        <f t="shared" si="3"/>
        <v>15466666.666666666</v>
      </c>
      <c r="M18" s="4">
        <v>3.0180597835365901E-2</v>
      </c>
    </row>
    <row r="19" spans="1:13" x14ac:dyDescent="0.15">
      <c r="A19" s="1">
        <v>16</v>
      </c>
      <c r="B19" s="20">
        <v>198</v>
      </c>
      <c r="C19" s="8">
        <v>-4</v>
      </c>
      <c r="D19" s="9">
        <f t="shared" si="0"/>
        <v>19800000</v>
      </c>
      <c r="E19" s="4">
        <v>724</v>
      </c>
      <c r="F19" s="4">
        <v>-4</v>
      </c>
      <c r="G19" s="27">
        <f t="shared" si="1"/>
        <v>72400000</v>
      </c>
      <c r="H19" s="8">
        <v>1000</v>
      </c>
      <c r="I19" s="8">
        <v>-4</v>
      </c>
      <c r="J19" s="9">
        <f t="shared" si="2"/>
        <v>100000000</v>
      </c>
      <c r="K19" s="4">
        <f t="shared" si="3"/>
        <v>64066666.666666664</v>
      </c>
      <c r="M19" s="4">
        <v>6.9117817321638969E-3</v>
      </c>
    </row>
    <row r="20" spans="1:13" x14ac:dyDescent="0.15">
      <c r="A20" s="1">
        <v>17</v>
      </c>
      <c r="B20" s="20">
        <v>186</v>
      </c>
      <c r="C20" s="8">
        <v>-4</v>
      </c>
      <c r="D20" s="9">
        <f t="shared" si="0"/>
        <v>18600000</v>
      </c>
      <c r="E20" s="4">
        <v>520</v>
      </c>
      <c r="F20" s="4">
        <v>-4</v>
      </c>
      <c r="G20" s="27">
        <f t="shared" si="1"/>
        <v>52000000</v>
      </c>
      <c r="H20" s="8">
        <v>536</v>
      </c>
      <c r="I20" s="8">
        <v>-4</v>
      </c>
      <c r="J20" s="9">
        <f t="shared" si="2"/>
        <v>53600000</v>
      </c>
      <c r="K20" s="4">
        <f t="shared" si="3"/>
        <v>41400000</v>
      </c>
      <c r="M20" s="4">
        <v>4.4930556159031507E-3</v>
      </c>
    </row>
    <row r="21" spans="1:13" x14ac:dyDescent="0.15">
      <c r="A21" s="1">
        <v>18</v>
      </c>
      <c r="B21" s="20">
        <v>0.9</v>
      </c>
      <c r="C21" s="8">
        <v>0</v>
      </c>
      <c r="D21" s="9">
        <f t="shared" si="0"/>
        <v>9</v>
      </c>
      <c r="E21" s="4">
        <v>0.9</v>
      </c>
      <c r="F21" s="4">
        <v>0</v>
      </c>
      <c r="G21" s="27">
        <f t="shared" si="1"/>
        <v>9</v>
      </c>
      <c r="H21" s="8">
        <v>0.9</v>
      </c>
      <c r="I21" s="8">
        <v>0</v>
      </c>
      <c r="J21" s="9">
        <f t="shared" si="2"/>
        <v>9</v>
      </c>
      <c r="K21" s="4">
        <f t="shared" si="3"/>
        <v>9</v>
      </c>
      <c r="M21" s="4">
        <v>1.3283902483524064E-6</v>
      </c>
    </row>
    <row r="22" spans="1:13" x14ac:dyDescent="0.15">
      <c r="A22" s="1">
        <v>19</v>
      </c>
      <c r="B22" s="20">
        <v>0.9</v>
      </c>
      <c r="C22" s="8">
        <v>0</v>
      </c>
      <c r="D22" s="9">
        <f t="shared" si="0"/>
        <v>9</v>
      </c>
      <c r="E22" s="4">
        <v>0.9</v>
      </c>
      <c r="F22" s="4">
        <v>0</v>
      </c>
      <c r="G22" s="27">
        <f t="shared" si="1"/>
        <v>9</v>
      </c>
      <c r="H22" s="8">
        <v>0.9</v>
      </c>
      <c r="I22" s="8">
        <v>0</v>
      </c>
      <c r="J22" s="9">
        <f t="shared" si="2"/>
        <v>9</v>
      </c>
      <c r="K22" s="4">
        <f t="shared" si="3"/>
        <v>9</v>
      </c>
      <c r="M22" s="4">
        <v>1.3283902483524064E-6</v>
      </c>
    </row>
    <row r="23" spans="1:13" x14ac:dyDescent="0.15">
      <c r="A23" s="1">
        <v>20</v>
      </c>
      <c r="B23" s="20">
        <v>147</v>
      </c>
      <c r="C23" s="8">
        <v>-4</v>
      </c>
      <c r="D23" s="9">
        <f t="shared" si="0"/>
        <v>14700000</v>
      </c>
      <c r="E23" s="4">
        <v>560</v>
      </c>
      <c r="F23" s="4">
        <v>-4</v>
      </c>
      <c r="G23" s="27">
        <f t="shared" si="1"/>
        <v>56000000</v>
      </c>
      <c r="H23" s="8">
        <v>252</v>
      </c>
      <c r="I23" s="8">
        <v>-4</v>
      </c>
      <c r="J23" s="9">
        <f t="shared" si="2"/>
        <v>25200000</v>
      </c>
      <c r="K23" s="4">
        <f t="shared" si="3"/>
        <v>31966666.666666668</v>
      </c>
      <c r="M23" s="4">
        <v>9.1076673116247987E-3</v>
      </c>
    </row>
    <row r="24" spans="1:13" x14ac:dyDescent="0.15">
      <c r="A24" s="1">
        <v>21</v>
      </c>
      <c r="B24" s="20">
        <v>137</v>
      </c>
      <c r="C24" s="8">
        <v>-4</v>
      </c>
      <c r="D24" s="9">
        <f t="shared" si="0"/>
        <v>13700000</v>
      </c>
      <c r="E24" s="4">
        <v>600</v>
      </c>
      <c r="F24" s="4">
        <v>-4</v>
      </c>
      <c r="G24" s="27">
        <f t="shared" si="1"/>
        <v>60000000</v>
      </c>
      <c r="H24" s="8">
        <v>292</v>
      </c>
      <c r="I24" s="8">
        <v>-4</v>
      </c>
      <c r="J24" s="9">
        <f t="shared" si="2"/>
        <v>29200000</v>
      </c>
      <c r="K24" s="4">
        <f t="shared" si="3"/>
        <v>34300000</v>
      </c>
      <c r="M24" s="4">
        <v>1.0554672852079974E-2</v>
      </c>
    </row>
    <row r="25" spans="1:13" x14ac:dyDescent="0.15">
      <c r="A25" s="1">
        <v>22</v>
      </c>
      <c r="B25" s="20">
        <v>93</v>
      </c>
      <c r="C25" s="8">
        <v>-4</v>
      </c>
      <c r="D25" s="9">
        <f t="shared" si="0"/>
        <v>9300000</v>
      </c>
      <c r="E25" s="4">
        <v>516</v>
      </c>
      <c r="F25" s="4">
        <v>-4</v>
      </c>
      <c r="G25" s="27">
        <f t="shared" si="1"/>
        <v>51600000</v>
      </c>
      <c r="H25" s="8">
        <v>1000</v>
      </c>
      <c r="I25" s="8">
        <v>-4</v>
      </c>
      <c r="J25" s="9">
        <f t="shared" si="2"/>
        <v>100000000</v>
      </c>
      <c r="K25" s="4">
        <f t="shared" si="3"/>
        <v>53633333.333333336</v>
      </c>
      <c r="M25" s="4">
        <v>2.9004673467317915E-2</v>
      </c>
    </row>
    <row r="26" spans="1:13" x14ac:dyDescent="0.15">
      <c r="A26" s="1">
        <v>23</v>
      </c>
      <c r="B26" s="20">
        <v>75</v>
      </c>
      <c r="C26" s="8">
        <v>-4</v>
      </c>
      <c r="D26" s="9">
        <f t="shared" si="0"/>
        <v>7500000</v>
      </c>
      <c r="E26" s="4">
        <v>65</v>
      </c>
      <c r="F26" s="4">
        <v>-4</v>
      </c>
      <c r="G26" s="27">
        <f t="shared" si="1"/>
        <v>6500000</v>
      </c>
      <c r="H26" s="8">
        <v>160</v>
      </c>
      <c r="I26" s="8">
        <v>-4</v>
      </c>
      <c r="J26" s="9">
        <f t="shared" si="2"/>
        <v>16000000</v>
      </c>
      <c r="K26" s="4">
        <f t="shared" si="3"/>
        <v>10000000</v>
      </c>
      <c r="M26" s="4">
        <v>4.1849351231654147E-2</v>
      </c>
    </row>
    <row r="27" spans="1:13" x14ac:dyDescent="0.15">
      <c r="A27" s="1">
        <v>24</v>
      </c>
      <c r="B27" s="20">
        <v>0.9</v>
      </c>
      <c r="C27" s="8">
        <v>0</v>
      </c>
      <c r="D27" s="9">
        <f t="shared" si="0"/>
        <v>9</v>
      </c>
      <c r="E27" s="4">
        <v>0.9</v>
      </c>
      <c r="F27" s="4">
        <v>0</v>
      </c>
      <c r="G27" s="27">
        <f t="shared" si="1"/>
        <v>9</v>
      </c>
      <c r="H27" s="8">
        <v>0.9</v>
      </c>
      <c r="I27" s="8">
        <v>0</v>
      </c>
      <c r="J27" s="9">
        <f t="shared" si="2"/>
        <v>9</v>
      </c>
      <c r="K27" s="4">
        <f t="shared" si="3"/>
        <v>9</v>
      </c>
      <c r="M27" s="4">
        <v>1.3283902483524064E-6</v>
      </c>
    </row>
    <row r="28" spans="1:13" x14ac:dyDescent="0.15">
      <c r="A28" s="1">
        <v>25</v>
      </c>
      <c r="B28" s="20">
        <v>75</v>
      </c>
      <c r="C28" s="8">
        <v>-4</v>
      </c>
      <c r="D28" s="9">
        <f t="shared" si="0"/>
        <v>7500000</v>
      </c>
      <c r="E28" s="4">
        <v>0.9</v>
      </c>
      <c r="F28" s="4">
        <v>0</v>
      </c>
      <c r="G28" s="27">
        <f t="shared" si="1"/>
        <v>9</v>
      </c>
      <c r="H28" s="8">
        <v>184</v>
      </c>
      <c r="I28" s="8">
        <v>-4</v>
      </c>
      <c r="J28" s="9">
        <f t="shared" si="2"/>
        <v>18400000</v>
      </c>
      <c r="K28" s="4">
        <f t="shared" si="3"/>
        <v>8633336.333333334</v>
      </c>
      <c r="M28" s="4">
        <v>0.52305446126806865</v>
      </c>
    </row>
    <row r="29" spans="1:13" x14ac:dyDescent="0.15">
      <c r="A29" s="1">
        <v>26</v>
      </c>
      <c r="B29" s="20">
        <v>0.9</v>
      </c>
      <c r="C29" s="8">
        <v>0</v>
      </c>
      <c r="D29" s="9">
        <f t="shared" si="0"/>
        <v>9</v>
      </c>
      <c r="E29" s="4">
        <v>0.9</v>
      </c>
      <c r="F29" s="4">
        <v>0</v>
      </c>
      <c r="G29" s="27">
        <f t="shared" si="1"/>
        <v>9</v>
      </c>
      <c r="H29" s="8">
        <v>0.9</v>
      </c>
      <c r="I29" s="8">
        <v>0</v>
      </c>
      <c r="J29" s="9">
        <f t="shared" si="2"/>
        <v>9</v>
      </c>
      <c r="K29" s="4">
        <f t="shared" si="3"/>
        <v>9</v>
      </c>
      <c r="M29" s="4">
        <v>1.3283902483524064E-6</v>
      </c>
    </row>
    <row r="30" spans="1:13" x14ac:dyDescent="0.15">
      <c r="A30" s="1">
        <v>27</v>
      </c>
      <c r="B30" s="20">
        <v>0.9</v>
      </c>
      <c r="C30" s="8">
        <v>0</v>
      </c>
      <c r="D30" s="9">
        <f t="shared" si="0"/>
        <v>9</v>
      </c>
      <c r="E30" s="4">
        <v>0.9</v>
      </c>
      <c r="F30" s="4">
        <v>0</v>
      </c>
      <c r="G30" s="27">
        <f t="shared" si="1"/>
        <v>9</v>
      </c>
      <c r="H30" s="8">
        <v>0.9</v>
      </c>
      <c r="I30" s="8">
        <v>0</v>
      </c>
      <c r="J30" s="9">
        <f t="shared" si="2"/>
        <v>9</v>
      </c>
      <c r="K30" s="4">
        <f t="shared" si="3"/>
        <v>9</v>
      </c>
      <c r="M30" s="4">
        <v>1.3283902483524064E-6</v>
      </c>
    </row>
    <row r="31" spans="1:13" x14ac:dyDescent="0.15">
      <c r="A31" s="1">
        <v>28</v>
      </c>
      <c r="B31" s="20">
        <v>0.9</v>
      </c>
      <c r="C31" s="8">
        <v>0</v>
      </c>
      <c r="D31" s="9">
        <f t="shared" si="0"/>
        <v>9</v>
      </c>
      <c r="E31" s="4">
        <v>0.9</v>
      </c>
      <c r="F31" s="4">
        <v>0</v>
      </c>
      <c r="G31" s="27">
        <f t="shared" si="1"/>
        <v>9</v>
      </c>
      <c r="H31" s="8">
        <v>0.9</v>
      </c>
      <c r="I31" s="8">
        <v>0</v>
      </c>
      <c r="J31" s="9">
        <f t="shared" si="2"/>
        <v>9</v>
      </c>
      <c r="K31" s="4">
        <f t="shared" si="3"/>
        <v>9</v>
      </c>
      <c r="M31" s="4">
        <v>1.3283902483524064E-6</v>
      </c>
    </row>
    <row r="32" spans="1:13" x14ac:dyDescent="0.15">
      <c r="A32" s="1">
        <v>29</v>
      </c>
      <c r="B32" s="20">
        <v>0.9</v>
      </c>
      <c r="C32" s="8">
        <v>0</v>
      </c>
      <c r="D32" s="9">
        <f t="shared" si="0"/>
        <v>9</v>
      </c>
      <c r="E32" s="4">
        <v>0.9</v>
      </c>
      <c r="F32" s="4">
        <v>0</v>
      </c>
      <c r="G32" s="27">
        <f t="shared" si="1"/>
        <v>9</v>
      </c>
      <c r="H32" s="8">
        <v>0.9</v>
      </c>
      <c r="I32" s="8">
        <v>0</v>
      </c>
      <c r="J32" s="9">
        <f t="shared" si="2"/>
        <v>9</v>
      </c>
      <c r="K32" s="4">
        <f t="shared" si="3"/>
        <v>9</v>
      </c>
      <c r="M32" s="4">
        <v>1.3283902483524064E-6</v>
      </c>
    </row>
    <row r="33" spans="1:13" x14ac:dyDescent="0.15">
      <c r="A33" s="1">
        <v>30</v>
      </c>
      <c r="B33" s="20">
        <v>75</v>
      </c>
      <c r="C33" s="8">
        <v>-4</v>
      </c>
      <c r="D33" s="9">
        <f t="shared" si="0"/>
        <v>7500000</v>
      </c>
      <c r="E33" s="4">
        <v>100</v>
      </c>
      <c r="F33" s="4">
        <v>-4</v>
      </c>
      <c r="G33" s="27">
        <f t="shared" si="1"/>
        <v>10000000</v>
      </c>
      <c r="H33" s="8">
        <v>280</v>
      </c>
      <c r="I33" s="8">
        <v>-4</v>
      </c>
      <c r="J33" s="9">
        <f t="shared" si="2"/>
        <v>28000000</v>
      </c>
      <c r="K33" s="4">
        <f t="shared" si="3"/>
        <v>15166666.666666666</v>
      </c>
      <c r="M33" s="4">
        <v>3.7433735824926088E-2</v>
      </c>
    </row>
    <row r="34" spans="1:13" x14ac:dyDescent="0.15">
      <c r="A34" s="1">
        <v>31</v>
      </c>
      <c r="B34" s="20">
        <v>0.9</v>
      </c>
      <c r="C34" s="8">
        <v>0</v>
      </c>
      <c r="D34" s="9">
        <f t="shared" si="0"/>
        <v>9</v>
      </c>
      <c r="E34" s="4">
        <v>0.9</v>
      </c>
      <c r="F34" s="4">
        <v>0</v>
      </c>
      <c r="G34" s="27">
        <f t="shared" si="1"/>
        <v>9</v>
      </c>
      <c r="H34" s="8">
        <v>0.9</v>
      </c>
      <c r="I34" s="8">
        <v>0</v>
      </c>
      <c r="J34" s="9">
        <f t="shared" si="2"/>
        <v>9</v>
      </c>
      <c r="K34" s="4">
        <f t="shared" si="3"/>
        <v>9</v>
      </c>
      <c r="M34" s="4">
        <v>1.3283902483524064E-6</v>
      </c>
    </row>
    <row r="35" spans="1:13" x14ac:dyDescent="0.15">
      <c r="A35" s="1">
        <v>32</v>
      </c>
      <c r="B35" s="20">
        <v>31</v>
      </c>
      <c r="C35" s="8">
        <v>-4</v>
      </c>
      <c r="D35" s="9">
        <f t="shared" si="0"/>
        <v>3100000</v>
      </c>
      <c r="E35" s="4">
        <v>100</v>
      </c>
      <c r="F35" s="4">
        <v>-4</v>
      </c>
      <c r="G35" s="27">
        <f t="shared" si="1"/>
        <v>10000000</v>
      </c>
      <c r="H35" s="8">
        <v>160</v>
      </c>
      <c r="I35" s="8">
        <v>-4</v>
      </c>
      <c r="J35" s="9">
        <f t="shared" si="2"/>
        <v>16000000</v>
      </c>
      <c r="K35" s="4">
        <f t="shared" si="3"/>
        <v>9700000</v>
      </c>
      <c r="M35" s="4">
        <v>0.14654988025551208</v>
      </c>
    </row>
    <row r="36" spans="1:13" x14ac:dyDescent="0.15">
      <c r="A36" s="1">
        <v>33</v>
      </c>
      <c r="B36" s="20">
        <v>0.9</v>
      </c>
      <c r="C36" s="8">
        <v>0</v>
      </c>
      <c r="D36" s="9">
        <f t="shared" si="0"/>
        <v>9</v>
      </c>
      <c r="E36" s="4">
        <v>0.9</v>
      </c>
      <c r="F36" s="4">
        <v>0</v>
      </c>
      <c r="G36" s="27">
        <f t="shared" si="1"/>
        <v>9</v>
      </c>
      <c r="H36" s="8">
        <v>0.9</v>
      </c>
      <c r="I36" s="8">
        <v>0</v>
      </c>
      <c r="J36" s="9">
        <f t="shared" si="2"/>
        <v>9</v>
      </c>
      <c r="K36" s="4">
        <f t="shared" si="3"/>
        <v>9</v>
      </c>
      <c r="M36" s="4">
        <v>1.3283902483524064E-6</v>
      </c>
    </row>
    <row r="37" spans="1:13" x14ac:dyDescent="0.15">
      <c r="A37" s="1">
        <v>34</v>
      </c>
      <c r="B37" s="20">
        <v>46</v>
      </c>
      <c r="C37" s="8">
        <v>-4</v>
      </c>
      <c r="D37" s="9">
        <f t="shared" si="0"/>
        <v>4600000</v>
      </c>
      <c r="E37" s="4">
        <v>732</v>
      </c>
      <c r="F37" s="4">
        <v>-4</v>
      </c>
      <c r="G37" s="27">
        <f t="shared" si="1"/>
        <v>73200000</v>
      </c>
      <c r="H37" s="8">
        <v>732</v>
      </c>
      <c r="I37" s="8">
        <v>-4</v>
      </c>
      <c r="J37" s="9">
        <f t="shared" si="2"/>
        <v>73200000</v>
      </c>
      <c r="K37" s="4">
        <f t="shared" si="3"/>
        <v>50333333.333333336</v>
      </c>
      <c r="M37" s="4">
        <v>7.4422962629729375E-2</v>
      </c>
    </row>
    <row r="38" spans="1:13" x14ac:dyDescent="0.15">
      <c r="A38" s="1">
        <v>35</v>
      </c>
      <c r="B38" s="20">
        <v>76</v>
      </c>
      <c r="C38" s="8">
        <v>-4</v>
      </c>
      <c r="D38" s="9">
        <f t="shared" si="0"/>
        <v>7600000</v>
      </c>
      <c r="E38" s="4">
        <v>1000</v>
      </c>
      <c r="F38" s="4">
        <v>-4</v>
      </c>
      <c r="G38" s="27">
        <f t="shared" si="1"/>
        <v>100000000</v>
      </c>
      <c r="H38" s="8">
        <v>1000</v>
      </c>
      <c r="I38" s="8">
        <v>-4</v>
      </c>
      <c r="J38" s="9">
        <f t="shared" si="2"/>
        <v>100000000</v>
      </c>
      <c r="K38" s="4">
        <f t="shared" si="3"/>
        <v>69200000</v>
      </c>
      <c r="M38" s="4">
        <v>4.0887587679688274E-2</v>
      </c>
    </row>
    <row r="39" spans="1:13" x14ac:dyDescent="0.15">
      <c r="A39" s="1">
        <v>36</v>
      </c>
      <c r="B39" s="20">
        <v>55</v>
      </c>
      <c r="C39" s="8">
        <v>-4</v>
      </c>
      <c r="D39" s="9">
        <f t="shared" si="0"/>
        <v>5500000</v>
      </c>
      <c r="E39" s="4">
        <v>1000</v>
      </c>
      <c r="F39" s="4">
        <v>-4</v>
      </c>
      <c r="G39" s="27">
        <f t="shared" si="1"/>
        <v>100000000</v>
      </c>
      <c r="H39" s="8">
        <v>1000</v>
      </c>
      <c r="I39" s="8">
        <v>-4</v>
      </c>
      <c r="J39" s="9">
        <f t="shared" si="2"/>
        <v>100000000</v>
      </c>
      <c r="K39" s="4">
        <f t="shared" si="3"/>
        <v>68500000</v>
      </c>
      <c r="M39" s="4">
        <v>6.2404390143368377E-2</v>
      </c>
    </row>
    <row r="40" spans="1:13" x14ac:dyDescent="0.15">
      <c r="A40" s="1">
        <v>37</v>
      </c>
      <c r="B40" s="20">
        <v>49</v>
      </c>
      <c r="C40" s="8">
        <v>-4</v>
      </c>
      <c r="D40" s="9">
        <f t="shared" si="0"/>
        <v>4900000</v>
      </c>
      <c r="E40" s="4">
        <v>1000</v>
      </c>
      <c r="F40" s="4">
        <v>-4</v>
      </c>
      <c r="G40" s="27">
        <f t="shared" si="1"/>
        <v>100000000</v>
      </c>
      <c r="H40" s="8">
        <v>1000</v>
      </c>
      <c r="I40" s="8">
        <v>-4</v>
      </c>
      <c r="J40" s="9">
        <f t="shared" si="2"/>
        <v>100000000</v>
      </c>
      <c r="K40" s="4">
        <f t="shared" si="3"/>
        <v>68300000</v>
      </c>
      <c r="M40" s="4">
        <v>7.1564301715835887E-2</v>
      </c>
    </row>
    <row r="41" spans="1:13" x14ac:dyDescent="0.15">
      <c r="A41" s="1">
        <v>38</v>
      </c>
      <c r="B41" s="20">
        <v>5</v>
      </c>
      <c r="C41" s="8">
        <v>-4</v>
      </c>
      <c r="D41" s="9">
        <f t="shared" si="0"/>
        <v>500000</v>
      </c>
      <c r="E41" s="4">
        <v>1000</v>
      </c>
      <c r="F41" s="4">
        <v>-4</v>
      </c>
      <c r="G41" s="27">
        <f t="shared" si="1"/>
        <v>100000000</v>
      </c>
      <c r="H41" s="8">
        <v>248</v>
      </c>
      <c r="I41" s="8">
        <v>-4</v>
      </c>
      <c r="J41" s="9">
        <f t="shared" si="2"/>
        <v>24800000</v>
      </c>
      <c r="K41" s="4">
        <f t="shared" si="3"/>
        <v>41766666.666666664</v>
      </c>
      <c r="M41" s="4">
        <v>0.46042627245114542</v>
      </c>
    </row>
    <row r="42" spans="1:13" x14ac:dyDescent="0.15">
      <c r="A42" s="1">
        <v>39</v>
      </c>
      <c r="B42" s="20">
        <v>0.9</v>
      </c>
      <c r="C42" s="8">
        <v>0</v>
      </c>
      <c r="D42" s="9">
        <f t="shared" si="0"/>
        <v>9</v>
      </c>
      <c r="E42" s="4">
        <v>0.9</v>
      </c>
      <c r="F42" s="4">
        <v>0</v>
      </c>
      <c r="G42" s="27">
        <f t="shared" si="1"/>
        <v>9</v>
      </c>
      <c r="H42" s="8">
        <v>0.9</v>
      </c>
      <c r="I42" s="8">
        <v>0</v>
      </c>
      <c r="J42" s="9">
        <f t="shared" si="2"/>
        <v>9</v>
      </c>
      <c r="K42" s="4">
        <f t="shared" si="3"/>
        <v>9</v>
      </c>
      <c r="M42" s="4">
        <v>1.3283902483524064E-6</v>
      </c>
    </row>
    <row r="43" spans="1:13" x14ac:dyDescent="0.15">
      <c r="A43" s="1">
        <v>40</v>
      </c>
      <c r="B43" s="20">
        <v>0.9</v>
      </c>
      <c r="C43" s="8">
        <v>0</v>
      </c>
      <c r="D43" s="9">
        <f t="shared" si="0"/>
        <v>9</v>
      </c>
      <c r="E43" s="4">
        <v>0.9</v>
      </c>
      <c r="F43" s="4">
        <v>0</v>
      </c>
      <c r="G43" s="27">
        <f t="shared" si="1"/>
        <v>9</v>
      </c>
      <c r="H43" s="8">
        <v>0.9</v>
      </c>
      <c r="I43" s="8">
        <v>0</v>
      </c>
      <c r="J43" s="9">
        <f t="shared" si="2"/>
        <v>9</v>
      </c>
      <c r="K43" s="4">
        <f t="shared" si="3"/>
        <v>9</v>
      </c>
      <c r="M43" s="4">
        <v>1.3283902483524064E-6</v>
      </c>
    </row>
    <row r="44" spans="1:13" x14ac:dyDescent="0.15">
      <c r="A44" s="1">
        <v>41</v>
      </c>
      <c r="B44" s="21">
        <v>340</v>
      </c>
      <c r="C44" s="10">
        <v>-4</v>
      </c>
      <c r="D44" s="18">
        <f t="shared" si="0"/>
        <v>34000000</v>
      </c>
      <c r="E44" s="4">
        <v>100</v>
      </c>
      <c r="F44" s="4">
        <v>-4</v>
      </c>
      <c r="G44" s="27">
        <f t="shared" si="1"/>
        <v>10000000</v>
      </c>
      <c r="H44" s="8">
        <v>372</v>
      </c>
      <c r="I44" s="8">
        <v>-4</v>
      </c>
      <c r="J44" s="9">
        <f t="shared" si="2"/>
        <v>37200000</v>
      </c>
      <c r="K44" s="4">
        <f t="shared" si="3"/>
        <v>27066666.666666668</v>
      </c>
      <c r="M44" s="4">
        <v>1.4488955428581746E-2</v>
      </c>
    </row>
    <row r="45" spans="1:13" x14ac:dyDescent="0.15">
      <c r="A45" s="1">
        <v>42</v>
      </c>
      <c r="B45" s="20">
        <v>144</v>
      </c>
      <c r="C45" s="8">
        <v>-4</v>
      </c>
      <c r="D45" s="9">
        <f t="shared" si="0"/>
        <v>14400000</v>
      </c>
      <c r="E45" s="4">
        <v>254</v>
      </c>
      <c r="F45" s="4">
        <v>-4</v>
      </c>
      <c r="G45" s="27">
        <f t="shared" si="1"/>
        <v>25400000</v>
      </c>
      <c r="H45" s="11">
        <v>354</v>
      </c>
      <c r="I45" s="11">
        <v>-4</v>
      </c>
      <c r="J45" s="12">
        <f t="shared" si="2"/>
        <v>35400000</v>
      </c>
      <c r="K45" s="4">
        <f t="shared" si="3"/>
        <v>25066666.666666668</v>
      </c>
      <c r="M45" s="4">
        <v>5.3061418459862111E-3</v>
      </c>
    </row>
    <row r="46" spans="1:13" x14ac:dyDescent="0.15">
      <c r="A46" s="1">
        <v>43</v>
      </c>
      <c r="B46" s="20">
        <v>0.9</v>
      </c>
      <c r="C46" s="8">
        <v>0</v>
      </c>
      <c r="D46" s="9">
        <f t="shared" si="0"/>
        <v>9</v>
      </c>
      <c r="E46" s="4">
        <v>0.9</v>
      </c>
      <c r="F46" s="4">
        <v>0</v>
      </c>
      <c r="G46" s="27">
        <f t="shared" si="1"/>
        <v>9</v>
      </c>
      <c r="H46" s="11">
        <v>0.9</v>
      </c>
      <c r="I46" s="11">
        <v>0</v>
      </c>
      <c r="J46" s="12">
        <f t="shared" si="2"/>
        <v>9</v>
      </c>
      <c r="K46" s="4">
        <f t="shared" si="3"/>
        <v>9</v>
      </c>
      <c r="M46" s="4">
        <v>1.3283902483524064E-6</v>
      </c>
    </row>
    <row r="47" spans="1:13" x14ac:dyDescent="0.15">
      <c r="A47" s="1">
        <v>44</v>
      </c>
      <c r="B47" s="20">
        <v>66</v>
      </c>
      <c r="C47" s="8">
        <v>-4</v>
      </c>
      <c r="D47" s="9">
        <f t="shared" si="0"/>
        <v>6600000</v>
      </c>
      <c r="E47" s="4">
        <v>54</v>
      </c>
      <c r="F47" s="4">
        <v>-4</v>
      </c>
      <c r="G47" s="27">
        <f t="shared" si="1"/>
        <v>5400000</v>
      </c>
      <c r="H47" s="11">
        <v>32</v>
      </c>
      <c r="I47" s="11">
        <v>-4</v>
      </c>
      <c r="J47" s="12">
        <f t="shared" si="2"/>
        <v>3200000</v>
      </c>
      <c r="K47" s="4">
        <f t="shared" si="3"/>
        <v>5066666.666666667</v>
      </c>
      <c r="M47" s="4">
        <v>0.2131157811536242</v>
      </c>
    </row>
    <row r="48" spans="1:13" x14ac:dyDescent="0.15">
      <c r="A48" s="1">
        <v>45</v>
      </c>
      <c r="B48" s="20">
        <v>0.9</v>
      </c>
      <c r="C48" s="8">
        <v>0</v>
      </c>
      <c r="D48" s="9">
        <f t="shared" si="0"/>
        <v>9</v>
      </c>
      <c r="E48" s="4">
        <v>0.9</v>
      </c>
      <c r="F48" s="4">
        <v>0</v>
      </c>
      <c r="G48" s="27">
        <f t="shared" si="1"/>
        <v>9</v>
      </c>
      <c r="H48" s="8">
        <v>0.9</v>
      </c>
      <c r="I48" s="8">
        <v>0</v>
      </c>
      <c r="J48" s="9">
        <f t="shared" si="2"/>
        <v>9</v>
      </c>
      <c r="K48" s="4">
        <f t="shared" si="3"/>
        <v>9</v>
      </c>
      <c r="M48" s="4">
        <v>1.3283902483524064E-6</v>
      </c>
    </row>
    <row r="49" spans="1:13" x14ac:dyDescent="0.15">
      <c r="A49" s="1">
        <v>46</v>
      </c>
      <c r="B49" s="20">
        <v>200</v>
      </c>
      <c r="C49" s="8">
        <v>-4</v>
      </c>
      <c r="D49" s="9">
        <f t="shared" si="0"/>
        <v>20000000</v>
      </c>
      <c r="E49" s="4">
        <v>1000</v>
      </c>
      <c r="F49" s="4">
        <v>-4</v>
      </c>
      <c r="G49" s="27">
        <f t="shared" si="1"/>
        <v>100000000</v>
      </c>
      <c r="H49" s="11">
        <v>587</v>
      </c>
      <c r="I49" s="11">
        <v>-4</v>
      </c>
      <c r="J49" s="12">
        <f t="shared" si="2"/>
        <v>58700000</v>
      </c>
      <c r="K49" s="4">
        <f t="shared" si="3"/>
        <v>59566666.666666664</v>
      </c>
      <c r="M49" s="4">
        <v>6.6629668981754743E-3</v>
      </c>
    </row>
    <row r="50" spans="1:13" x14ac:dyDescent="0.15">
      <c r="A50" s="1">
        <v>47</v>
      </c>
      <c r="B50" s="20">
        <v>70</v>
      </c>
      <c r="C50" s="8">
        <v>-4</v>
      </c>
      <c r="D50" s="9">
        <f t="shared" si="0"/>
        <v>7000000</v>
      </c>
      <c r="E50" s="4">
        <v>300</v>
      </c>
      <c r="F50" s="4">
        <v>-4</v>
      </c>
      <c r="G50" s="27">
        <f t="shared" si="1"/>
        <v>30000000</v>
      </c>
      <c r="H50" s="8">
        <v>719</v>
      </c>
      <c r="I50" s="8">
        <v>-4</v>
      </c>
      <c r="J50" s="9">
        <f t="shared" si="2"/>
        <v>71900000</v>
      </c>
      <c r="K50" s="4">
        <f t="shared" si="3"/>
        <v>36300000</v>
      </c>
      <c r="M50" s="4">
        <v>4.2913407319497165E-2</v>
      </c>
    </row>
    <row r="51" spans="1:13" x14ac:dyDescent="0.15">
      <c r="A51" s="1">
        <v>48</v>
      </c>
      <c r="B51" s="20">
        <v>348</v>
      </c>
      <c r="C51" s="8">
        <v>-4</v>
      </c>
      <c r="D51" s="9">
        <f t="shared" si="0"/>
        <v>34800000</v>
      </c>
      <c r="E51" s="4">
        <v>1000</v>
      </c>
      <c r="F51" s="4">
        <v>-4</v>
      </c>
      <c r="G51" s="27">
        <f t="shared" si="1"/>
        <v>100000000</v>
      </c>
      <c r="H51" s="8">
        <v>508</v>
      </c>
      <c r="I51" s="8">
        <v>-4</v>
      </c>
      <c r="J51" s="9">
        <f t="shared" si="2"/>
        <v>50800000</v>
      </c>
      <c r="K51" s="4">
        <f t="shared" si="3"/>
        <v>61866666.666666664</v>
      </c>
      <c r="M51" s="4">
        <v>2.0025529005755975E-3</v>
      </c>
    </row>
    <row r="52" spans="1:13" x14ac:dyDescent="0.15">
      <c r="A52" s="1">
        <v>49</v>
      </c>
      <c r="B52" s="22">
        <v>299</v>
      </c>
      <c r="C52" s="11">
        <v>-4</v>
      </c>
      <c r="D52" s="12">
        <f t="shared" si="0"/>
        <v>29900000</v>
      </c>
      <c r="E52" s="4">
        <v>1000</v>
      </c>
      <c r="F52" s="4">
        <v>-4</v>
      </c>
      <c r="G52" s="27">
        <f t="shared" si="1"/>
        <v>100000000</v>
      </c>
      <c r="H52" s="8">
        <v>1000</v>
      </c>
      <c r="I52" s="8">
        <v>-4</v>
      </c>
      <c r="J52" s="9">
        <f t="shared" si="2"/>
        <v>100000000</v>
      </c>
      <c r="K52" s="4">
        <f t="shared" si="3"/>
        <v>76633333.333333328</v>
      </c>
      <c r="M52" s="4">
        <v>2.9863319067433697E-3</v>
      </c>
    </row>
    <row r="53" spans="1:13" x14ac:dyDescent="0.15">
      <c r="A53" s="1">
        <v>50</v>
      </c>
      <c r="B53" s="20">
        <v>0.9</v>
      </c>
      <c r="C53" s="8">
        <v>0</v>
      </c>
      <c r="D53" s="9">
        <f t="shared" si="0"/>
        <v>9</v>
      </c>
      <c r="E53" s="4">
        <v>0.9</v>
      </c>
      <c r="F53" s="4">
        <v>0</v>
      </c>
      <c r="G53" s="27">
        <f t="shared" si="1"/>
        <v>9</v>
      </c>
      <c r="H53" s="8">
        <v>0.9</v>
      </c>
      <c r="I53" s="8">
        <v>0</v>
      </c>
      <c r="J53" s="9">
        <f t="shared" si="2"/>
        <v>9</v>
      </c>
      <c r="K53" s="4">
        <f t="shared" si="3"/>
        <v>9</v>
      </c>
      <c r="M53" s="4">
        <v>1.3283902483524064E-6</v>
      </c>
    </row>
    <row r="54" spans="1:13" x14ac:dyDescent="0.15">
      <c r="A54" s="1">
        <v>51</v>
      </c>
      <c r="B54" s="20">
        <v>101</v>
      </c>
      <c r="C54" s="8">
        <v>-4</v>
      </c>
      <c r="D54" s="9">
        <f t="shared" si="0"/>
        <v>10100000</v>
      </c>
      <c r="E54" s="4">
        <v>784</v>
      </c>
      <c r="F54" s="4">
        <v>-4</v>
      </c>
      <c r="G54" s="27">
        <f t="shared" si="1"/>
        <v>78400000</v>
      </c>
      <c r="H54" s="8">
        <v>100</v>
      </c>
      <c r="I54" s="8">
        <v>-4</v>
      </c>
      <c r="J54" s="9">
        <f t="shared" si="2"/>
        <v>10000000</v>
      </c>
      <c r="K54" s="4">
        <f t="shared" si="3"/>
        <v>32833333.333333332</v>
      </c>
      <c r="M54" s="4">
        <v>5.9026503060591998E-2</v>
      </c>
    </row>
    <row r="55" spans="1:13" x14ac:dyDescent="0.15">
      <c r="A55" s="1">
        <v>52</v>
      </c>
      <c r="B55" s="20">
        <v>0.9</v>
      </c>
      <c r="C55" s="8">
        <v>0</v>
      </c>
      <c r="D55" s="9">
        <f t="shared" si="0"/>
        <v>9</v>
      </c>
      <c r="E55" s="4">
        <v>0.9</v>
      </c>
      <c r="F55" s="4">
        <v>0</v>
      </c>
      <c r="G55" s="27">
        <f t="shared" si="1"/>
        <v>9</v>
      </c>
      <c r="H55" s="8">
        <v>0.9</v>
      </c>
      <c r="I55" s="8">
        <v>0</v>
      </c>
      <c r="J55" s="9">
        <f t="shared" si="2"/>
        <v>9</v>
      </c>
      <c r="K55" s="4">
        <f t="shared" si="3"/>
        <v>9</v>
      </c>
      <c r="M55" s="4">
        <v>1.3283902483524064E-6</v>
      </c>
    </row>
    <row r="56" spans="1:13" x14ac:dyDescent="0.15">
      <c r="A56" s="1">
        <v>53</v>
      </c>
      <c r="B56" s="20">
        <v>0.9</v>
      </c>
      <c r="C56" s="8">
        <v>0</v>
      </c>
      <c r="D56" s="9">
        <f t="shared" si="0"/>
        <v>9</v>
      </c>
      <c r="E56" s="4">
        <v>0.9</v>
      </c>
      <c r="F56" s="4">
        <v>0</v>
      </c>
      <c r="G56" s="27">
        <f t="shared" si="1"/>
        <v>9</v>
      </c>
      <c r="H56" s="8">
        <v>0.9</v>
      </c>
      <c r="I56" s="8">
        <v>0</v>
      </c>
      <c r="J56" s="9">
        <f t="shared" si="2"/>
        <v>9</v>
      </c>
      <c r="K56" s="4">
        <f t="shared" si="3"/>
        <v>9</v>
      </c>
      <c r="M56" s="4">
        <v>1.3283902483524064E-6</v>
      </c>
    </row>
    <row r="57" spans="1:13" x14ac:dyDescent="0.15">
      <c r="A57" s="1">
        <v>54</v>
      </c>
      <c r="B57" s="20">
        <v>222</v>
      </c>
      <c r="C57" s="8">
        <v>-4</v>
      </c>
      <c r="D57" s="9">
        <f t="shared" si="0"/>
        <v>22200000</v>
      </c>
      <c r="E57" s="4">
        <v>255</v>
      </c>
      <c r="F57" s="4">
        <v>-4</v>
      </c>
      <c r="G57" s="27">
        <f t="shared" si="1"/>
        <v>25500000</v>
      </c>
      <c r="H57" s="11">
        <v>233</v>
      </c>
      <c r="I57" s="11">
        <v>-4</v>
      </c>
      <c r="J57" s="12">
        <f t="shared" si="2"/>
        <v>23300000</v>
      </c>
      <c r="K57" s="4">
        <f t="shared" si="3"/>
        <v>23666666.666666668</v>
      </c>
      <c r="M57" s="4">
        <v>1.648144490591848E-3</v>
      </c>
    </row>
    <row r="58" spans="1:13" x14ac:dyDescent="0.15">
      <c r="A58" s="1">
        <v>55</v>
      </c>
      <c r="B58" s="20">
        <v>480</v>
      </c>
      <c r="C58" s="8">
        <v>-4</v>
      </c>
      <c r="D58" s="9">
        <f t="shared" si="0"/>
        <v>48000000</v>
      </c>
      <c r="E58" s="4">
        <v>664</v>
      </c>
      <c r="F58" s="4">
        <v>-4</v>
      </c>
      <c r="G58" s="27">
        <f t="shared" si="1"/>
        <v>66400000</v>
      </c>
      <c r="H58" s="8">
        <v>428</v>
      </c>
      <c r="I58" s="8">
        <v>-4</v>
      </c>
      <c r="J58" s="9">
        <f t="shared" si="2"/>
        <v>42800000</v>
      </c>
      <c r="K58" s="4">
        <f t="shared" si="3"/>
        <v>52400000</v>
      </c>
      <c r="M58" s="4">
        <v>7.0225422834670496E-4</v>
      </c>
    </row>
    <row r="59" spans="1:13" x14ac:dyDescent="0.15">
      <c r="A59" s="1">
        <v>56</v>
      </c>
      <c r="B59" s="20">
        <v>248</v>
      </c>
      <c r="C59" s="8">
        <v>-4</v>
      </c>
      <c r="D59" s="9">
        <f t="shared" si="0"/>
        <v>24800000</v>
      </c>
      <c r="E59" s="4">
        <v>488</v>
      </c>
      <c r="F59" s="4">
        <v>-4</v>
      </c>
      <c r="G59" s="27">
        <f t="shared" si="1"/>
        <v>48800000</v>
      </c>
      <c r="H59" s="8">
        <v>1000</v>
      </c>
      <c r="I59" s="8">
        <v>-4</v>
      </c>
      <c r="J59" s="9">
        <f t="shared" si="2"/>
        <v>100000000</v>
      </c>
      <c r="K59" s="4">
        <f t="shared" si="3"/>
        <v>57866666.666666664</v>
      </c>
      <c r="M59" s="4">
        <v>4.3311986434482214E-3</v>
      </c>
    </row>
    <row r="60" spans="1:13" x14ac:dyDescent="0.15">
      <c r="A60" s="1">
        <v>57</v>
      </c>
      <c r="B60" s="20">
        <v>940</v>
      </c>
      <c r="C60" s="8">
        <v>-4</v>
      </c>
      <c r="D60" s="9">
        <f t="shared" si="0"/>
        <v>94000000</v>
      </c>
      <c r="E60" s="4">
        <v>792</v>
      </c>
      <c r="F60" s="4">
        <v>-4</v>
      </c>
      <c r="G60" s="27">
        <f t="shared" si="1"/>
        <v>79200000</v>
      </c>
      <c r="H60" s="8">
        <v>1000</v>
      </c>
      <c r="I60" s="8">
        <v>-4</v>
      </c>
      <c r="J60" s="9">
        <f t="shared" si="2"/>
        <v>100000000</v>
      </c>
      <c r="K60" s="4">
        <f t="shared" si="3"/>
        <v>91066666.666666672</v>
      </c>
      <c r="M60" s="4">
        <v>2.6473233340447975E-4</v>
      </c>
    </row>
    <row r="61" spans="1:13" x14ac:dyDescent="0.15">
      <c r="A61" s="1">
        <v>58</v>
      </c>
      <c r="B61" s="20">
        <v>0.9</v>
      </c>
      <c r="C61" s="8">
        <v>0</v>
      </c>
      <c r="D61" s="9">
        <f t="shared" si="0"/>
        <v>9</v>
      </c>
      <c r="E61" s="4">
        <v>0.9</v>
      </c>
      <c r="F61" s="4">
        <v>0</v>
      </c>
      <c r="G61" s="27">
        <f t="shared" si="1"/>
        <v>9</v>
      </c>
      <c r="H61" s="8">
        <v>0.9</v>
      </c>
      <c r="I61" s="8">
        <v>0</v>
      </c>
      <c r="J61" s="9">
        <f t="shared" si="2"/>
        <v>9</v>
      </c>
      <c r="K61" s="4">
        <f t="shared" si="3"/>
        <v>9</v>
      </c>
      <c r="M61" s="4">
        <v>1.3283902483524064E-6</v>
      </c>
    </row>
    <row r="62" spans="1:13" x14ac:dyDescent="0.15">
      <c r="A62" s="1">
        <v>59</v>
      </c>
      <c r="B62" s="20">
        <v>29</v>
      </c>
      <c r="C62" s="8">
        <v>-4</v>
      </c>
      <c r="D62" s="9">
        <f t="shared" si="0"/>
        <v>2900000</v>
      </c>
      <c r="E62" s="4">
        <v>164</v>
      </c>
      <c r="F62" s="4">
        <v>-4</v>
      </c>
      <c r="G62" s="27">
        <f t="shared" si="1"/>
        <v>16400000</v>
      </c>
      <c r="H62" s="8">
        <v>184</v>
      </c>
      <c r="I62" s="8">
        <v>-4</v>
      </c>
      <c r="J62" s="9">
        <f t="shared" si="2"/>
        <v>18400000</v>
      </c>
      <c r="K62" s="4">
        <f t="shared" si="3"/>
        <v>12566666.666666666</v>
      </c>
      <c r="M62" s="4">
        <v>0.14308400589356193</v>
      </c>
    </row>
    <row r="63" spans="1:13" x14ac:dyDescent="0.15">
      <c r="A63" s="1">
        <v>60</v>
      </c>
      <c r="B63" s="20">
        <v>40</v>
      </c>
      <c r="C63" s="8">
        <v>-4</v>
      </c>
      <c r="D63" s="9">
        <f t="shared" si="0"/>
        <v>4000000</v>
      </c>
      <c r="E63" s="4">
        <v>212</v>
      </c>
      <c r="F63" s="4">
        <v>-3</v>
      </c>
      <c r="G63" s="27">
        <f t="shared" si="1"/>
        <v>2120000</v>
      </c>
      <c r="H63" s="8">
        <v>100</v>
      </c>
      <c r="I63" s="8">
        <v>-4</v>
      </c>
      <c r="J63" s="9">
        <f t="shared" si="2"/>
        <v>10000000</v>
      </c>
      <c r="K63" s="4">
        <f t="shared" si="3"/>
        <v>5373333.333333333</v>
      </c>
      <c r="M63" s="4">
        <v>0.47196746858463751</v>
      </c>
    </row>
    <row r="64" spans="1:13" x14ac:dyDescent="0.15">
      <c r="A64" s="1">
        <v>61</v>
      </c>
      <c r="B64" s="20">
        <v>0.9</v>
      </c>
      <c r="C64" s="8">
        <v>0</v>
      </c>
      <c r="D64" s="9">
        <f t="shared" si="0"/>
        <v>9</v>
      </c>
      <c r="E64" s="4">
        <v>0.9</v>
      </c>
      <c r="F64" s="4">
        <v>0</v>
      </c>
      <c r="G64" s="27">
        <f t="shared" si="1"/>
        <v>9</v>
      </c>
      <c r="H64" s="8">
        <v>0.9</v>
      </c>
      <c r="I64" s="8">
        <v>0</v>
      </c>
      <c r="J64" s="9">
        <f t="shared" si="2"/>
        <v>9</v>
      </c>
      <c r="K64" s="4">
        <f t="shared" si="3"/>
        <v>9</v>
      </c>
      <c r="M64" s="4">
        <v>1.3283902483524064E-6</v>
      </c>
    </row>
    <row r="65" spans="1:13" x14ac:dyDescent="0.15">
      <c r="A65" s="1">
        <v>62</v>
      </c>
      <c r="B65" s="20">
        <v>0.9</v>
      </c>
      <c r="C65" s="8">
        <v>0</v>
      </c>
      <c r="D65" s="9">
        <f t="shared" si="0"/>
        <v>9</v>
      </c>
      <c r="E65" s="4">
        <v>0.9</v>
      </c>
      <c r="F65" s="4">
        <v>0</v>
      </c>
      <c r="G65" s="27">
        <f t="shared" si="1"/>
        <v>9</v>
      </c>
      <c r="H65" s="8">
        <v>0.9</v>
      </c>
      <c r="I65" s="8">
        <v>0</v>
      </c>
      <c r="J65" s="9">
        <f t="shared" si="2"/>
        <v>9</v>
      </c>
      <c r="K65" s="4">
        <f t="shared" si="3"/>
        <v>9</v>
      </c>
      <c r="M65" s="4">
        <v>1.3283902483524064E-6</v>
      </c>
    </row>
    <row r="66" spans="1:13" x14ac:dyDescent="0.15">
      <c r="A66" s="1">
        <v>63</v>
      </c>
      <c r="B66" s="20">
        <v>250</v>
      </c>
      <c r="C66" s="8">
        <v>-4</v>
      </c>
      <c r="D66" s="9">
        <f t="shared" si="0"/>
        <v>25000000</v>
      </c>
      <c r="E66" s="4">
        <v>1000</v>
      </c>
      <c r="F66" s="4">
        <v>-4</v>
      </c>
      <c r="G66" s="27">
        <f t="shared" si="1"/>
        <v>100000000</v>
      </c>
      <c r="H66" s="8">
        <v>100</v>
      </c>
      <c r="I66" s="8">
        <v>-4</v>
      </c>
      <c r="J66" s="9">
        <f t="shared" si="2"/>
        <v>10000000</v>
      </c>
      <c r="K66" s="4">
        <f t="shared" si="3"/>
        <v>45000000</v>
      </c>
      <c r="M66" s="4">
        <v>3.2974464126560084E-2</v>
      </c>
    </row>
    <row r="67" spans="1:13" x14ac:dyDescent="0.15">
      <c r="A67" s="1">
        <v>64</v>
      </c>
      <c r="B67" s="20">
        <v>0.9</v>
      </c>
      <c r="C67" s="8">
        <v>0</v>
      </c>
      <c r="D67" s="9">
        <f t="shared" si="0"/>
        <v>9</v>
      </c>
      <c r="E67" s="4">
        <v>0.9</v>
      </c>
      <c r="F67" s="4">
        <v>0</v>
      </c>
      <c r="G67" s="27">
        <f t="shared" si="1"/>
        <v>9</v>
      </c>
      <c r="H67" s="8">
        <v>0.9</v>
      </c>
      <c r="I67" s="8">
        <v>0</v>
      </c>
      <c r="J67" s="9">
        <f t="shared" si="2"/>
        <v>9</v>
      </c>
      <c r="K67" s="4">
        <f t="shared" si="3"/>
        <v>9</v>
      </c>
      <c r="M67" s="4">
        <v>1.3283902483524064E-6</v>
      </c>
    </row>
    <row r="68" spans="1:13" x14ac:dyDescent="0.15">
      <c r="A68" s="1">
        <v>65</v>
      </c>
      <c r="B68" s="20">
        <v>0.9</v>
      </c>
      <c r="C68" s="8">
        <v>0</v>
      </c>
      <c r="D68" s="9">
        <f t="shared" si="0"/>
        <v>9</v>
      </c>
      <c r="E68" s="4">
        <v>0.9</v>
      </c>
      <c r="F68" s="4">
        <v>0</v>
      </c>
      <c r="G68" s="27">
        <f t="shared" si="1"/>
        <v>9</v>
      </c>
      <c r="H68" s="8">
        <v>0.9</v>
      </c>
      <c r="I68" s="8">
        <v>0</v>
      </c>
      <c r="J68" s="9">
        <f t="shared" si="2"/>
        <v>9</v>
      </c>
      <c r="K68" s="4">
        <f t="shared" si="3"/>
        <v>9</v>
      </c>
      <c r="M68" s="4">
        <v>1.3283902483524064E-6</v>
      </c>
    </row>
    <row r="69" spans="1:13" x14ac:dyDescent="0.15">
      <c r="A69" s="1">
        <v>66</v>
      </c>
      <c r="B69" s="20">
        <v>0.9</v>
      </c>
      <c r="C69" s="8">
        <v>0</v>
      </c>
      <c r="D69" s="9">
        <f t="shared" si="0"/>
        <v>9</v>
      </c>
      <c r="E69" s="4">
        <v>0.9</v>
      </c>
      <c r="F69" s="4">
        <v>0</v>
      </c>
      <c r="G69" s="27">
        <f t="shared" si="1"/>
        <v>9</v>
      </c>
      <c r="H69" s="8">
        <v>0.9</v>
      </c>
      <c r="I69" s="8">
        <v>0</v>
      </c>
      <c r="J69" s="9">
        <f t="shared" si="2"/>
        <v>9</v>
      </c>
      <c r="K69" s="4">
        <f t="shared" ref="K69:K76" si="4">(J69+G69+D69)/3</f>
        <v>9</v>
      </c>
      <c r="M69" s="4">
        <v>1.3283902483524064E-6</v>
      </c>
    </row>
    <row r="70" spans="1:13" x14ac:dyDescent="0.15">
      <c r="A70" s="1">
        <v>67</v>
      </c>
      <c r="B70" s="20">
        <v>0.9</v>
      </c>
      <c r="C70" s="8">
        <v>0</v>
      </c>
      <c r="D70" s="9">
        <f t="shared" si="0"/>
        <v>9</v>
      </c>
      <c r="E70" s="4">
        <v>0.9</v>
      </c>
      <c r="F70" s="4">
        <v>0</v>
      </c>
      <c r="G70" s="27">
        <f t="shared" si="1"/>
        <v>9</v>
      </c>
      <c r="H70" s="8">
        <v>0.9</v>
      </c>
      <c r="I70" s="8">
        <v>0</v>
      </c>
      <c r="J70" s="9">
        <f t="shared" si="2"/>
        <v>9</v>
      </c>
      <c r="K70" s="4">
        <f t="shared" si="4"/>
        <v>9</v>
      </c>
      <c r="M70" s="4">
        <v>1.3283902483524064E-6</v>
      </c>
    </row>
    <row r="71" spans="1:13" x14ac:dyDescent="0.15">
      <c r="A71" s="1">
        <v>68</v>
      </c>
      <c r="B71" s="20">
        <v>10</v>
      </c>
      <c r="C71" s="8">
        <v>-4</v>
      </c>
      <c r="D71" s="9">
        <f t="shared" si="0"/>
        <v>1000000</v>
      </c>
      <c r="E71" s="4">
        <v>164</v>
      </c>
      <c r="F71" s="4">
        <v>-4</v>
      </c>
      <c r="G71" s="27">
        <f t="shared" si="1"/>
        <v>16400000</v>
      </c>
      <c r="H71" s="8">
        <v>1000</v>
      </c>
      <c r="I71" s="8">
        <v>-4</v>
      </c>
      <c r="J71" s="9">
        <f t="shared" si="2"/>
        <v>100000000</v>
      </c>
      <c r="K71" s="4">
        <f t="shared" si="4"/>
        <v>39133333.333333336</v>
      </c>
      <c r="M71" s="4">
        <v>0.36198971615082581</v>
      </c>
    </row>
    <row r="72" spans="1:13" x14ac:dyDescent="0.15">
      <c r="A72" s="1">
        <v>69</v>
      </c>
      <c r="B72" s="20">
        <v>106</v>
      </c>
      <c r="C72" s="8">
        <v>-3</v>
      </c>
      <c r="D72" s="9">
        <f t="shared" si="0"/>
        <v>1060000</v>
      </c>
      <c r="E72" s="4">
        <v>1000</v>
      </c>
      <c r="F72" s="4">
        <v>-4</v>
      </c>
      <c r="G72" s="27">
        <f t="shared" si="1"/>
        <v>100000000</v>
      </c>
      <c r="H72" s="8">
        <v>1008</v>
      </c>
      <c r="I72" s="8">
        <v>-4</v>
      </c>
      <c r="J72" s="9">
        <f t="shared" si="2"/>
        <v>100800000</v>
      </c>
      <c r="K72" s="4">
        <f t="shared" si="4"/>
        <v>67286666.666666672</v>
      </c>
      <c r="M72" s="4">
        <v>0.25816048474469117</v>
      </c>
    </row>
    <row r="73" spans="1:13" x14ac:dyDescent="0.15">
      <c r="A73" s="1">
        <v>70</v>
      </c>
      <c r="B73" s="20">
        <v>62</v>
      </c>
      <c r="C73" s="8">
        <v>-3</v>
      </c>
      <c r="D73" s="9">
        <f t="shared" si="0"/>
        <v>620000</v>
      </c>
      <c r="E73" s="4">
        <v>388</v>
      </c>
      <c r="F73" s="4">
        <v>-4</v>
      </c>
      <c r="G73" s="27">
        <f t="shared" si="1"/>
        <v>38800000</v>
      </c>
      <c r="H73" s="8">
        <v>504</v>
      </c>
      <c r="I73" s="8">
        <v>-4</v>
      </c>
      <c r="J73" s="9">
        <f t="shared" si="2"/>
        <v>50400000</v>
      </c>
      <c r="K73" s="4">
        <f t="shared" si="4"/>
        <v>29940000</v>
      </c>
      <c r="M73" s="4">
        <v>0.41911262037333646</v>
      </c>
    </row>
    <row r="74" spans="1:13" x14ac:dyDescent="0.15">
      <c r="A74" s="1">
        <v>71</v>
      </c>
      <c r="B74" s="20">
        <v>19</v>
      </c>
      <c r="C74" s="8">
        <v>-3</v>
      </c>
      <c r="D74" s="9">
        <f t="shared" si="0"/>
        <v>190000</v>
      </c>
      <c r="E74" s="4">
        <v>268</v>
      </c>
      <c r="F74" s="4">
        <v>-4</v>
      </c>
      <c r="G74" s="27">
        <f t="shared" si="1"/>
        <v>26800000</v>
      </c>
      <c r="H74" s="8">
        <v>240</v>
      </c>
      <c r="I74" s="8">
        <v>-4</v>
      </c>
      <c r="J74" s="9">
        <f t="shared" si="2"/>
        <v>24000000</v>
      </c>
      <c r="K74" s="4">
        <f t="shared" si="4"/>
        <v>16996666.666666668</v>
      </c>
      <c r="M74" s="4">
        <v>0.76031995634854499</v>
      </c>
    </row>
    <row r="75" spans="1:13" x14ac:dyDescent="0.15">
      <c r="A75" s="1">
        <v>72</v>
      </c>
      <c r="B75" s="20">
        <v>0.9</v>
      </c>
      <c r="C75" s="8">
        <v>0</v>
      </c>
      <c r="D75" s="9">
        <f t="shared" si="0"/>
        <v>9</v>
      </c>
      <c r="E75" s="4">
        <v>0.9</v>
      </c>
      <c r="F75" s="4">
        <v>0</v>
      </c>
      <c r="G75" s="27">
        <f t="shared" si="1"/>
        <v>9</v>
      </c>
      <c r="H75" s="8">
        <v>0.9</v>
      </c>
      <c r="I75" s="8">
        <v>0</v>
      </c>
      <c r="J75" s="9">
        <f t="shared" si="2"/>
        <v>9</v>
      </c>
      <c r="K75" s="4">
        <f t="shared" si="4"/>
        <v>9</v>
      </c>
      <c r="M75" s="4">
        <v>1.3283902483524064E-6</v>
      </c>
    </row>
    <row r="76" spans="1:13" x14ac:dyDescent="0.15">
      <c r="A76" s="1" t="s">
        <v>9</v>
      </c>
      <c r="B76" s="23">
        <v>21</v>
      </c>
      <c r="C76" s="24">
        <v>-4</v>
      </c>
      <c r="D76" s="25">
        <f t="shared" si="0"/>
        <v>2100000</v>
      </c>
      <c r="E76" s="2">
        <v>50</v>
      </c>
      <c r="F76" s="2">
        <v>-4</v>
      </c>
      <c r="G76" s="28">
        <f t="shared" si="1"/>
        <v>5000000</v>
      </c>
      <c r="H76" s="24">
        <v>23</v>
      </c>
      <c r="I76" s="24">
        <v>-4</v>
      </c>
      <c r="J76" s="24">
        <f t="shared" si="2"/>
        <v>2300000</v>
      </c>
      <c r="K76" s="30">
        <f t="shared" si="4"/>
        <v>3133333.3333333335</v>
      </c>
      <c r="M76" s="4">
        <v>1</v>
      </c>
    </row>
    <row r="77" spans="1:13" x14ac:dyDescent="0.15">
      <c r="D77" s="13"/>
      <c r="G77" s="13"/>
      <c r="J77" s="13"/>
    </row>
  </sheetData>
  <mergeCells count="5">
    <mergeCell ref="B1:J1"/>
    <mergeCell ref="B2:D2"/>
    <mergeCell ref="E2:G2"/>
    <mergeCell ref="H2:J2"/>
    <mergeCell ref="K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4853B-3CED-9943-95F2-C7AD4C0042EF}">
  <dimension ref="A1:M77"/>
  <sheetViews>
    <sheetView zoomScaleNormal="100" workbookViewId="0">
      <selection activeCell="N25" sqref="N25"/>
    </sheetView>
  </sheetViews>
  <sheetFormatPr baseColWidth="10" defaultColWidth="11" defaultRowHeight="14" x14ac:dyDescent="0.15"/>
  <cols>
    <col min="1" max="3" width="11.1640625" style="4" bestFit="1" customWidth="1"/>
    <col min="4" max="4" width="11.6640625" style="4" bestFit="1" customWidth="1"/>
    <col min="5" max="10" width="11.1640625" style="4" bestFit="1" customWidth="1"/>
    <col min="11" max="11" width="23.83203125" style="4" customWidth="1"/>
    <col min="12" max="12" width="11" style="4"/>
    <col min="13" max="13" width="21.33203125" style="4" customWidth="1"/>
    <col min="14" max="16384" width="11" style="4"/>
  </cols>
  <sheetData>
    <row r="1" spans="1:13" x14ac:dyDescent="0.15">
      <c r="A1" s="1"/>
      <c r="B1" s="35" t="s">
        <v>8</v>
      </c>
      <c r="C1" s="36"/>
      <c r="D1" s="36"/>
      <c r="E1" s="36"/>
      <c r="F1" s="36"/>
      <c r="G1" s="36"/>
      <c r="H1" s="36"/>
      <c r="I1" s="36"/>
      <c r="J1" s="36"/>
      <c r="K1" s="44" t="s">
        <v>11</v>
      </c>
      <c r="L1" s="44"/>
      <c r="M1" s="44"/>
    </row>
    <row r="2" spans="1:13" x14ac:dyDescent="0.15">
      <c r="A2" s="1"/>
      <c r="B2" s="40" t="s">
        <v>1</v>
      </c>
      <c r="C2" s="41"/>
      <c r="D2" s="41"/>
      <c r="E2" s="37" t="s">
        <v>2</v>
      </c>
      <c r="F2" s="38"/>
      <c r="G2" s="38"/>
      <c r="H2" s="40" t="s">
        <v>3</v>
      </c>
      <c r="I2" s="41"/>
      <c r="J2" s="42"/>
    </row>
    <row r="3" spans="1:13" x14ac:dyDescent="0.15">
      <c r="A3" s="5" t="s">
        <v>4</v>
      </c>
      <c r="B3" s="31" t="s">
        <v>5</v>
      </c>
      <c r="C3" s="3" t="s">
        <v>6</v>
      </c>
      <c r="D3" s="3" t="s">
        <v>7</v>
      </c>
      <c r="E3" s="19" t="s">
        <v>5</v>
      </c>
      <c r="F3" s="6" t="s">
        <v>6</v>
      </c>
      <c r="G3" s="6" t="s">
        <v>7</v>
      </c>
      <c r="H3" s="31" t="s">
        <v>5</v>
      </c>
      <c r="I3" s="3" t="s">
        <v>6</v>
      </c>
      <c r="J3" s="26" t="s">
        <v>7</v>
      </c>
      <c r="K3" s="3" t="s">
        <v>10</v>
      </c>
      <c r="L3" s="1"/>
      <c r="M3" s="1" t="s">
        <v>12</v>
      </c>
    </row>
    <row r="4" spans="1:13" x14ac:dyDescent="0.15">
      <c r="A4" s="1">
        <v>1</v>
      </c>
      <c r="B4" s="30">
        <v>51</v>
      </c>
      <c r="C4" s="4">
        <v>-5</v>
      </c>
      <c r="D4" s="4">
        <f t="shared" ref="D4:D67" si="0">B4*10*10^-C4</f>
        <v>51000000</v>
      </c>
      <c r="E4" s="20">
        <v>17</v>
      </c>
      <c r="F4" s="8">
        <v>-5</v>
      </c>
      <c r="G4" s="8">
        <f>E4*10*10^-F4</f>
        <v>17000000</v>
      </c>
      <c r="H4" s="30">
        <v>118</v>
      </c>
      <c r="I4" s="4">
        <v>-5</v>
      </c>
      <c r="J4" s="27">
        <f>H4*10*10^-I4</f>
        <v>118000000</v>
      </c>
      <c r="K4" s="4">
        <f>(J4+G4+D4)/3</f>
        <v>62000000</v>
      </c>
      <c r="M4" s="4">
        <v>0.75427092560106934</v>
      </c>
    </row>
    <row r="5" spans="1:13" x14ac:dyDescent="0.15">
      <c r="A5" s="1">
        <v>2</v>
      </c>
      <c r="B5" s="30">
        <v>28</v>
      </c>
      <c r="C5" s="4">
        <v>-5</v>
      </c>
      <c r="D5" s="4">
        <f t="shared" si="0"/>
        <v>28000000</v>
      </c>
      <c r="E5" s="20">
        <v>46</v>
      </c>
      <c r="F5" s="8">
        <v>-5</v>
      </c>
      <c r="G5" s="8">
        <f t="shared" ref="G5:G68" si="1">E5*10*10^-F5</f>
        <v>46000000</v>
      </c>
      <c r="H5" s="30">
        <v>119</v>
      </c>
      <c r="I5" s="4">
        <v>-5</v>
      </c>
      <c r="J5" s="27">
        <f t="shared" ref="J5:J68" si="2">H5*10*10^-I5</f>
        <v>119000000</v>
      </c>
      <c r="K5" s="4">
        <f t="shared" ref="K5:K68" si="3">(J5+G5+D5)/3</f>
        <v>64333333.333333336</v>
      </c>
      <c r="M5" s="4">
        <v>0.52133295013909764</v>
      </c>
    </row>
    <row r="6" spans="1:13" x14ac:dyDescent="0.15">
      <c r="A6" s="1">
        <v>3</v>
      </c>
      <c r="B6" s="30">
        <v>44</v>
      </c>
      <c r="C6" s="4">
        <v>-5</v>
      </c>
      <c r="D6" s="4">
        <f t="shared" si="0"/>
        <v>44000000</v>
      </c>
      <c r="E6" s="20">
        <v>31</v>
      </c>
      <c r="F6" s="8">
        <v>-5</v>
      </c>
      <c r="G6" s="8">
        <f t="shared" si="1"/>
        <v>31000000</v>
      </c>
      <c r="H6" s="30">
        <v>216</v>
      </c>
      <c r="I6" s="4">
        <v>-5</v>
      </c>
      <c r="J6" s="27">
        <f t="shared" si="2"/>
        <v>216000000</v>
      </c>
      <c r="K6" s="4">
        <f t="shared" si="3"/>
        <v>97000000</v>
      </c>
      <c r="M6" s="4">
        <v>0.43354347631281004</v>
      </c>
    </row>
    <row r="7" spans="1:13" x14ac:dyDescent="0.15">
      <c r="A7" s="1">
        <v>4</v>
      </c>
      <c r="B7" s="30">
        <v>41</v>
      </c>
      <c r="C7" s="4">
        <v>-5</v>
      </c>
      <c r="D7" s="4">
        <f t="shared" si="0"/>
        <v>41000000</v>
      </c>
      <c r="E7" s="20">
        <v>63</v>
      </c>
      <c r="F7" s="8">
        <v>-5</v>
      </c>
      <c r="G7" s="8">
        <f t="shared" si="1"/>
        <v>63000000</v>
      </c>
      <c r="H7" s="30">
        <v>24</v>
      </c>
      <c r="I7" s="4">
        <v>-5</v>
      </c>
      <c r="J7" s="27">
        <f t="shared" si="2"/>
        <v>24000000</v>
      </c>
      <c r="K7" s="4">
        <f t="shared" si="3"/>
        <v>42666666.666666664</v>
      </c>
      <c r="M7" s="4">
        <v>0.92552440854857565</v>
      </c>
    </row>
    <row r="8" spans="1:13" x14ac:dyDescent="0.15">
      <c r="A8" s="1">
        <v>5</v>
      </c>
      <c r="B8" s="30">
        <v>46</v>
      </c>
      <c r="C8" s="4">
        <v>-5</v>
      </c>
      <c r="D8" s="4">
        <f t="shared" si="0"/>
        <v>46000000</v>
      </c>
      <c r="E8" s="20">
        <v>51</v>
      </c>
      <c r="F8" s="8">
        <v>-5</v>
      </c>
      <c r="G8" s="8">
        <f t="shared" si="1"/>
        <v>51000000</v>
      </c>
      <c r="H8" s="30">
        <v>117</v>
      </c>
      <c r="I8" s="4">
        <v>-5</v>
      </c>
      <c r="J8" s="27">
        <f t="shared" si="2"/>
        <v>117000000</v>
      </c>
      <c r="K8" s="4">
        <f t="shared" si="3"/>
        <v>71333333.333333328</v>
      </c>
      <c r="M8" s="4">
        <v>0.22579696187235831</v>
      </c>
    </row>
    <row r="9" spans="1:13" x14ac:dyDescent="0.15">
      <c r="A9" s="1">
        <v>6</v>
      </c>
      <c r="B9" s="30">
        <v>54</v>
      </c>
      <c r="C9" s="4">
        <v>-5</v>
      </c>
      <c r="D9" s="4">
        <f t="shared" si="0"/>
        <v>54000000</v>
      </c>
      <c r="E9" s="20">
        <v>42</v>
      </c>
      <c r="F9" s="8">
        <v>-5</v>
      </c>
      <c r="G9" s="8">
        <f t="shared" si="1"/>
        <v>42000000</v>
      </c>
      <c r="H9" s="32">
        <v>35</v>
      </c>
      <c r="I9" s="14">
        <v>-4</v>
      </c>
      <c r="J9" s="27">
        <f t="shared" si="2"/>
        <v>3500000</v>
      </c>
      <c r="K9" s="4">
        <f t="shared" si="3"/>
        <v>33166666.666666668</v>
      </c>
      <c r="M9" s="4">
        <v>0.51129510841639048</v>
      </c>
    </row>
    <row r="10" spans="1:13" x14ac:dyDescent="0.15">
      <c r="A10" s="1">
        <v>7</v>
      </c>
      <c r="B10" s="30">
        <v>32</v>
      </c>
      <c r="C10" s="4">
        <v>-5</v>
      </c>
      <c r="D10" s="4">
        <f t="shared" si="0"/>
        <v>32000000</v>
      </c>
      <c r="E10" s="20">
        <v>55</v>
      </c>
      <c r="F10" s="8">
        <v>-5</v>
      </c>
      <c r="G10" s="8">
        <f t="shared" si="1"/>
        <v>55000000</v>
      </c>
      <c r="H10" s="30">
        <v>132</v>
      </c>
      <c r="I10" s="4">
        <v>-5</v>
      </c>
      <c r="J10" s="27">
        <f t="shared" si="2"/>
        <v>132000000</v>
      </c>
      <c r="K10" s="4">
        <f t="shared" si="3"/>
        <v>73000000</v>
      </c>
      <c r="M10" s="4">
        <v>0.36872761324324921</v>
      </c>
    </row>
    <row r="11" spans="1:13" x14ac:dyDescent="0.15">
      <c r="A11" s="1">
        <v>8</v>
      </c>
      <c r="B11" s="30">
        <v>36</v>
      </c>
      <c r="C11" s="4">
        <v>-5</v>
      </c>
      <c r="D11" s="4">
        <f t="shared" si="0"/>
        <v>36000000</v>
      </c>
      <c r="E11" s="20">
        <v>59</v>
      </c>
      <c r="F11" s="8">
        <v>-5</v>
      </c>
      <c r="G11" s="8">
        <f t="shared" si="1"/>
        <v>59000000</v>
      </c>
      <c r="H11" s="30">
        <v>76</v>
      </c>
      <c r="I11" s="4">
        <v>-5</v>
      </c>
      <c r="J11" s="27">
        <f t="shared" si="2"/>
        <v>76000000</v>
      </c>
      <c r="K11" s="4">
        <f t="shared" si="3"/>
        <v>57000000</v>
      </c>
      <c r="M11" s="4">
        <v>0.32253579699618673</v>
      </c>
    </row>
    <row r="12" spans="1:13" x14ac:dyDescent="0.15">
      <c r="A12" s="1">
        <v>9</v>
      </c>
      <c r="B12" s="30">
        <v>103</v>
      </c>
      <c r="C12" s="4">
        <v>-4</v>
      </c>
      <c r="D12" s="4">
        <f t="shared" si="0"/>
        <v>10300000</v>
      </c>
      <c r="E12" s="20">
        <v>103</v>
      </c>
      <c r="F12" s="8">
        <v>-4</v>
      </c>
      <c r="G12" s="8">
        <f t="shared" si="1"/>
        <v>10300000</v>
      </c>
      <c r="H12" s="32">
        <v>478</v>
      </c>
      <c r="I12" s="14">
        <v>-4</v>
      </c>
      <c r="J12" s="27">
        <f t="shared" si="2"/>
        <v>47800000</v>
      </c>
      <c r="K12" s="4">
        <f t="shared" si="3"/>
        <v>22800000</v>
      </c>
      <c r="M12" s="4">
        <v>0.226282574881984</v>
      </c>
    </row>
    <row r="13" spans="1:13" x14ac:dyDescent="0.15">
      <c r="A13" s="1">
        <v>10</v>
      </c>
      <c r="B13" s="32">
        <v>28</v>
      </c>
      <c r="C13" s="14">
        <v>-5</v>
      </c>
      <c r="D13" s="4">
        <f t="shared" si="0"/>
        <v>28000000</v>
      </c>
      <c r="E13" s="33">
        <v>238</v>
      </c>
      <c r="F13" s="15">
        <v>-5</v>
      </c>
      <c r="G13" s="8">
        <f t="shared" si="1"/>
        <v>238000000</v>
      </c>
      <c r="H13" s="32">
        <v>196</v>
      </c>
      <c r="I13" s="14">
        <v>-5</v>
      </c>
      <c r="J13" s="27">
        <f t="shared" si="2"/>
        <v>196000000</v>
      </c>
      <c r="K13" s="4">
        <f t="shared" si="3"/>
        <v>154000000</v>
      </c>
      <c r="M13" s="4">
        <v>0.21765917602845197</v>
      </c>
    </row>
    <row r="14" spans="1:13" x14ac:dyDescent="0.15">
      <c r="A14" s="1">
        <v>11</v>
      </c>
      <c r="B14" s="30">
        <v>160</v>
      </c>
      <c r="C14" s="4">
        <v>-5</v>
      </c>
      <c r="D14" s="4">
        <f t="shared" si="0"/>
        <v>160000000</v>
      </c>
      <c r="E14" s="22">
        <v>314</v>
      </c>
      <c r="F14" s="11">
        <v>-4</v>
      </c>
      <c r="G14" s="8">
        <f t="shared" si="1"/>
        <v>31400000</v>
      </c>
      <c r="H14" s="30">
        <v>108</v>
      </c>
      <c r="I14" s="4">
        <v>-5</v>
      </c>
      <c r="J14" s="27">
        <f t="shared" si="2"/>
        <v>108000000</v>
      </c>
      <c r="K14" s="4">
        <f t="shared" si="3"/>
        <v>99800000</v>
      </c>
      <c r="M14" s="4">
        <v>0.23258245094609448</v>
      </c>
    </row>
    <row r="15" spans="1:13" x14ac:dyDescent="0.15">
      <c r="A15" s="1">
        <v>12</v>
      </c>
      <c r="B15" s="30">
        <v>0.9</v>
      </c>
      <c r="C15" s="4">
        <v>0</v>
      </c>
      <c r="D15" s="4">
        <f t="shared" si="0"/>
        <v>9</v>
      </c>
      <c r="E15" s="22">
        <v>0.9</v>
      </c>
      <c r="F15" s="11">
        <v>0</v>
      </c>
      <c r="G15" s="8">
        <f t="shared" si="1"/>
        <v>9</v>
      </c>
      <c r="H15" s="30">
        <v>0.9</v>
      </c>
      <c r="I15" s="4">
        <v>0</v>
      </c>
      <c r="J15" s="27">
        <f t="shared" si="2"/>
        <v>9</v>
      </c>
      <c r="K15" s="4">
        <f t="shared" si="3"/>
        <v>9</v>
      </c>
      <c r="M15" s="4">
        <v>2.8519695774346153E-7</v>
      </c>
    </row>
    <row r="16" spans="1:13" x14ac:dyDescent="0.15">
      <c r="A16" s="1">
        <v>13</v>
      </c>
      <c r="B16" s="32">
        <v>204</v>
      </c>
      <c r="C16" s="14">
        <v>-4</v>
      </c>
      <c r="D16" s="4">
        <f t="shared" si="0"/>
        <v>20400000</v>
      </c>
      <c r="E16" s="33">
        <v>306</v>
      </c>
      <c r="F16" s="15">
        <v>-5</v>
      </c>
      <c r="G16" s="8">
        <f t="shared" si="1"/>
        <v>306000000</v>
      </c>
      <c r="H16" s="30">
        <v>423</v>
      </c>
      <c r="I16" s="4">
        <v>-5</v>
      </c>
      <c r="J16" s="27">
        <f t="shared" si="2"/>
        <v>423000000</v>
      </c>
      <c r="K16" s="4">
        <f t="shared" si="3"/>
        <v>249800000</v>
      </c>
      <c r="M16" s="4">
        <v>0.26256711894426626</v>
      </c>
    </row>
    <row r="17" spans="1:13" x14ac:dyDescent="0.15">
      <c r="A17" s="1">
        <v>14</v>
      </c>
      <c r="B17" s="30">
        <v>0.9</v>
      </c>
      <c r="C17" s="4">
        <v>0</v>
      </c>
      <c r="D17" s="4">
        <f t="shared" si="0"/>
        <v>9</v>
      </c>
      <c r="E17" s="22">
        <v>0.9</v>
      </c>
      <c r="F17" s="11">
        <v>0</v>
      </c>
      <c r="G17" s="8">
        <f t="shared" si="1"/>
        <v>9</v>
      </c>
      <c r="H17" s="30">
        <v>0.9</v>
      </c>
      <c r="I17" s="4">
        <v>0</v>
      </c>
      <c r="J17" s="27">
        <f t="shared" si="2"/>
        <v>9</v>
      </c>
      <c r="K17" s="4">
        <f t="shared" si="3"/>
        <v>9</v>
      </c>
      <c r="M17" s="4">
        <v>2.8519695774346153E-7</v>
      </c>
    </row>
    <row r="18" spans="1:13" x14ac:dyDescent="0.15">
      <c r="A18" s="1">
        <v>15</v>
      </c>
      <c r="B18" s="32">
        <v>420</v>
      </c>
      <c r="C18" s="14">
        <v>-5</v>
      </c>
      <c r="D18" s="4">
        <f t="shared" si="0"/>
        <v>420000000</v>
      </c>
      <c r="E18" s="22">
        <v>21</v>
      </c>
      <c r="F18" s="11">
        <v>-5</v>
      </c>
      <c r="G18" s="8">
        <f t="shared" si="1"/>
        <v>21000000</v>
      </c>
      <c r="H18" s="30">
        <v>99</v>
      </c>
      <c r="I18" s="4">
        <v>-5</v>
      </c>
      <c r="J18" s="27">
        <f t="shared" si="2"/>
        <v>99000000</v>
      </c>
      <c r="K18" s="4">
        <f t="shared" si="3"/>
        <v>180000000</v>
      </c>
      <c r="M18" s="4">
        <v>0.36273681358775511</v>
      </c>
    </row>
    <row r="19" spans="1:13" x14ac:dyDescent="0.15">
      <c r="A19" s="1">
        <v>16</v>
      </c>
      <c r="B19" s="32">
        <v>93</v>
      </c>
      <c r="C19" s="14">
        <v>-4</v>
      </c>
      <c r="D19" s="4">
        <f t="shared" si="0"/>
        <v>9300000</v>
      </c>
      <c r="E19" s="22">
        <v>48</v>
      </c>
      <c r="F19" s="11">
        <v>-5</v>
      </c>
      <c r="G19" s="8">
        <f t="shared" si="1"/>
        <v>48000000</v>
      </c>
      <c r="H19" s="32">
        <v>616</v>
      </c>
      <c r="I19" s="14">
        <v>-5</v>
      </c>
      <c r="J19" s="27">
        <f t="shared" si="2"/>
        <v>616000000</v>
      </c>
      <c r="K19" s="4">
        <f t="shared" si="3"/>
        <v>224433333.33333334</v>
      </c>
      <c r="M19" s="4">
        <v>0.68999349311869163</v>
      </c>
    </row>
    <row r="20" spans="1:13" x14ac:dyDescent="0.15">
      <c r="A20" s="1">
        <v>17</v>
      </c>
      <c r="B20" s="30">
        <v>77</v>
      </c>
      <c r="C20" s="4">
        <v>-5</v>
      </c>
      <c r="D20" s="4">
        <f t="shared" si="0"/>
        <v>77000000</v>
      </c>
      <c r="E20" s="22">
        <v>45</v>
      </c>
      <c r="F20" s="11">
        <v>-5</v>
      </c>
      <c r="G20" s="8">
        <f t="shared" si="1"/>
        <v>45000000</v>
      </c>
      <c r="H20" s="30">
        <v>145</v>
      </c>
      <c r="I20" s="4">
        <v>-5</v>
      </c>
      <c r="J20" s="27">
        <f t="shared" si="2"/>
        <v>145000000</v>
      </c>
      <c r="K20" s="4">
        <f t="shared" si="3"/>
        <v>89000000</v>
      </c>
      <c r="M20" s="4">
        <v>0.14553926500461956</v>
      </c>
    </row>
    <row r="21" spans="1:13" x14ac:dyDescent="0.15">
      <c r="A21" s="1">
        <v>18</v>
      </c>
      <c r="B21" s="30">
        <v>160</v>
      </c>
      <c r="C21" s="4">
        <v>-4</v>
      </c>
      <c r="D21" s="4">
        <f t="shared" si="0"/>
        <v>16000000</v>
      </c>
      <c r="E21" s="22">
        <v>53</v>
      </c>
      <c r="F21" s="11">
        <v>-4</v>
      </c>
      <c r="G21" s="8">
        <f t="shared" si="1"/>
        <v>5300000</v>
      </c>
      <c r="H21" s="32">
        <v>73</v>
      </c>
      <c r="I21" s="14">
        <v>-4</v>
      </c>
      <c r="J21" s="27">
        <f t="shared" si="2"/>
        <v>7300000</v>
      </c>
      <c r="K21" s="4">
        <f t="shared" si="3"/>
        <v>9533333.333333334</v>
      </c>
      <c r="M21" s="4">
        <v>1.9658353759768876E-2</v>
      </c>
    </row>
    <row r="22" spans="1:13" x14ac:dyDescent="0.15">
      <c r="A22" s="1">
        <v>19</v>
      </c>
      <c r="B22" s="32">
        <v>53</v>
      </c>
      <c r="C22" s="14">
        <v>-4</v>
      </c>
      <c r="D22" s="4">
        <f t="shared" si="0"/>
        <v>5300000</v>
      </c>
      <c r="E22" s="22">
        <v>22</v>
      </c>
      <c r="F22" s="11">
        <v>-5</v>
      </c>
      <c r="G22" s="8">
        <f t="shared" si="1"/>
        <v>22000000</v>
      </c>
      <c r="H22" s="30">
        <v>82</v>
      </c>
      <c r="I22" s="4">
        <v>-3</v>
      </c>
      <c r="J22" s="27">
        <f t="shared" si="2"/>
        <v>820000</v>
      </c>
      <c r="K22" s="4">
        <f t="shared" si="3"/>
        <v>9373333.333333334</v>
      </c>
      <c r="M22" s="4">
        <v>9.5972272474404513E-2</v>
      </c>
    </row>
    <row r="23" spans="1:13" x14ac:dyDescent="0.15">
      <c r="A23" s="1">
        <v>20</v>
      </c>
      <c r="B23" s="30">
        <v>51</v>
      </c>
      <c r="C23" s="4">
        <v>-5</v>
      </c>
      <c r="D23" s="4">
        <f t="shared" si="0"/>
        <v>51000000</v>
      </c>
      <c r="E23" s="22">
        <v>30</v>
      </c>
      <c r="F23" s="11">
        <v>-5</v>
      </c>
      <c r="G23" s="8">
        <f t="shared" si="1"/>
        <v>30000000</v>
      </c>
      <c r="H23" s="30">
        <v>120</v>
      </c>
      <c r="I23" s="4">
        <v>-5</v>
      </c>
      <c r="J23" s="27">
        <f t="shared" si="2"/>
        <v>120000000</v>
      </c>
      <c r="K23" s="4">
        <f t="shared" si="3"/>
        <v>67000000</v>
      </c>
      <c r="M23" s="4">
        <v>0.43840875053844841</v>
      </c>
    </row>
    <row r="24" spans="1:13" x14ac:dyDescent="0.15">
      <c r="A24" s="1">
        <v>21</v>
      </c>
      <c r="B24" s="30">
        <v>63</v>
      </c>
      <c r="C24" s="4">
        <v>-5</v>
      </c>
      <c r="D24" s="4">
        <f t="shared" si="0"/>
        <v>63000000</v>
      </c>
      <c r="E24" s="22">
        <v>51</v>
      </c>
      <c r="F24" s="11">
        <v>-5</v>
      </c>
      <c r="G24" s="8">
        <f t="shared" si="1"/>
        <v>51000000</v>
      </c>
      <c r="H24" s="30">
        <v>79</v>
      </c>
      <c r="I24" s="4">
        <v>-5</v>
      </c>
      <c r="J24" s="27">
        <f t="shared" si="2"/>
        <v>79000000</v>
      </c>
      <c r="K24" s="4">
        <f t="shared" si="3"/>
        <v>64333333.333333336</v>
      </c>
      <c r="M24" s="4">
        <v>0.12204490069916531</v>
      </c>
    </row>
    <row r="25" spans="1:13" x14ac:dyDescent="0.15">
      <c r="A25" s="1">
        <v>22</v>
      </c>
      <c r="B25" s="30">
        <v>61</v>
      </c>
      <c r="C25" s="4">
        <v>-5</v>
      </c>
      <c r="D25" s="4">
        <f t="shared" si="0"/>
        <v>61000000</v>
      </c>
      <c r="E25" s="22">
        <v>20</v>
      </c>
      <c r="F25" s="11">
        <v>-5</v>
      </c>
      <c r="G25" s="8">
        <f t="shared" si="1"/>
        <v>20000000</v>
      </c>
      <c r="H25" s="30">
        <v>137</v>
      </c>
      <c r="I25" s="4">
        <v>-5</v>
      </c>
      <c r="J25" s="27">
        <f t="shared" si="2"/>
        <v>137000000</v>
      </c>
      <c r="K25" s="4">
        <f t="shared" si="3"/>
        <v>72666666.666666672</v>
      </c>
      <c r="M25" s="4">
        <v>0.57550549206728152</v>
      </c>
    </row>
    <row r="26" spans="1:13" x14ac:dyDescent="0.15">
      <c r="A26" s="1">
        <v>23</v>
      </c>
      <c r="B26" s="30">
        <v>172</v>
      </c>
      <c r="C26" s="4">
        <v>-5</v>
      </c>
      <c r="D26" s="4">
        <f t="shared" si="0"/>
        <v>172000000</v>
      </c>
      <c r="E26" s="22">
        <v>78</v>
      </c>
      <c r="F26" s="11">
        <v>-5</v>
      </c>
      <c r="G26" s="8">
        <f t="shared" si="1"/>
        <v>78000000</v>
      </c>
      <c r="H26" s="32">
        <v>96</v>
      </c>
      <c r="I26" s="14">
        <v>-4</v>
      </c>
      <c r="J26" s="27">
        <f t="shared" si="2"/>
        <v>9600000</v>
      </c>
      <c r="K26" s="4">
        <f t="shared" si="3"/>
        <v>86533333.333333328</v>
      </c>
      <c r="M26" s="4">
        <v>0.76922038267842219</v>
      </c>
    </row>
    <row r="27" spans="1:13" x14ac:dyDescent="0.15">
      <c r="A27" s="1">
        <v>24</v>
      </c>
      <c r="B27" s="30">
        <v>276</v>
      </c>
      <c r="C27" s="4">
        <v>-1</v>
      </c>
      <c r="D27" s="4">
        <f t="shared" si="0"/>
        <v>27600</v>
      </c>
      <c r="E27" s="22">
        <v>8</v>
      </c>
      <c r="F27" s="11">
        <v>-4</v>
      </c>
      <c r="G27" s="8">
        <f t="shared" si="1"/>
        <v>800000</v>
      </c>
      <c r="H27" s="30">
        <v>6</v>
      </c>
      <c r="I27" s="4">
        <v>-4</v>
      </c>
      <c r="J27" s="27">
        <f t="shared" si="2"/>
        <v>600000</v>
      </c>
      <c r="K27" s="4">
        <f t="shared" si="3"/>
        <v>475866.66666666669</v>
      </c>
      <c r="M27" s="4">
        <v>9.8950606031697422E-3</v>
      </c>
    </row>
    <row r="28" spans="1:13" x14ac:dyDescent="0.15">
      <c r="A28" s="1">
        <v>25</v>
      </c>
      <c r="B28" s="30">
        <v>36</v>
      </c>
      <c r="C28" s="4">
        <v>-5</v>
      </c>
      <c r="D28" s="4">
        <f t="shared" si="0"/>
        <v>36000000</v>
      </c>
      <c r="E28" s="22">
        <v>100</v>
      </c>
      <c r="F28" s="11">
        <v>-5</v>
      </c>
      <c r="G28" s="8">
        <f t="shared" si="1"/>
        <v>100000000</v>
      </c>
      <c r="H28" s="30">
        <v>86</v>
      </c>
      <c r="I28" s="4">
        <v>-5</v>
      </c>
      <c r="J28" s="27">
        <f t="shared" si="2"/>
        <v>86000000</v>
      </c>
      <c r="K28" s="4">
        <f t="shared" si="3"/>
        <v>74000000</v>
      </c>
      <c r="M28" s="4">
        <v>0.21660762515502974</v>
      </c>
    </row>
    <row r="29" spans="1:13" x14ac:dyDescent="0.15">
      <c r="A29" s="1">
        <v>26</v>
      </c>
      <c r="B29" s="30">
        <v>0.9</v>
      </c>
      <c r="C29" s="4">
        <v>0</v>
      </c>
      <c r="D29" s="4">
        <f t="shared" si="0"/>
        <v>9</v>
      </c>
      <c r="E29" s="34">
        <v>0.9</v>
      </c>
      <c r="F29" s="16">
        <v>0</v>
      </c>
      <c r="G29" s="8">
        <f t="shared" si="1"/>
        <v>9</v>
      </c>
      <c r="H29" s="30">
        <v>0.9</v>
      </c>
      <c r="I29" s="4">
        <v>0</v>
      </c>
      <c r="J29" s="27">
        <f t="shared" si="2"/>
        <v>9</v>
      </c>
      <c r="K29" s="4">
        <f t="shared" si="3"/>
        <v>9</v>
      </c>
      <c r="M29" s="4">
        <v>2.8519695774346153E-7</v>
      </c>
    </row>
    <row r="30" spans="1:13" x14ac:dyDescent="0.15">
      <c r="A30" s="1">
        <v>27</v>
      </c>
      <c r="B30" s="30">
        <v>0.9</v>
      </c>
      <c r="C30" s="4">
        <v>0</v>
      </c>
      <c r="D30" s="4">
        <f t="shared" si="0"/>
        <v>9</v>
      </c>
      <c r="E30" s="22">
        <v>0.9</v>
      </c>
      <c r="F30" s="11">
        <v>0</v>
      </c>
      <c r="G30" s="8">
        <f t="shared" si="1"/>
        <v>9</v>
      </c>
      <c r="H30" s="30">
        <v>0.9</v>
      </c>
      <c r="I30" s="4">
        <v>0</v>
      </c>
      <c r="J30" s="27">
        <f t="shared" si="2"/>
        <v>9</v>
      </c>
      <c r="K30" s="4">
        <f t="shared" si="3"/>
        <v>9</v>
      </c>
      <c r="M30" s="4">
        <v>2.8519695774346153E-7</v>
      </c>
    </row>
    <row r="31" spans="1:13" x14ac:dyDescent="0.15">
      <c r="A31" s="1">
        <v>28</v>
      </c>
      <c r="B31" s="30">
        <v>0.9</v>
      </c>
      <c r="C31" s="4">
        <v>0</v>
      </c>
      <c r="D31" s="4">
        <f t="shared" si="0"/>
        <v>9</v>
      </c>
      <c r="E31" s="22">
        <v>0.9</v>
      </c>
      <c r="F31" s="11">
        <v>0</v>
      </c>
      <c r="G31" s="8">
        <f t="shared" si="1"/>
        <v>9</v>
      </c>
      <c r="H31" s="30">
        <v>0.9</v>
      </c>
      <c r="I31" s="4">
        <v>0</v>
      </c>
      <c r="J31" s="27">
        <f t="shared" si="2"/>
        <v>9</v>
      </c>
      <c r="K31" s="4">
        <f t="shared" si="3"/>
        <v>9</v>
      </c>
      <c r="M31" s="4">
        <v>2.8519695774346153E-7</v>
      </c>
    </row>
    <row r="32" spans="1:13" x14ac:dyDescent="0.15">
      <c r="A32" s="1">
        <v>29</v>
      </c>
      <c r="B32" s="30">
        <v>0.9</v>
      </c>
      <c r="C32" s="4">
        <v>0</v>
      </c>
      <c r="D32" s="4">
        <f t="shared" si="0"/>
        <v>9</v>
      </c>
      <c r="E32" s="34">
        <v>0.9</v>
      </c>
      <c r="F32" s="16">
        <v>0</v>
      </c>
      <c r="G32" s="8">
        <f t="shared" si="1"/>
        <v>9</v>
      </c>
      <c r="H32" s="30">
        <v>0.9</v>
      </c>
      <c r="I32" s="4">
        <v>0</v>
      </c>
      <c r="J32" s="27">
        <f t="shared" si="2"/>
        <v>9</v>
      </c>
      <c r="K32" s="4">
        <f t="shared" si="3"/>
        <v>9</v>
      </c>
      <c r="M32" s="4">
        <v>2.8519695774346153E-7</v>
      </c>
    </row>
    <row r="33" spans="1:13" x14ac:dyDescent="0.15">
      <c r="A33" s="1">
        <v>30</v>
      </c>
      <c r="B33" s="32">
        <v>26</v>
      </c>
      <c r="C33" s="14">
        <v>-4</v>
      </c>
      <c r="D33" s="4">
        <f t="shared" si="0"/>
        <v>2600000</v>
      </c>
      <c r="E33" s="22">
        <v>31</v>
      </c>
      <c r="F33" s="11">
        <v>-5</v>
      </c>
      <c r="G33" s="8">
        <f t="shared" si="1"/>
        <v>31000000</v>
      </c>
      <c r="H33" s="32">
        <v>492</v>
      </c>
      <c r="I33" s="14">
        <v>-5</v>
      </c>
      <c r="J33" s="27">
        <f t="shared" si="2"/>
        <v>492000000</v>
      </c>
      <c r="K33" s="4">
        <f t="shared" si="3"/>
        <v>175200000</v>
      </c>
      <c r="M33" s="4">
        <v>0.94459517330193832</v>
      </c>
    </row>
    <row r="34" spans="1:13" x14ac:dyDescent="0.15">
      <c r="A34" s="1">
        <v>31</v>
      </c>
      <c r="B34" s="30">
        <v>0.9</v>
      </c>
      <c r="C34" s="4">
        <v>0</v>
      </c>
      <c r="D34" s="4">
        <f t="shared" si="0"/>
        <v>9</v>
      </c>
      <c r="E34" s="22">
        <v>0.9</v>
      </c>
      <c r="F34" s="11">
        <v>0</v>
      </c>
      <c r="G34" s="8">
        <f t="shared" si="1"/>
        <v>9</v>
      </c>
      <c r="H34" s="30">
        <v>0.9</v>
      </c>
      <c r="I34" s="4">
        <v>0</v>
      </c>
      <c r="J34" s="27">
        <f t="shared" si="2"/>
        <v>9</v>
      </c>
      <c r="K34" s="4">
        <f t="shared" si="3"/>
        <v>9</v>
      </c>
      <c r="M34" s="4">
        <v>2.8519695774346153E-7</v>
      </c>
    </row>
    <row r="35" spans="1:13" x14ac:dyDescent="0.15">
      <c r="A35" s="1">
        <v>32</v>
      </c>
      <c r="B35" s="30">
        <v>93</v>
      </c>
      <c r="C35" s="4">
        <v>-5</v>
      </c>
      <c r="D35" s="4">
        <f t="shared" si="0"/>
        <v>93000000</v>
      </c>
      <c r="E35" s="22">
        <v>60</v>
      </c>
      <c r="F35" s="11">
        <v>-5</v>
      </c>
      <c r="G35" s="8">
        <f t="shared" si="1"/>
        <v>60000000</v>
      </c>
      <c r="H35" s="30">
        <v>26</v>
      </c>
      <c r="I35" s="4">
        <v>-4</v>
      </c>
      <c r="J35" s="27">
        <f t="shared" si="2"/>
        <v>2600000</v>
      </c>
      <c r="K35" s="4">
        <f t="shared" si="3"/>
        <v>51866666.666666664</v>
      </c>
      <c r="M35" s="4">
        <v>0.71619023340624433</v>
      </c>
    </row>
    <row r="36" spans="1:13" x14ac:dyDescent="0.15">
      <c r="A36" s="1">
        <v>33</v>
      </c>
      <c r="B36" s="30">
        <v>0.9</v>
      </c>
      <c r="C36" s="4">
        <v>0</v>
      </c>
      <c r="D36" s="4">
        <f t="shared" si="0"/>
        <v>9</v>
      </c>
      <c r="E36" s="22">
        <v>0.9</v>
      </c>
      <c r="F36" s="11">
        <v>0</v>
      </c>
      <c r="G36" s="8">
        <f t="shared" si="1"/>
        <v>9</v>
      </c>
      <c r="H36" s="30">
        <v>0.9</v>
      </c>
      <c r="I36" s="4">
        <v>0</v>
      </c>
      <c r="J36" s="27">
        <f t="shared" si="2"/>
        <v>9</v>
      </c>
      <c r="K36" s="4">
        <f t="shared" si="3"/>
        <v>9</v>
      </c>
      <c r="M36" s="4">
        <v>2.8519695774346153E-7</v>
      </c>
    </row>
    <row r="37" spans="1:13" x14ac:dyDescent="0.15">
      <c r="A37" s="1">
        <v>34</v>
      </c>
      <c r="B37" s="30">
        <v>199</v>
      </c>
      <c r="C37" s="4">
        <v>-5</v>
      </c>
      <c r="D37" s="4">
        <f t="shared" si="0"/>
        <v>199000000</v>
      </c>
      <c r="E37" s="33">
        <v>170</v>
      </c>
      <c r="F37" s="15">
        <v>-4</v>
      </c>
      <c r="G37" s="8">
        <f t="shared" si="1"/>
        <v>17000000</v>
      </c>
      <c r="H37" s="30">
        <v>170</v>
      </c>
      <c r="I37" s="4">
        <v>-4</v>
      </c>
      <c r="J37" s="27">
        <f t="shared" si="2"/>
        <v>17000000</v>
      </c>
      <c r="K37" s="4">
        <f t="shared" si="3"/>
        <v>77666666.666666672</v>
      </c>
      <c r="M37" s="4">
        <v>0.99057016860092695</v>
      </c>
    </row>
    <row r="38" spans="1:13" x14ac:dyDescent="0.15">
      <c r="A38" s="1">
        <v>35</v>
      </c>
      <c r="B38" s="30">
        <v>42</v>
      </c>
      <c r="C38" s="4">
        <v>-5</v>
      </c>
      <c r="D38" s="4">
        <f t="shared" si="0"/>
        <v>42000000</v>
      </c>
      <c r="E38" s="22">
        <v>88</v>
      </c>
      <c r="F38" s="11">
        <v>-5</v>
      </c>
      <c r="G38" s="8">
        <f t="shared" si="1"/>
        <v>88000000</v>
      </c>
      <c r="H38" s="30">
        <v>156</v>
      </c>
      <c r="I38" s="4">
        <v>-4</v>
      </c>
      <c r="J38" s="27">
        <f t="shared" si="2"/>
        <v>15600000</v>
      </c>
      <c r="K38" s="4">
        <f t="shared" si="3"/>
        <v>48533333.333333336</v>
      </c>
      <c r="M38" s="4">
        <v>0.98424931802806692</v>
      </c>
    </row>
    <row r="39" spans="1:13" x14ac:dyDescent="0.15">
      <c r="A39" s="1">
        <v>36</v>
      </c>
      <c r="B39" s="30">
        <v>120</v>
      </c>
      <c r="C39" s="4">
        <v>-5</v>
      </c>
      <c r="D39" s="4">
        <f t="shared" si="0"/>
        <v>120000000</v>
      </c>
      <c r="E39" s="22">
        <v>206</v>
      </c>
      <c r="F39" s="11">
        <v>-4</v>
      </c>
      <c r="G39" s="8">
        <f t="shared" si="1"/>
        <v>20600000</v>
      </c>
      <c r="H39" s="30">
        <v>197</v>
      </c>
      <c r="I39" s="4">
        <v>-4</v>
      </c>
      <c r="J39" s="27">
        <f t="shared" si="2"/>
        <v>19700000</v>
      </c>
      <c r="K39" s="4">
        <f t="shared" si="3"/>
        <v>53433333.333333336</v>
      </c>
      <c r="M39" s="4">
        <v>0.94730392607000791</v>
      </c>
    </row>
    <row r="40" spans="1:13" x14ac:dyDescent="0.15">
      <c r="A40" s="1">
        <v>37</v>
      </c>
      <c r="B40" s="30">
        <v>74</v>
      </c>
      <c r="C40" s="4">
        <v>-5</v>
      </c>
      <c r="D40" s="4">
        <f t="shared" si="0"/>
        <v>74000000</v>
      </c>
      <c r="E40" s="22">
        <v>80</v>
      </c>
      <c r="F40" s="11">
        <v>-5</v>
      </c>
      <c r="G40" s="8">
        <f t="shared" si="1"/>
        <v>80000000</v>
      </c>
      <c r="H40" s="30">
        <v>81</v>
      </c>
      <c r="I40" s="4">
        <v>-4</v>
      </c>
      <c r="J40" s="27">
        <f t="shared" si="2"/>
        <v>8100000</v>
      </c>
      <c r="K40" s="4">
        <f t="shared" si="3"/>
        <v>54033333.333333336</v>
      </c>
      <c r="M40" s="4">
        <v>0.9522959081928638</v>
      </c>
    </row>
    <row r="41" spans="1:13" x14ac:dyDescent="0.15">
      <c r="A41" s="1">
        <v>38</v>
      </c>
      <c r="B41" s="30">
        <v>57</v>
      </c>
      <c r="C41" s="4">
        <v>-5</v>
      </c>
      <c r="D41" s="4">
        <f t="shared" si="0"/>
        <v>57000000</v>
      </c>
      <c r="E41" s="22">
        <v>229</v>
      </c>
      <c r="F41" s="11">
        <v>-4</v>
      </c>
      <c r="G41" s="8">
        <f t="shared" si="1"/>
        <v>22900000</v>
      </c>
      <c r="H41" s="30">
        <v>536</v>
      </c>
      <c r="I41" s="4">
        <v>-2</v>
      </c>
      <c r="J41" s="27">
        <f t="shared" si="2"/>
        <v>536000</v>
      </c>
      <c r="K41" s="4">
        <f t="shared" si="3"/>
        <v>26812000</v>
      </c>
      <c r="M41" s="4">
        <v>0.36996896098603299</v>
      </c>
    </row>
    <row r="42" spans="1:13" x14ac:dyDescent="0.15">
      <c r="A42" s="1">
        <v>39</v>
      </c>
      <c r="B42" s="30">
        <v>0.9</v>
      </c>
      <c r="C42" s="4">
        <v>0</v>
      </c>
      <c r="D42" s="4">
        <f t="shared" si="0"/>
        <v>9</v>
      </c>
      <c r="E42" s="34">
        <v>0.9</v>
      </c>
      <c r="F42" s="16">
        <v>0</v>
      </c>
      <c r="G42" s="8">
        <f t="shared" si="1"/>
        <v>9</v>
      </c>
      <c r="H42" s="30">
        <v>0.9</v>
      </c>
      <c r="I42" s="4">
        <v>0</v>
      </c>
      <c r="J42" s="27">
        <f t="shared" si="2"/>
        <v>9</v>
      </c>
      <c r="K42" s="4">
        <f t="shared" si="3"/>
        <v>9</v>
      </c>
      <c r="M42" s="4">
        <v>2.8519695774346153E-7</v>
      </c>
    </row>
    <row r="43" spans="1:13" x14ac:dyDescent="0.15">
      <c r="A43" s="1">
        <v>40</v>
      </c>
      <c r="B43" s="30">
        <v>0.9</v>
      </c>
      <c r="C43" s="4">
        <v>0</v>
      </c>
      <c r="D43" s="4">
        <f t="shared" si="0"/>
        <v>9</v>
      </c>
      <c r="E43" s="34">
        <v>0.9</v>
      </c>
      <c r="F43" s="16">
        <v>0</v>
      </c>
      <c r="G43" s="8">
        <f t="shared" si="1"/>
        <v>9</v>
      </c>
      <c r="H43" s="30">
        <v>0.9</v>
      </c>
      <c r="I43" s="4">
        <v>0</v>
      </c>
      <c r="J43" s="27">
        <f t="shared" si="2"/>
        <v>9</v>
      </c>
      <c r="K43" s="4">
        <f t="shared" si="3"/>
        <v>9</v>
      </c>
      <c r="M43" s="4">
        <v>2.8519695774346153E-7</v>
      </c>
    </row>
    <row r="44" spans="1:13" x14ac:dyDescent="0.15">
      <c r="A44" s="1">
        <v>41</v>
      </c>
      <c r="B44" s="30">
        <v>129</v>
      </c>
      <c r="C44" s="4">
        <v>-4</v>
      </c>
      <c r="D44" s="4">
        <f t="shared" si="0"/>
        <v>12900000</v>
      </c>
      <c r="E44" s="22">
        <v>70</v>
      </c>
      <c r="F44" s="11">
        <v>-4</v>
      </c>
      <c r="G44" s="8">
        <f t="shared" si="1"/>
        <v>7000000</v>
      </c>
      <c r="H44" s="30">
        <v>230</v>
      </c>
      <c r="I44" s="4">
        <v>-2</v>
      </c>
      <c r="J44" s="27">
        <f t="shared" si="2"/>
        <v>230000</v>
      </c>
      <c r="K44" s="4">
        <f t="shared" si="3"/>
        <v>6710000</v>
      </c>
      <c r="M44" s="4">
        <v>0.10758939386480448</v>
      </c>
    </row>
    <row r="45" spans="1:13" x14ac:dyDescent="0.15">
      <c r="A45" s="1">
        <v>42</v>
      </c>
      <c r="B45" s="30">
        <v>114</v>
      </c>
      <c r="C45" s="4">
        <v>-4</v>
      </c>
      <c r="D45" s="4">
        <f t="shared" si="0"/>
        <v>11400000</v>
      </c>
      <c r="E45" s="22">
        <v>56</v>
      </c>
      <c r="F45" s="11">
        <v>-4</v>
      </c>
      <c r="G45" s="8">
        <f t="shared" si="1"/>
        <v>5600000</v>
      </c>
      <c r="H45" s="30">
        <v>103</v>
      </c>
      <c r="I45" s="4">
        <v>-4</v>
      </c>
      <c r="J45" s="27">
        <f t="shared" si="2"/>
        <v>10300000</v>
      </c>
      <c r="K45" s="4">
        <f t="shared" si="3"/>
        <v>9100000</v>
      </c>
      <c r="M45" s="4">
        <v>9.4672556352027974E-3</v>
      </c>
    </row>
    <row r="46" spans="1:13" x14ac:dyDescent="0.15">
      <c r="A46" s="1">
        <v>43</v>
      </c>
      <c r="B46" s="32">
        <v>840</v>
      </c>
      <c r="C46" s="14">
        <v>-4</v>
      </c>
      <c r="D46" s="4">
        <f t="shared" si="0"/>
        <v>84000000</v>
      </c>
      <c r="E46" s="33">
        <v>432</v>
      </c>
      <c r="F46" s="15">
        <v>-4</v>
      </c>
      <c r="G46" s="8">
        <f t="shared" si="1"/>
        <v>43200000</v>
      </c>
      <c r="H46" s="32">
        <v>355</v>
      </c>
      <c r="I46" s="14">
        <v>-4</v>
      </c>
      <c r="J46" s="27">
        <f t="shared" si="2"/>
        <v>35500000</v>
      </c>
      <c r="K46" s="4">
        <f t="shared" si="3"/>
        <v>54233333.333333336</v>
      </c>
      <c r="M46" s="4">
        <v>0.46276771153480467</v>
      </c>
    </row>
    <row r="47" spans="1:13" x14ac:dyDescent="0.15">
      <c r="A47" s="1">
        <v>44</v>
      </c>
      <c r="B47" s="30">
        <v>0.9</v>
      </c>
      <c r="C47" s="4">
        <v>0</v>
      </c>
      <c r="D47" s="4">
        <f t="shared" si="0"/>
        <v>9</v>
      </c>
      <c r="E47" s="21">
        <v>0.9</v>
      </c>
      <c r="F47" s="10">
        <v>0</v>
      </c>
      <c r="G47" s="8">
        <f t="shared" si="1"/>
        <v>9</v>
      </c>
      <c r="H47" s="30">
        <v>0.9</v>
      </c>
      <c r="I47" s="4">
        <v>0</v>
      </c>
      <c r="J47" s="27">
        <f t="shared" si="2"/>
        <v>9</v>
      </c>
      <c r="K47" s="4">
        <f t="shared" si="3"/>
        <v>9</v>
      </c>
      <c r="M47" s="4">
        <v>2.8519695774346153E-7</v>
      </c>
    </row>
    <row r="48" spans="1:13" x14ac:dyDescent="0.15">
      <c r="A48" s="1">
        <v>45</v>
      </c>
      <c r="B48" s="30">
        <v>0.9</v>
      </c>
      <c r="C48" s="4">
        <v>0</v>
      </c>
      <c r="D48" s="4">
        <f t="shared" si="0"/>
        <v>9</v>
      </c>
      <c r="E48" s="21">
        <v>0.9</v>
      </c>
      <c r="F48" s="10">
        <v>0</v>
      </c>
      <c r="G48" s="8">
        <f t="shared" si="1"/>
        <v>9</v>
      </c>
      <c r="H48" s="30">
        <v>0.9</v>
      </c>
      <c r="I48" s="4">
        <v>0</v>
      </c>
      <c r="J48" s="27">
        <f t="shared" si="2"/>
        <v>9</v>
      </c>
      <c r="K48" s="4">
        <f t="shared" si="3"/>
        <v>9</v>
      </c>
      <c r="M48" s="4">
        <v>2.8519695774346153E-7</v>
      </c>
    </row>
    <row r="49" spans="1:13" x14ac:dyDescent="0.15">
      <c r="A49" s="1">
        <v>46</v>
      </c>
      <c r="B49" s="30">
        <v>8</v>
      </c>
      <c r="C49" s="4">
        <v>-5</v>
      </c>
      <c r="D49" s="4">
        <f t="shared" si="0"/>
        <v>8000000</v>
      </c>
      <c r="E49" s="22">
        <v>219</v>
      </c>
      <c r="F49" s="11">
        <v>-4</v>
      </c>
      <c r="G49" s="8">
        <f t="shared" si="1"/>
        <v>21900000</v>
      </c>
      <c r="H49" s="30">
        <v>55</v>
      </c>
      <c r="I49" s="4">
        <v>-5</v>
      </c>
      <c r="J49" s="27">
        <f t="shared" si="2"/>
        <v>55000000</v>
      </c>
      <c r="K49" s="4">
        <f t="shared" si="3"/>
        <v>28300000</v>
      </c>
      <c r="M49" s="4">
        <v>0.38536374223499048</v>
      </c>
    </row>
    <row r="50" spans="1:13" x14ac:dyDescent="0.15">
      <c r="A50" s="1">
        <v>47</v>
      </c>
      <c r="B50" s="30">
        <v>308</v>
      </c>
      <c r="C50" s="4">
        <v>-4</v>
      </c>
      <c r="D50" s="4">
        <f t="shared" si="0"/>
        <v>30800000</v>
      </c>
      <c r="E50" s="22">
        <v>189</v>
      </c>
      <c r="F50" s="11">
        <v>-4</v>
      </c>
      <c r="G50" s="8">
        <f t="shared" si="1"/>
        <v>18900000</v>
      </c>
      <c r="H50" s="30">
        <v>248</v>
      </c>
      <c r="I50" s="4">
        <v>-4</v>
      </c>
      <c r="J50" s="27">
        <f t="shared" si="2"/>
        <v>24800000</v>
      </c>
      <c r="K50" s="4">
        <f t="shared" si="3"/>
        <v>24833333.333333332</v>
      </c>
      <c r="M50" s="4">
        <v>0.16595748629284884</v>
      </c>
    </row>
    <row r="51" spans="1:13" x14ac:dyDescent="0.15">
      <c r="A51" s="1">
        <v>48</v>
      </c>
      <c r="B51" s="30">
        <v>138</v>
      </c>
      <c r="C51" s="4">
        <v>-4</v>
      </c>
      <c r="D51" s="4">
        <f t="shared" si="0"/>
        <v>13800000</v>
      </c>
      <c r="E51" s="22">
        <v>35</v>
      </c>
      <c r="F51" s="11">
        <v>-5</v>
      </c>
      <c r="G51" s="8">
        <f t="shared" si="1"/>
        <v>35000000</v>
      </c>
      <c r="H51" s="30">
        <v>47</v>
      </c>
      <c r="I51" s="4">
        <v>-5</v>
      </c>
      <c r="J51" s="27">
        <f t="shared" si="2"/>
        <v>47000000</v>
      </c>
      <c r="K51" s="4">
        <f t="shared" si="3"/>
        <v>31933333.333333332</v>
      </c>
      <c r="M51" s="4">
        <v>0.52731917147102914</v>
      </c>
    </row>
    <row r="52" spans="1:13" x14ac:dyDescent="0.15">
      <c r="A52" s="1">
        <v>49</v>
      </c>
      <c r="B52" s="30">
        <v>101</v>
      </c>
      <c r="C52" s="4">
        <v>-3</v>
      </c>
      <c r="D52" s="4">
        <f t="shared" si="0"/>
        <v>1010000</v>
      </c>
      <c r="E52" s="22">
        <v>66</v>
      </c>
      <c r="F52" s="11">
        <v>-3</v>
      </c>
      <c r="G52" s="8">
        <f t="shared" si="1"/>
        <v>660000</v>
      </c>
      <c r="H52" s="30">
        <v>170</v>
      </c>
      <c r="I52" s="4">
        <v>-3</v>
      </c>
      <c r="J52" s="27">
        <f t="shared" si="2"/>
        <v>1700000</v>
      </c>
      <c r="K52" s="4">
        <f t="shared" si="3"/>
        <v>1123333.3333333333</v>
      </c>
      <c r="M52" s="4">
        <v>5.2891893387793393E-4</v>
      </c>
    </row>
    <row r="53" spans="1:13" x14ac:dyDescent="0.15">
      <c r="A53" s="1">
        <v>50</v>
      </c>
      <c r="B53" s="30">
        <v>29</v>
      </c>
      <c r="C53" s="4">
        <v>-4</v>
      </c>
      <c r="D53" s="4">
        <f t="shared" si="0"/>
        <v>2900000</v>
      </c>
      <c r="E53" s="22">
        <v>18</v>
      </c>
      <c r="F53" s="11">
        <v>-4</v>
      </c>
      <c r="G53" s="8">
        <f t="shared" si="1"/>
        <v>1800000</v>
      </c>
      <c r="H53" s="30">
        <v>85</v>
      </c>
      <c r="I53" s="4">
        <v>-2</v>
      </c>
      <c r="J53" s="27">
        <f t="shared" si="2"/>
        <v>85000</v>
      </c>
      <c r="K53" s="4">
        <f t="shared" si="3"/>
        <v>1595000</v>
      </c>
      <c r="M53" s="4">
        <v>2.563227648407862E-2</v>
      </c>
    </row>
    <row r="54" spans="1:13" x14ac:dyDescent="0.15">
      <c r="A54" s="1">
        <v>51</v>
      </c>
      <c r="B54" s="32">
        <v>184</v>
      </c>
      <c r="C54" s="14">
        <v>-4</v>
      </c>
      <c r="D54" s="4">
        <f t="shared" si="0"/>
        <v>18400000</v>
      </c>
      <c r="E54" s="33">
        <v>163</v>
      </c>
      <c r="F54" s="15">
        <v>-5</v>
      </c>
      <c r="G54" s="8">
        <f t="shared" si="1"/>
        <v>163000000</v>
      </c>
      <c r="H54" s="32">
        <v>416</v>
      </c>
      <c r="I54" s="14">
        <v>-5</v>
      </c>
      <c r="J54" s="27">
        <f t="shared" si="2"/>
        <v>416000000</v>
      </c>
      <c r="K54" s="4">
        <f t="shared" si="3"/>
        <v>199133333.33333334</v>
      </c>
      <c r="M54" s="4">
        <v>0.33700953291567748</v>
      </c>
    </row>
    <row r="55" spans="1:13" x14ac:dyDescent="0.15">
      <c r="A55" s="1">
        <v>52</v>
      </c>
      <c r="B55" s="30">
        <v>148</v>
      </c>
      <c r="C55" s="4">
        <v>-4</v>
      </c>
      <c r="D55" s="4">
        <f t="shared" si="0"/>
        <v>14800000</v>
      </c>
      <c r="E55" s="22">
        <v>178</v>
      </c>
      <c r="F55" s="11">
        <v>-4</v>
      </c>
      <c r="G55" s="8">
        <f t="shared" si="1"/>
        <v>17800000</v>
      </c>
      <c r="H55" s="30">
        <v>155</v>
      </c>
      <c r="I55" s="4">
        <v>-4</v>
      </c>
      <c r="J55" s="27">
        <f t="shared" si="2"/>
        <v>15500000</v>
      </c>
      <c r="K55" s="4">
        <f t="shared" si="3"/>
        <v>16033333.333333334</v>
      </c>
      <c r="M55" s="4">
        <v>1.9910892781101471E-2</v>
      </c>
    </row>
    <row r="56" spans="1:13" x14ac:dyDescent="0.15">
      <c r="A56" s="1">
        <v>53</v>
      </c>
      <c r="B56" s="30">
        <v>0.9</v>
      </c>
      <c r="C56" s="4">
        <v>0</v>
      </c>
      <c r="D56" s="4">
        <f t="shared" si="0"/>
        <v>9</v>
      </c>
      <c r="E56" s="21">
        <v>0.9</v>
      </c>
      <c r="F56" s="10">
        <v>0</v>
      </c>
      <c r="G56" s="8">
        <f t="shared" si="1"/>
        <v>9</v>
      </c>
      <c r="H56" s="30">
        <v>0.9</v>
      </c>
      <c r="I56" s="4">
        <v>0</v>
      </c>
      <c r="J56" s="27">
        <f t="shared" si="2"/>
        <v>9</v>
      </c>
      <c r="K56" s="4">
        <f t="shared" si="3"/>
        <v>9</v>
      </c>
      <c r="M56" s="4">
        <v>2.8519695774346153E-7</v>
      </c>
    </row>
    <row r="57" spans="1:13" x14ac:dyDescent="0.15">
      <c r="A57" s="1">
        <v>54</v>
      </c>
      <c r="B57" s="30">
        <v>0.9</v>
      </c>
      <c r="C57" s="4">
        <v>0</v>
      </c>
      <c r="D57" s="4">
        <f t="shared" si="0"/>
        <v>9</v>
      </c>
      <c r="E57" s="22">
        <v>0.9</v>
      </c>
      <c r="F57" s="11">
        <v>0</v>
      </c>
      <c r="G57" s="8">
        <f t="shared" si="1"/>
        <v>9</v>
      </c>
      <c r="H57" s="30">
        <v>0.9</v>
      </c>
      <c r="I57" s="4">
        <v>0</v>
      </c>
      <c r="J57" s="27">
        <f t="shared" si="2"/>
        <v>9</v>
      </c>
      <c r="K57" s="4">
        <f t="shared" si="3"/>
        <v>9</v>
      </c>
      <c r="M57" s="4">
        <v>2.8519695774346153E-7</v>
      </c>
    </row>
    <row r="58" spans="1:13" x14ac:dyDescent="0.15">
      <c r="A58" s="1">
        <v>55</v>
      </c>
      <c r="B58" s="30">
        <v>244</v>
      </c>
      <c r="C58" s="4">
        <v>-4</v>
      </c>
      <c r="D58" s="4">
        <f t="shared" si="0"/>
        <v>24400000</v>
      </c>
      <c r="E58" s="22">
        <v>75</v>
      </c>
      <c r="F58" s="11">
        <v>-4</v>
      </c>
      <c r="G58" s="8">
        <f t="shared" si="1"/>
        <v>7500000</v>
      </c>
      <c r="H58" s="30">
        <v>248</v>
      </c>
      <c r="I58" s="4">
        <v>-4</v>
      </c>
      <c r="J58" s="27">
        <f t="shared" si="2"/>
        <v>24800000</v>
      </c>
      <c r="K58" s="4">
        <f t="shared" si="3"/>
        <v>18900000</v>
      </c>
      <c r="M58" s="4">
        <v>0.14052142757518096</v>
      </c>
    </row>
    <row r="59" spans="1:13" x14ac:dyDescent="0.15">
      <c r="A59" s="1">
        <v>56</v>
      </c>
      <c r="B59" s="30">
        <v>60</v>
      </c>
      <c r="C59" s="4">
        <v>-4</v>
      </c>
      <c r="D59" s="4">
        <f t="shared" si="0"/>
        <v>6000000</v>
      </c>
      <c r="E59" s="22">
        <v>34</v>
      </c>
      <c r="F59" s="11">
        <v>-4</v>
      </c>
      <c r="G59" s="8">
        <f t="shared" si="1"/>
        <v>3400000</v>
      </c>
      <c r="H59" s="30">
        <v>111</v>
      </c>
      <c r="I59" s="4">
        <v>-4</v>
      </c>
      <c r="J59" s="27">
        <f t="shared" si="2"/>
        <v>11100000</v>
      </c>
      <c r="K59" s="4">
        <f t="shared" si="3"/>
        <v>6833333.333333333</v>
      </c>
      <c r="M59" s="4">
        <v>1.0961750327732278E-2</v>
      </c>
    </row>
    <row r="60" spans="1:13" x14ac:dyDescent="0.15">
      <c r="A60" s="1">
        <v>57</v>
      </c>
      <c r="B60" s="30">
        <v>265</v>
      </c>
      <c r="C60" s="4">
        <v>-4</v>
      </c>
      <c r="D60" s="4">
        <f t="shared" si="0"/>
        <v>26500000</v>
      </c>
      <c r="E60" s="22">
        <v>48</v>
      </c>
      <c r="F60" s="11">
        <v>-4</v>
      </c>
      <c r="G60" s="8">
        <f t="shared" si="1"/>
        <v>4800000</v>
      </c>
      <c r="H60" s="30">
        <v>30</v>
      </c>
      <c r="I60" s="4">
        <v>-5</v>
      </c>
      <c r="J60" s="27">
        <f t="shared" si="2"/>
        <v>30000000</v>
      </c>
      <c r="K60" s="4">
        <f t="shared" si="3"/>
        <v>20433333.333333332</v>
      </c>
      <c r="M60" s="4">
        <v>0.23076993632173184</v>
      </c>
    </row>
    <row r="61" spans="1:13" x14ac:dyDescent="0.15">
      <c r="A61" s="1">
        <v>58</v>
      </c>
      <c r="B61" s="30">
        <v>0.9</v>
      </c>
      <c r="C61" s="4">
        <v>0</v>
      </c>
      <c r="D61" s="4">
        <f t="shared" si="0"/>
        <v>9</v>
      </c>
      <c r="E61" s="22">
        <v>0.9</v>
      </c>
      <c r="F61" s="11">
        <v>0</v>
      </c>
      <c r="G61" s="8">
        <f t="shared" si="1"/>
        <v>9</v>
      </c>
      <c r="H61" s="30">
        <v>0.9</v>
      </c>
      <c r="I61" s="4">
        <v>0</v>
      </c>
      <c r="J61" s="27">
        <f t="shared" si="2"/>
        <v>9</v>
      </c>
      <c r="K61" s="4">
        <f t="shared" si="3"/>
        <v>9</v>
      </c>
      <c r="M61" s="4">
        <v>2.8519695774346153E-7</v>
      </c>
    </row>
    <row r="62" spans="1:13" x14ac:dyDescent="0.15">
      <c r="A62" s="1">
        <v>59</v>
      </c>
      <c r="B62" s="30">
        <v>25</v>
      </c>
      <c r="C62" s="4">
        <v>-5</v>
      </c>
      <c r="D62" s="4">
        <f t="shared" si="0"/>
        <v>25000000</v>
      </c>
      <c r="E62" s="22">
        <v>42</v>
      </c>
      <c r="F62" s="11">
        <v>-4</v>
      </c>
      <c r="G62" s="8">
        <f t="shared" si="1"/>
        <v>4200000</v>
      </c>
      <c r="H62" s="30">
        <v>31</v>
      </c>
      <c r="I62" s="4">
        <v>-5</v>
      </c>
      <c r="J62" s="27">
        <f t="shared" si="2"/>
        <v>31000000</v>
      </c>
      <c r="K62" s="4">
        <f t="shared" si="3"/>
        <v>20066666.666666668</v>
      </c>
      <c r="M62" s="4">
        <v>0.23197207904624079</v>
      </c>
    </row>
    <row r="63" spans="1:13" x14ac:dyDescent="0.15">
      <c r="A63" s="1">
        <v>60</v>
      </c>
      <c r="B63" s="30">
        <v>82</v>
      </c>
      <c r="C63" s="4">
        <v>-4</v>
      </c>
      <c r="D63" s="4">
        <f t="shared" si="0"/>
        <v>8200000</v>
      </c>
      <c r="E63" s="22">
        <v>49</v>
      </c>
      <c r="F63" s="11">
        <v>-4</v>
      </c>
      <c r="G63" s="8">
        <f t="shared" si="1"/>
        <v>4900000</v>
      </c>
      <c r="H63" s="30">
        <v>32</v>
      </c>
      <c r="I63" s="4">
        <v>-5</v>
      </c>
      <c r="J63" s="27">
        <f t="shared" si="2"/>
        <v>32000000</v>
      </c>
      <c r="K63" s="4">
        <f t="shared" si="3"/>
        <v>15033333.333333334</v>
      </c>
      <c r="M63" s="4">
        <v>0.10582733779737107</v>
      </c>
    </row>
    <row r="64" spans="1:13" x14ac:dyDescent="0.15">
      <c r="A64" s="1">
        <v>61</v>
      </c>
      <c r="B64" s="30">
        <v>40</v>
      </c>
      <c r="C64" s="4">
        <v>-5</v>
      </c>
      <c r="D64" s="4">
        <f t="shared" si="0"/>
        <v>40000000</v>
      </c>
      <c r="E64" s="33">
        <v>704</v>
      </c>
      <c r="F64" s="15">
        <v>-4</v>
      </c>
      <c r="G64" s="8">
        <f t="shared" si="1"/>
        <v>70400000</v>
      </c>
      <c r="H64" s="32">
        <v>492</v>
      </c>
      <c r="I64" s="14">
        <v>-4</v>
      </c>
      <c r="J64" s="27">
        <f t="shared" si="2"/>
        <v>49200000</v>
      </c>
      <c r="K64" s="4">
        <f t="shared" si="3"/>
        <v>53200000</v>
      </c>
      <c r="M64" s="4">
        <v>0.33810665705146392</v>
      </c>
    </row>
    <row r="65" spans="1:13" x14ac:dyDescent="0.15">
      <c r="A65" s="1">
        <v>62</v>
      </c>
      <c r="B65" s="30">
        <v>0.9</v>
      </c>
      <c r="C65" s="4">
        <v>0</v>
      </c>
      <c r="D65" s="4">
        <f t="shared" si="0"/>
        <v>9</v>
      </c>
      <c r="E65" s="21">
        <v>0.9</v>
      </c>
      <c r="F65" s="10">
        <v>0</v>
      </c>
      <c r="G65" s="8">
        <f t="shared" si="1"/>
        <v>9</v>
      </c>
      <c r="H65" s="30">
        <v>0.9</v>
      </c>
      <c r="I65" s="4">
        <v>0</v>
      </c>
      <c r="J65" s="27">
        <f t="shared" si="2"/>
        <v>9</v>
      </c>
      <c r="K65" s="4">
        <f t="shared" si="3"/>
        <v>9</v>
      </c>
      <c r="M65" s="4">
        <v>2.8519695774346153E-7</v>
      </c>
    </row>
    <row r="66" spans="1:13" x14ac:dyDescent="0.15">
      <c r="A66" s="1">
        <v>63</v>
      </c>
      <c r="B66" s="30">
        <v>210</v>
      </c>
      <c r="C66" s="4">
        <v>-4</v>
      </c>
      <c r="D66" s="4">
        <f t="shared" si="0"/>
        <v>21000000</v>
      </c>
      <c r="E66" s="22">
        <v>39</v>
      </c>
      <c r="F66" s="11">
        <v>-4</v>
      </c>
      <c r="G66" s="8">
        <f t="shared" si="1"/>
        <v>3900000</v>
      </c>
      <c r="H66" s="30">
        <v>680</v>
      </c>
      <c r="I66" s="4">
        <v>-3</v>
      </c>
      <c r="J66" s="27">
        <f t="shared" si="2"/>
        <v>6800000</v>
      </c>
      <c r="K66" s="4">
        <f t="shared" si="3"/>
        <v>10566666.666666666</v>
      </c>
      <c r="M66" s="4">
        <v>4.7773321772788258E-2</v>
      </c>
    </row>
    <row r="67" spans="1:13" x14ac:dyDescent="0.15">
      <c r="A67" s="1">
        <v>64</v>
      </c>
      <c r="B67" s="30">
        <v>0.9</v>
      </c>
      <c r="C67" s="4">
        <v>0</v>
      </c>
      <c r="D67" s="4">
        <f t="shared" si="0"/>
        <v>9</v>
      </c>
      <c r="E67" s="21">
        <v>0.9</v>
      </c>
      <c r="F67" s="10">
        <v>0</v>
      </c>
      <c r="G67" s="8">
        <f t="shared" si="1"/>
        <v>9</v>
      </c>
      <c r="H67" s="30">
        <v>0.9</v>
      </c>
      <c r="I67" s="4">
        <v>0</v>
      </c>
      <c r="J67" s="27">
        <f t="shared" si="2"/>
        <v>9</v>
      </c>
      <c r="K67" s="4">
        <f t="shared" si="3"/>
        <v>9</v>
      </c>
      <c r="M67" s="4">
        <v>2.8519695774346153E-7</v>
      </c>
    </row>
    <row r="68" spans="1:13" x14ac:dyDescent="0.15">
      <c r="A68" s="1">
        <v>65</v>
      </c>
      <c r="B68" s="30">
        <v>0.9</v>
      </c>
      <c r="C68" s="4">
        <v>0</v>
      </c>
      <c r="D68" s="4">
        <f t="shared" ref="D68:D76" si="4">B68*10*10^-C68</f>
        <v>9</v>
      </c>
      <c r="E68" s="21">
        <v>0.9</v>
      </c>
      <c r="F68" s="10">
        <v>0</v>
      </c>
      <c r="G68" s="8">
        <f t="shared" si="1"/>
        <v>9</v>
      </c>
      <c r="H68" s="30">
        <v>0.9</v>
      </c>
      <c r="I68" s="4">
        <v>0</v>
      </c>
      <c r="J68" s="27">
        <f t="shared" si="2"/>
        <v>9</v>
      </c>
      <c r="K68" s="4">
        <f t="shared" si="3"/>
        <v>9</v>
      </c>
      <c r="M68" s="4">
        <v>2.8519695774346153E-7</v>
      </c>
    </row>
    <row r="69" spans="1:13" x14ac:dyDescent="0.15">
      <c r="A69" s="1">
        <v>66</v>
      </c>
      <c r="B69" s="30">
        <v>0.9</v>
      </c>
      <c r="C69" s="4">
        <v>0</v>
      </c>
      <c r="D69" s="4">
        <f t="shared" si="4"/>
        <v>9</v>
      </c>
      <c r="E69" s="21">
        <v>0.9</v>
      </c>
      <c r="F69" s="10">
        <v>0</v>
      </c>
      <c r="G69" s="8">
        <f t="shared" ref="G69:G76" si="5">E69*10*10^-F69</f>
        <v>9</v>
      </c>
      <c r="H69" s="30">
        <v>0.9</v>
      </c>
      <c r="I69" s="4">
        <v>0</v>
      </c>
      <c r="J69" s="27">
        <f t="shared" ref="J69:J76" si="6">H69*10*10^-I69</f>
        <v>9</v>
      </c>
      <c r="K69" s="4">
        <f t="shared" ref="K69:K76" si="7">(J69+G69+D69)/3</f>
        <v>9</v>
      </c>
      <c r="M69" s="4">
        <v>2.8519695774346153E-7</v>
      </c>
    </row>
    <row r="70" spans="1:13" x14ac:dyDescent="0.15">
      <c r="A70" s="1">
        <v>67</v>
      </c>
      <c r="B70" s="30">
        <v>0.9</v>
      </c>
      <c r="C70" s="4">
        <v>0</v>
      </c>
      <c r="D70" s="4">
        <f t="shared" si="4"/>
        <v>9</v>
      </c>
      <c r="E70" s="21">
        <v>0.9</v>
      </c>
      <c r="F70" s="10">
        <v>0</v>
      </c>
      <c r="G70" s="8">
        <f t="shared" si="5"/>
        <v>9</v>
      </c>
      <c r="H70" s="30">
        <v>0.9</v>
      </c>
      <c r="I70" s="4">
        <v>0</v>
      </c>
      <c r="J70" s="27">
        <f t="shared" si="6"/>
        <v>9</v>
      </c>
      <c r="K70" s="4">
        <f t="shared" si="7"/>
        <v>9</v>
      </c>
      <c r="M70" s="4">
        <v>2.8519695774346153E-7</v>
      </c>
    </row>
    <row r="71" spans="1:13" x14ac:dyDescent="0.15">
      <c r="A71" s="1">
        <v>68</v>
      </c>
      <c r="B71" s="30">
        <v>154</v>
      </c>
      <c r="C71" s="4">
        <v>-4</v>
      </c>
      <c r="D71" s="4">
        <f t="shared" si="4"/>
        <v>15400000</v>
      </c>
      <c r="E71" s="22">
        <v>203</v>
      </c>
      <c r="F71" s="11">
        <v>-4</v>
      </c>
      <c r="G71" s="8">
        <f t="shared" si="5"/>
        <v>20300000</v>
      </c>
      <c r="H71" s="30">
        <v>115</v>
      </c>
      <c r="I71" s="4">
        <v>-5</v>
      </c>
      <c r="J71" s="27">
        <f t="shared" si="6"/>
        <v>115000000</v>
      </c>
      <c r="K71" s="4">
        <f t="shared" si="7"/>
        <v>50233333.333333336</v>
      </c>
      <c r="M71" s="4">
        <v>0.83787665105218012</v>
      </c>
    </row>
    <row r="72" spans="1:13" x14ac:dyDescent="0.15">
      <c r="A72" s="1">
        <v>69</v>
      </c>
      <c r="B72" s="30">
        <v>200</v>
      </c>
      <c r="C72" s="4">
        <v>-4</v>
      </c>
      <c r="D72" s="4">
        <f t="shared" si="4"/>
        <v>20000000</v>
      </c>
      <c r="E72" s="20">
        <v>60</v>
      </c>
      <c r="F72" s="8">
        <v>-5</v>
      </c>
      <c r="G72" s="8">
        <f t="shared" si="5"/>
        <v>60000000</v>
      </c>
      <c r="H72" s="30">
        <v>30</v>
      </c>
      <c r="I72" s="4">
        <v>-4</v>
      </c>
      <c r="J72" s="27">
        <f t="shared" si="6"/>
        <v>3000000</v>
      </c>
      <c r="K72" s="4">
        <f t="shared" si="7"/>
        <v>27666666.666666668</v>
      </c>
      <c r="M72" s="4">
        <v>0.3694370967408801</v>
      </c>
    </row>
    <row r="73" spans="1:13" x14ac:dyDescent="0.15">
      <c r="A73" s="1">
        <v>70</v>
      </c>
      <c r="B73" s="30">
        <v>102</v>
      </c>
      <c r="C73" s="4">
        <v>-4</v>
      </c>
      <c r="D73" s="4">
        <f t="shared" si="4"/>
        <v>10200000</v>
      </c>
      <c r="E73" s="20">
        <v>55</v>
      </c>
      <c r="F73" s="8">
        <v>-5</v>
      </c>
      <c r="G73" s="8">
        <f t="shared" si="5"/>
        <v>55000000</v>
      </c>
      <c r="H73" s="30">
        <v>732</v>
      </c>
      <c r="I73" s="4">
        <v>-2</v>
      </c>
      <c r="J73" s="27">
        <f t="shared" si="6"/>
        <v>732000</v>
      </c>
      <c r="K73" s="4">
        <f t="shared" si="7"/>
        <v>21977333.333333332</v>
      </c>
      <c r="M73" s="4">
        <v>0.26920009487003538</v>
      </c>
    </row>
    <row r="74" spans="1:13" x14ac:dyDescent="0.15">
      <c r="A74" s="1">
        <v>71</v>
      </c>
      <c r="B74" s="30">
        <v>224</v>
      </c>
      <c r="C74" s="4">
        <v>-3</v>
      </c>
      <c r="D74" s="4">
        <f t="shared" si="4"/>
        <v>2240000</v>
      </c>
      <c r="E74" s="20">
        <v>22</v>
      </c>
      <c r="F74" s="8">
        <v>-4</v>
      </c>
      <c r="G74" s="8">
        <f t="shared" si="5"/>
        <v>2200000</v>
      </c>
      <c r="H74" s="30">
        <v>201</v>
      </c>
      <c r="I74" s="4">
        <v>-2</v>
      </c>
      <c r="J74" s="27">
        <f t="shared" si="6"/>
        <v>201000</v>
      </c>
      <c r="K74" s="4">
        <f t="shared" si="7"/>
        <v>1547000</v>
      </c>
      <c r="M74" s="4">
        <v>1.1846904245523536E-2</v>
      </c>
    </row>
    <row r="75" spans="1:13" x14ac:dyDescent="0.15">
      <c r="A75" s="1">
        <v>72</v>
      </c>
      <c r="B75" s="30">
        <v>0.9</v>
      </c>
      <c r="C75" s="4">
        <v>0</v>
      </c>
      <c r="D75" s="4">
        <f t="shared" si="4"/>
        <v>9</v>
      </c>
      <c r="E75" s="20">
        <v>0.9</v>
      </c>
      <c r="F75" s="8">
        <v>0</v>
      </c>
      <c r="G75" s="8">
        <f t="shared" si="5"/>
        <v>9</v>
      </c>
      <c r="H75" s="30">
        <v>0.9</v>
      </c>
      <c r="I75" s="4">
        <v>0</v>
      </c>
      <c r="J75" s="27">
        <f t="shared" si="6"/>
        <v>9</v>
      </c>
      <c r="K75" s="4">
        <f t="shared" si="7"/>
        <v>9</v>
      </c>
      <c r="M75" s="4">
        <v>2.8519695774346153E-7</v>
      </c>
    </row>
    <row r="76" spans="1:13" x14ac:dyDescent="0.15">
      <c r="A76" s="1" t="s">
        <v>9</v>
      </c>
      <c r="B76" s="29">
        <v>280</v>
      </c>
      <c r="C76" s="2">
        <v>-4</v>
      </c>
      <c r="D76" s="2">
        <f t="shared" si="4"/>
        <v>28000000</v>
      </c>
      <c r="E76" s="23">
        <v>336</v>
      </c>
      <c r="F76" s="24">
        <v>-4</v>
      </c>
      <c r="G76" s="24">
        <f t="shared" si="5"/>
        <v>33600000</v>
      </c>
      <c r="H76" s="29">
        <v>592</v>
      </c>
      <c r="I76" s="2">
        <v>-4</v>
      </c>
      <c r="J76" s="28">
        <f t="shared" si="6"/>
        <v>59200000</v>
      </c>
      <c r="K76" s="4">
        <f t="shared" si="7"/>
        <v>40266666.666666664</v>
      </c>
      <c r="M76" s="4">
        <v>1</v>
      </c>
    </row>
    <row r="77" spans="1:13" x14ac:dyDescent="0.15">
      <c r="D77" s="13"/>
      <c r="G77" s="13"/>
      <c r="J77" s="13"/>
    </row>
  </sheetData>
  <mergeCells count="5">
    <mergeCell ref="B1:J1"/>
    <mergeCell ref="B2:D2"/>
    <mergeCell ref="E2:G2"/>
    <mergeCell ref="H2:J2"/>
    <mergeCell ref="K1:M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70522E81049E4D8970B065D282F02C" ma:contentTypeVersion="17" ma:contentTypeDescription="Create a new document." ma:contentTypeScope="" ma:versionID="62de181aca8c7966517b1f01524dd0b9">
  <xsd:schema xmlns:xsd="http://www.w3.org/2001/XMLSchema" xmlns:xs="http://www.w3.org/2001/XMLSchema" xmlns:p="http://schemas.microsoft.com/office/2006/metadata/properties" xmlns:ns2="b8f50abe-57b4-4d53-96fe-feaf94f38540" xmlns:ns3="affb7881-9ea3-43f6-afc8-98b8852cf175" targetNamespace="http://schemas.microsoft.com/office/2006/metadata/properties" ma:root="true" ma:fieldsID="1fcc9f0475c5f0d85c844fd9e5715e78" ns2:_="" ns3:_="">
    <xsd:import namespace="b8f50abe-57b4-4d53-96fe-feaf94f38540"/>
    <xsd:import namespace="affb7881-9ea3-43f6-afc8-98b8852cf1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50abe-57b4-4d53-96fe-feaf94f385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2802cc5-2881-4dd7-9d75-38905e9cf7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b7881-9ea3-43f6-afc8-98b8852cf17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cb66718-2b7d-4864-bedd-de578c99d381}" ma:internalName="TaxCatchAll" ma:showField="CatchAllData" ma:web="affb7881-9ea3-43f6-afc8-98b8852cf1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fb7881-9ea3-43f6-afc8-98b8852cf175" xsi:nil="true"/>
    <lcf76f155ced4ddcb4097134ff3c332f xmlns="b8f50abe-57b4-4d53-96fe-feaf94f3854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2C513B-6B41-4BEA-A079-93580311FA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C5E098-0E6C-4F98-A365-1E80692E2B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f50abe-57b4-4d53-96fe-feaf94f38540"/>
    <ds:schemaRef ds:uri="affb7881-9ea3-43f6-afc8-98b8852cf1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668E9A-3327-44F1-96F2-7DA4DE182C5B}">
  <ds:schemaRefs>
    <ds:schemaRef ds:uri="http://schemas.openxmlformats.org/package/2006/metadata/core-properties"/>
    <ds:schemaRef ds:uri="http://purl.org/dc/dcmitype/"/>
    <ds:schemaRef ds:uri="affb7881-9ea3-43f6-afc8-98b8852cf175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b8f50abe-57b4-4d53-96fe-feaf94f38540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3ded8b1b-070d-4629-82e4-c0b019f46057}" enabled="0" method="" siteId="{3ded8b1b-070d-4629-82e4-c0b019f4605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1b</vt:lpstr>
      <vt:lpstr>Fig. 1c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Aaron Whiteley</cp:lastModifiedBy>
  <cp:revision/>
  <dcterms:created xsi:type="dcterms:W3CDTF">2023-07-19T15:22:06Z</dcterms:created>
  <dcterms:modified xsi:type="dcterms:W3CDTF">2025-05-09T22:44:53Z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0x0101001D70522E81049E4D8970B065D282F02C</vt:lpwstr>
  </property>
  <property fmtid="{D5CDD505-2E9C-101B-9397-08002B2CF9AE}" pid="3" name="MediaServiceImageTags">
    <vt:lpwstr/>
  </property>
</Properties>
</file>