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.sharepoint.com/sites/CHEM-AARON-WHITELEY-LAB/Shared Documents/General/1 Data/Hannah Ledvina/2. Manuscripts_/2024 Bdello (in progress)/20250312 Ledvina Bdello - Live/Source Data/"/>
    </mc:Choice>
  </mc:AlternateContent>
  <xr:revisionPtr revIDLastSave="46" documentId="8_{61360362-BEF2-854A-961E-25D4C50004C9}" xr6:coauthVersionLast="47" xr6:coauthVersionMax="47" xr10:uidLastSave="{B7A5B17B-5CBB-DB48-ADE5-26960F15DFC8}"/>
  <bookViews>
    <workbookView xWindow="3000" yWindow="760" windowWidth="27240" windowHeight="16440" xr2:uid="{6AD4C233-36C4-D248-8F10-59DBBB704D3F}"/>
  </bookViews>
  <sheets>
    <sheet name="ExD Fig. 1c" sheetId="2" r:id="rId1"/>
    <sheet name="ExD Fig. 1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3" l="1"/>
  <c r="L5" i="3"/>
  <c r="L4" i="3"/>
  <c r="L5" i="2"/>
  <c r="L6" i="2"/>
  <c r="L4" i="2"/>
  <c r="I5" i="3"/>
  <c r="K5" i="3" s="1"/>
  <c r="H5" i="3"/>
  <c r="E5" i="3"/>
  <c r="K4" i="3"/>
  <c r="H4" i="3"/>
  <c r="E4" i="3"/>
  <c r="K5" i="2"/>
  <c r="H5" i="2"/>
  <c r="E5" i="2"/>
  <c r="K4" i="2"/>
  <c r="H4" i="2"/>
  <c r="E4" i="2"/>
</calcChain>
</file>

<file path=xl/sharedStrings.xml><?xml version="1.0" encoding="utf-8"?>
<sst xmlns="http://schemas.openxmlformats.org/spreadsheetml/2006/main" count="38" uniqueCount="14">
  <si>
    <t>R1</t>
  </si>
  <si>
    <t>R2</t>
  </si>
  <si>
    <t>R3</t>
  </si>
  <si>
    <t>Count</t>
  </si>
  <si>
    <t>Dilution</t>
  </si>
  <si>
    <t>PFU/mL</t>
  </si>
  <si>
    <r>
      <t xml:space="preserve">Infected with </t>
    </r>
    <r>
      <rPr>
        <b/>
        <i/>
        <sz val="11"/>
        <color theme="1"/>
        <rFont val="Arial"/>
        <family val="2"/>
      </rPr>
      <t>B. bacteriovorus</t>
    </r>
    <r>
      <rPr>
        <b/>
        <sz val="11"/>
        <color theme="1"/>
        <rFont val="Arial"/>
        <family val="2"/>
      </rPr>
      <t xml:space="preserve"> HD100</t>
    </r>
  </si>
  <si>
    <r>
      <rPr>
        <b/>
        <i/>
        <sz val="11"/>
        <color theme="1"/>
        <rFont val="Arial"/>
        <family val="2"/>
      </rPr>
      <t>K. pneunomiae</t>
    </r>
    <r>
      <rPr>
        <b/>
        <sz val="11"/>
        <color theme="1"/>
        <rFont val="Arial"/>
        <family val="2"/>
      </rPr>
      <t xml:space="preserve"> Genotype</t>
    </r>
  </si>
  <si>
    <t>wild-type</t>
  </si>
  <si>
    <t>ECOR strain</t>
  </si>
  <si>
    <r>
      <t xml:space="preserve">Infected with </t>
    </r>
    <r>
      <rPr>
        <b/>
        <i/>
        <sz val="11"/>
        <color theme="1"/>
        <rFont val="Arial"/>
        <family val="2"/>
      </rPr>
      <t xml:space="preserve">B. bacteriovorus </t>
    </r>
    <r>
      <rPr>
        <b/>
        <sz val="11"/>
        <color theme="1"/>
        <rFont val="Arial"/>
        <family val="2"/>
      </rPr>
      <t>109J</t>
    </r>
  </si>
  <si>
    <t>Average</t>
  </si>
  <si>
    <t xml:space="preserve">Statistics </t>
  </si>
  <si>
    <t>Student's t-test (compared to K.p.)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</si>
</sst>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0912-815C-4441-92E7-7982874B820E}">
  <dimension ref="A1:N75"/>
  <sheetViews>
    <sheetView tabSelected="1" workbookViewId="0">
      <selection activeCell="M3" sqref="A1:XFD1048576"/>
    </sheetView>
  </sheetViews>
  <sheetFormatPr baseColWidth="10" defaultRowHeight="14" x14ac:dyDescent="0.15"/>
  <cols>
    <col min="1" max="1" width="28" style="2" customWidth="1"/>
    <col min="2" max="11" width="10.83203125" style="2"/>
    <col min="12" max="12" width="14.1640625" style="2" customWidth="1"/>
    <col min="13" max="13" width="32.33203125" style="2" customWidth="1"/>
    <col min="14" max="16384" width="10.83203125" style="2"/>
  </cols>
  <sheetData>
    <row r="1" spans="1:14" x14ac:dyDescent="0.15">
      <c r="A1" s="1"/>
      <c r="C1" s="17" t="s">
        <v>6</v>
      </c>
      <c r="D1" s="18"/>
      <c r="E1" s="18"/>
      <c r="F1" s="18"/>
      <c r="G1" s="18"/>
      <c r="H1" s="18"/>
      <c r="I1" s="18"/>
      <c r="J1" s="18"/>
      <c r="K1" s="18"/>
      <c r="L1" s="15" t="s">
        <v>12</v>
      </c>
      <c r="M1" s="15"/>
      <c r="N1" s="15"/>
    </row>
    <row r="2" spans="1:14" x14ac:dyDescent="0.15">
      <c r="A2" s="3"/>
      <c r="C2" s="19" t="s">
        <v>0</v>
      </c>
      <c r="D2" s="20"/>
      <c r="E2" s="21"/>
      <c r="F2" s="22" t="s">
        <v>1</v>
      </c>
      <c r="G2" s="20"/>
      <c r="H2" s="21"/>
      <c r="I2" s="22" t="s">
        <v>2</v>
      </c>
      <c r="J2" s="20"/>
      <c r="K2" s="21"/>
    </row>
    <row r="3" spans="1:14" x14ac:dyDescent="0.15">
      <c r="A3" s="3"/>
      <c r="C3" s="4" t="s">
        <v>3</v>
      </c>
      <c r="D3" s="5" t="s">
        <v>4</v>
      </c>
      <c r="E3" s="6" t="s">
        <v>5</v>
      </c>
      <c r="F3" s="5" t="s">
        <v>3</v>
      </c>
      <c r="G3" s="5" t="s">
        <v>4</v>
      </c>
      <c r="H3" s="6" t="s">
        <v>5</v>
      </c>
      <c r="I3" s="5" t="s">
        <v>3</v>
      </c>
      <c r="J3" s="5" t="s">
        <v>4</v>
      </c>
      <c r="K3" s="6" t="s">
        <v>5</v>
      </c>
      <c r="L3" s="13" t="s">
        <v>11</v>
      </c>
      <c r="M3" s="5" t="s">
        <v>13</v>
      </c>
    </row>
    <row r="4" spans="1:14" x14ac:dyDescent="0.15">
      <c r="A4" s="7" t="s">
        <v>7</v>
      </c>
      <c r="B4" s="3" t="s">
        <v>8</v>
      </c>
      <c r="C4" s="8">
        <v>150</v>
      </c>
      <c r="D4" s="2">
        <v>5</v>
      </c>
      <c r="E4" s="9">
        <f>C4*10*10^D4</f>
        <v>150000000</v>
      </c>
      <c r="F4" s="2">
        <v>120</v>
      </c>
      <c r="G4" s="2">
        <v>5</v>
      </c>
      <c r="H4" s="9">
        <f>F4*10*10^G4</f>
        <v>120000000</v>
      </c>
      <c r="I4" s="2">
        <v>250</v>
      </c>
      <c r="J4" s="2">
        <v>5</v>
      </c>
      <c r="K4" s="9">
        <f>I4*10*10^J4</f>
        <v>250000000</v>
      </c>
      <c r="L4" s="2">
        <f>AVERAGE(E4,H4,K4)</f>
        <v>173333333.33333334</v>
      </c>
    </row>
    <row r="5" spans="1:14" x14ac:dyDescent="0.15">
      <c r="A5" s="16" t="s">
        <v>9</v>
      </c>
      <c r="B5" s="2">
        <v>13</v>
      </c>
      <c r="C5" s="8">
        <v>55</v>
      </c>
      <c r="D5" s="2">
        <v>5</v>
      </c>
      <c r="E5" s="9">
        <f>C5*10*10^D5</f>
        <v>55000000</v>
      </c>
      <c r="F5" s="2">
        <v>37</v>
      </c>
      <c r="G5" s="2">
        <v>5</v>
      </c>
      <c r="H5" s="9">
        <f>F5*10*10^G5</f>
        <v>37000000</v>
      </c>
      <c r="I5" s="2">
        <v>16</v>
      </c>
      <c r="J5" s="2">
        <v>5</v>
      </c>
      <c r="K5" s="9">
        <f>I5*10*10^J5</f>
        <v>16000000</v>
      </c>
      <c r="L5" s="2">
        <f t="shared" ref="L5:L6" si="0">AVERAGE(E5,H5,K5)</f>
        <v>36000000</v>
      </c>
      <c r="M5" s="2">
        <v>1.7902096433990954E-2</v>
      </c>
    </row>
    <row r="6" spans="1:14" x14ac:dyDescent="0.15">
      <c r="A6" s="16"/>
      <c r="B6" s="2">
        <v>14</v>
      </c>
      <c r="C6" s="11">
        <v>0.9</v>
      </c>
      <c r="D6" s="10">
        <v>0</v>
      </c>
      <c r="E6" s="12">
        <v>9</v>
      </c>
      <c r="F6" s="10">
        <v>0.9</v>
      </c>
      <c r="G6" s="10">
        <v>0</v>
      </c>
      <c r="H6" s="12">
        <v>9</v>
      </c>
      <c r="I6" s="10">
        <v>0.9</v>
      </c>
      <c r="J6" s="10">
        <v>0</v>
      </c>
      <c r="K6" s="12">
        <v>9</v>
      </c>
      <c r="L6" s="2">
        <f t="shared" si="0"/>
        <v>9</v>
      </c>
      <c r="M6" s="2">
        <v>1.7058655102525988E-7</v>
      </c>
    </row>
    <row r="7" spans="1:14" x14ac:dyDescent="0.15">
      <c r="A7" s="13"/>
    </row>
    <row r="8" spans="1:14" x14ac:dyDescent="0.15">
      <c r="A8" s="13"/>
    </row>
    <row r="9" spans="1:14" x14ac:dyDescent="0.15">
      <c r="A9" s="13"/>
      <c r="H9" s="14"/>
      <c r="I9" s="14"/>
    </row>
    <row r="10" spans="1:14" x14ac:dyDescent="0.15">
      <c r="A10" s="13"/>
    </row>
    <row r="11" spans="1:14" x14ac:dyDescent="0.15">
      <c r="A11" s="13"/>
    </row>
    <row r="12" spans="1:14" x14ac:dyDescent="0.15">
      <c r="A12" s="13"/>
      <c r="H12" s="14"/>
      <c r="I12" s="14"/>
    </row>
    <row r="13" spans="1:14" x14ac:dyDescent="0.15">
      <c r="A13" s="13"/>
      <c r="B13" s="14"/>
      <c r="C13" s="14"/>
      <c r="E13" s="14"/>
      <c r="F13" s="14"/>
      <c r="H13" s="14"/>
      <c r="I13" s="14"/>
    </row>
    <row r="14" spans="1:14" x14ac:dyDescent="0.15">
      <c r="A14" s="13"/>
    </row>
    <row r="15" spans="1:14" x14ac:dyDescent="0.15">
      <c r="A15" s="13"/>
    </row>
    <row r="16" spans="1:14" x14ac:dyDescent="0.15">
      <c r="A16" s="13"/>
      <c r="B16" s="14"/>
      <c r="C16" s="14"/>
      <c r="E16" s="14"/>
      <c r="F16" s="14"/>
    </row>
    <row r="17" spans="1:9" x14ac:dyDescent="0.15">
      <c r="A17" s="13"/>
    </row>
    <row r="18" spans="1:9" x14ac:dyDescent="0.15">
      <c r="A18" s="13"/>
      <c r="B18" s="14"/>
      <c r="C18" s="14"/>
    </row>
    <row r="19" spans="1:9" x14ac:dyDescent="0.15">
      <c r="A19" s="13"/>
      <c r="B19" s="14"/>
      <c r="C19" s="14"/>
      <c r="H19" s="14"/>
      <c r="I19" s="14"/>
    </row>
    <row r="20" spans="1:9" x14ac:dyDescent="0.15">
      <c r="A20" s="13"/>
    </row>
    <row r="21" spans="1:9" x14ac:dyDescent="0.15">
      <c r="A21" s="13"/>
      <c r="H21" s="14"/>
      <c r="I21" s="14"/>
    </row>
    <row r="22" spans="1:9" x14ac:dyDescent="0.15">
      <c r="A22" s="13"/>
      <c r="B22" s="14"/>
      <c r="C22" s="14"/>
    </row>
    <row r="23" spans="1:9" x14ac:dyDescent="0.15">
      <c r="A23" s="13"/>
    </row>
    <row r="24" spans="1:9" x14ac:dyDescent="0.15">
      <c r="A24" s="13"/>
    </row>
    <row r="25" spans="1:9" x14ac:dyDescent="0.15">
      <c r="A25" s="13"/>
    </row>
    <row r="26" spans="1:9" x14ac:dyDescent="0.15">
      <c r="A26" s="13"/>
      <c r="H26" s="14"/>
      <c r="I26" s="14"/>
    </row>
    <row r="27" spans="1:9" x14ac:dyDescent="0.15">
      <c r="A27" s="13"/>
    </row>
    <row r="28" spans="1:9" x14ac:dyDescent="0.15">
      <c r="A28" s="13"/>
    </row>
    <row r="29" spans="1:9" x14ac:dyDescent="0.15">
      <c r="A29" s="13"/>
      <c r="E29" s="14"/>
      <c r="F29" s="14"/>
    </row>
    <row r="30" spans="1:9" x14ac:dyDescent="0.15">
      <c r="A30" s="13"/>
    </row>
    <row r="31" spans="1:9" x14ac:dyDescent="0.15">
      <c r="A31" s="13"/>
    </row>
    <row r="32" spans="1:9" x14ac:dyDescent="0.15">
      <c r="A32" s="13"/>
      <c r="E32" s="14"/>
      <c r="F32" s="14"/>
    </row>
    <row r="33" spans="1:9" x14ac:dyDescent="0.15">
      <c r="A33" s="13"/>
      <c r="B33" s="14"/>
      <c r="C33" s="14"/>
      <c r="H33" s="14"/>
      <c r="I33" s="14"/>
    </row>
    <row r="34" spans="1:9" x14ac:dyDescent="0.15">
      <c r="A34" s="13"/>
    </row>
    <row r="35" spans="1:9" x14ac:dyDescent="0.15">
      <c r="A35" s="13"/>
    </row>
    <row r="36" spans="1:9" x14ac:dyDescent="0.15">
      <c r="A36" s="13"/>
    </row>
    <row r="37" spans="1:9" x14ac:dyDescent="0.15">
      <c r="A37" s="13"/>
      <c r="E37" s="14"/>
      <c r="F37" s="14"/>
    </row>
    <row r="38" spans="1:9" x14ac:dyDescent="0.15">
      <c r="A38" s="13"/>
    </row>
    <row r="39" spans="1:9" x14ac:dyDescent="0.15">
      <c r="A39" s="13"/>
    </row>
    <row r="40" spans="1:9" x14ac:dyDescent="0.15">
      <c r="A40" s="13"/>
    </row>
    <row r="41" spans="1:9" x14ac:dyDescent="0.15">
      <c r="A41" s="13"/>
    </row>
    <row r="42" spans="1:9" x14ac:dyDescent="0.15">
      <c r="A42" s="13"/>
      <c r="E42" s="14"/>
      <c r="F42" s="14"/>
    </row>
    <row r="43" spans="1:9" x14ac:dyDescent="0.15">
      <c r="A43" s="13"/>
      <c r="E43" s="14"/>
      <c r="F43" s="14"/>
    </row>
    <row r="44" spans="1:9" x14ac:dyDescent="0.15">
      <c r="A44" s="13"/>
    </row>
    <row r="45" spans="1:9" x14ac:dyDescent="0.15">
      <c r="A45" s="13"/>
    </row>
    <row r="46" spans="1:9" x14ac:dyDescent="0.15">
      <c r="A46" s="13"/>
      <c r="B46" s="14"/>
      <c r="C46" s="14"/>
      <c r="E46" s="14"/>
      <c r="F46" s="14"/>
      <c r="H46" s="14"/>
      <c r="I46" s="14"/>
    </row>
    <row r="47" spans="1:9" x14ac:dyDescent="0.15">
      <c r="A47" s="13"/>
    </row>
    <row r="48" spans="1:9" x14ac:dyDescent="0.15">
      <c r="A48" s="13"/>
    </row>
    <row r="49" spans="1:9" x14ac:dyDescent="0.15">
      <c r="A49" s="13"/>
    </row>
    <row r="50" spans="1:9" x14ac:dyDescent="0.15">
      <c r="A50" s="13"/>
    </row>
    <row r="51" spans="1:9" x14ac:dyDescent="0.15">
      <c r="A51" s="13"/>
    </row>
    <row r="52" spans="1:9" x14ac:dyDescent="0.15">
      <c r="A52" s="13"/>
    </row>
    <row r="53" spans="1:9" x14ac:dyDescent="0.15">
      <c r="A53" s="13"/>
    </row>
    <row r="54" spans="1:9" x14ac:dyDescent="0.15">
      <c r="A54" s="13"/>
      <c r="B54" s="14"/>
      <c r="C54" s="14"/>
      <c r="E54" s="14"/>
      <c r="F54" s="14"/>
      <c r="H54" s="14"/>
      <c r="I54" s="14"/>
    </row>
    <row r="55" spans="1:9" x14ac:dyDescent="0.15">
      <c r="A55" s="13"/>
    </row>
    <row r="56" spans="1:9" x14ac:dyDescent="0.15">
      <c r="A56" s="13"/>
    </row>
    <row r="57" spans="1:9" x14ac:dyDescent="0.15">
      <c r="A57" s="13"/>
    </row>
    <row r="58" spans="1:9" x14ac:dyDescent="0.15">
      <c r="A58" s="13"/>
    </row>
    <row r="59" spans="1:9" x14ac:dyDescent="0.15">
      <c r="A59" s="13"/>
    </row>
    <row r="60" spans="1:9" x14ac:dyDescent="0.15">
      <c r="A60" s="13"/>
    </row>
    <row r="61" spans="1:9" x14ac:dyDescent="0.15">
      <c r="A61" s="13"/>
    </row>
    <row r="62" spans="1:9" x14ac:dyDescent="0.15">
      <c r="A62" s="13"/>
    </row>
    <row r="63" spans="1:9" x14ac:dyDescent="0.15">
      <c r="A63" s="13"/>
    </row>
    <row r="64" spans="1:9" x14ac:dyDescent="0.15">
      <c r="A64" s="13"/>
      <c r="E64" s="14"/>
      <c r="F64" s="14"/>
      <c r="H64" s="14"/>
      <c r="I64" s="14"/>
    </row>
    <row r="65" spans="1:1" x14ac:dyDescent="0.15">
      <c r="A65" s="13"/>
    </row>
    <row r="66" spans="1:1" x14ac:dyDescent="0.15">
      <c r="A66" s="13"/>
    </row>
    <row r="67" spans="1:1" x14ac:dyDescent="0.15">
      <c r="A67" s="13"/>
    </row>
    <row r="68" spans="1:1" x14ac:dyDescent="0.15">
      <c r="A68" s="13"/>
    </row>
    <row r="69" spans="1:1" x14ac:dyDescent="0.15">
      <c r="A69" s="13"/>
    </row>
    <row r="70" spans="1:1" x14ac:dyDescent="0.15">
      <c r="A70" s="13"/>
    </row>
    <row r="71" spans="1:1" x14ac:dyDescent="0.15">
      <c r="A71" s="13"/>
    </row>
    <row r="72" spans="1:1" x14ac:dyDescent="0.15">
      <c r="A72" s="13"/>
    </row>
    <row r="73" spans="1:1" x14ac:dyDescent="0.15">
      <c r="A73" s="13"/>
    </row>
    <row r="74" spans="1:1" x14ac:dyDescent="0.15">
      <c r="A74" s="13"/>
    </row>
    <row r="75" spans="1:1" x14ac:dyDescent="0.15">
      <c r="A75" s="13"/>
    </row>
  </sheetData>
  <mergeCells count="6">
    <mergeCell ref="L1:N1"/>
    <mergeCell ref="A5:A6"/>
    <mergeCell ref="C1:K1"/>
    <mergeCell ref="C2:E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3E31-DBCA-0348-B97B-F45E10993142}">
  <dimension ref="A1:N6"/>
  <sheetViews>
    <sheetView workbookViewId="0">
      <selection activeCell="G25" sqref="A1:XFD1048576"/>
    </sheetView>
  </sheetViews>
  <sheetFormatPr baseColWidth="10" defaultRowHeight="14" x14ac:dyDescent="0.15"/>
  <cols>
    <col min="1" max="1" width="24.1640625" style="2" customWidth="1"/>
    <col min="2" max="12" width="10.83203125" style="2"/>
    <col min="13" max="13" width="32.33203125" style="2" customWidth="1"/>
    <col min="14" max="14" width="7.6640625" style="2" customWidth="1"/>
    <col min="15" max="16384" width="10.83203125" style="2"/>
  </cols>
  <sheetData>
    <row r="1" spans="1:14" x14ac:dyDescent="0.15">
      <c r="C1" s="17" t="s">
        <v>10</v>
      </c>
      <c r="D1" s="18"/>
      <c r="E1" s="18"/>
      <c r="F1" s="18"/>
      <c r="G1" s="18"/>
      <c r="H1" s="18"/>
      <c r="I1" s="18"/>
      <c r="J1" s="18"/>
      <c r="K1" s="18"/>
      <c r="L1" s="15" t="s">
        <v>12</v>
      </c>
      <c r="M1" s="15"/>
      <c r="N1" s="15"/>
    </row>
    <row r="2" spans="1:14" x14ac:dyDescent="0.15"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1:14" x14ac:dyDescent="0.15">
      <c r="C3" s="4" t="s">
        <v>3</v>
      </c>
      <c r="D3" s="5" t="s">
        <v>4</v>
      </c>
      <c r="E3" s="6" t="s">
        <v>5</v>
      </c>
      <c r="F3" s="5" t="s">
        <v>3</v>
      </c>
      <c r="G3" s="5" t="s">
        <v>4</v>
      </c>
      <c r="H3" s="6" t="s">
        <v>5</v>
      </c>
      <c r="I3" s="5" t="s">
        <v>3</v>
      </c>
      <c r="J3" s="5" t="s">
        <v>4</v>
      </c>
      <c r="K3" s="6" t="s">
        <v>5</v>
      </c>
      <c r="L3" s="13" t="s">
        <v>11</v>
      </c>
      <c r="M3" s="5" t="s">
        <v>13</v>
      </c>
    </row>
    <row r="4" spans="1:14" x14ac:dyDescent="0.15">
      <c r="A4" s="7" t="s">
        <v>7</v>
      </c>
      <c r="B4" s="3" t="s">
        <v>8</v>
      </c>
      <c r="C4" s="8">
        <v>23</v>
      </c>
      <c r="D4" s="2">
        <v>5</v>
      </c>
      <c r="E4" s="9">
        <f t="shared" ref="E4" si="0">C4*10*10^D4</f>
        <v>23000000</v>
      </c>
      <c r="F4" s="2">
        <v>15</v>
      </c>
      <c r="G4" s="2">
        <v>5</v>
      </c>
      <c r="H4" s="9">
        <f>F4*10*10^G4</f>
        <v>15000000</v>
      </c>
      <c r="I4" s="2">
        <v>42</v>
      </c>
      <c r="J4" s="2">
        <v>4</v>
      </c>
      <c r="K4" s="9">
        <f>I4*10*10^J4</f>
        <v>4200000</v>
      </c>
      <c r="L4" s="2">
        <f>AVERAGE(E4,H4,K4)</f>
        <v>14066666.666666666</v>
      </c>
    </row>
    <row r="5" spans="1:14" x14ac:dyDescent="0.15">
      <c r="A5" s="16" t="s">
        <v>9</v>
      </c>
      <c r="B5" s="2">
        <v>13</v>
      </c>
      <c r="C5" s="8">
        <v>12</v>
      </c>
      <c r="D5" s="2">
        <v>4</v>
      </c>
      <c r="E5" s="9">
        <f>C5*10*10^D5</f>
        <v>1200000</v>
      </c>
      <c r="F5" s="2">
        <v>14</v>
      </c>
      <c r="G5" s="2">
        <v>4</v>
      </c>
      <c r="H5" s="9">
        <f>F5*10*10^G5</f>
        <v>1400000</v>
      </c>
      <c r="I5" s="2">
        <f>105*4</f>
        <v>420</v>
      </c>
      <c r="J5" s="2">
        <v>4</v>
      </c>
      <c r="K5" s="9">
        <f t="shared" ref="K5" si="1">I5*10*10^J5</f>
        <v>42000000</v>
      </c>
      <c r="L5" s="2">
        <f t="shared" ref="L5:L6" si="2">AVERAGE(E5,H5,K5)</f>
        <v>14866666.666666666</v>
      </c>
      <c r="M5" s="2">
        <v>0.83191245448065132</v>
      </c>
    </row>
    <row r="6" spans="1:14" x14ac:dyDescent="0.15">
      <c r="A6" s="16"/>
      <c r="B6" s="2">
        <v>14</v>
      </c>
      <c r="C6" s="11">
        <v>0.9</v>
      </c>
      <c r="D6" s="10">
        <v>0</v>
      </c>
      <c r="E6" s="12">
        <v>9</v>
      </c>
      <c r="F6" s="10">
        <v>0.9</v>
      </c>
      <c r="G6" s="10">
        <v>0</v>
      </c>
      <c r="H6" s="12">
        <v>9</v>
      </c>
      <c r="I6" s="10">
        <v>0.9</v>
      </c>
      <c r="J6" s="10">
        <v>0</v>
      </c>
      <c r="K6" s="12">
        <v>9</v>
      </c>
      <c r="L6" s="2">
        <f t="shared" si="2"/>
        <v>9</v>
      </c>
      <c r="M6" s="2">
        <v>1.5017178820716509E-4</v>
      </c>
    </row>
  </sheetData>
  <mergeCells count="6">
    <mergeCell ref="A5:A6"/>
    <mergeCell ref="L1:N1"/>
    <mergeCell ref="C1:K1"/>
    <mergeCell ref="C2:E2"/>
    <mergeCell ref="F2:H2"/>
    <mergeCell ref="I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7" ma:contentTypeDescription="Create a new document." ma:contentTypeScope="" ma:versionID="62de181aca8c7966517b1f01524dd0b9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1fcc9f0475c5f0d85c844fd9e5715e78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2C0000-F611-4A8E-83F4-0FC00F6D954D}">
  <ds:schemaRefs>
    <ds:schemaRef ds:uri="http://schemas.microsoft.com/office/2006/documentManagement/types"/>
    <ds:schemaRef ds:uri="http://schemas.microsoft.com/office/2006/metadata/properties"/>
    <ds:schemaRef ds:uri="affb7881-9ea3-43f6-afc8-98b8852cf175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b8f50abe-57b4-4d53-96fe-feaf94f3854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06E0D9-CD96-4C20-BA0D-63079F8EF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26B8-0D7E-43F2-9EDC-8DB338C4F99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ExD Fig. 1c</vt:lpstr>
      <vt:lpstr>ExD 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Aaron Whiteley</cp:lastModifiedBy>
  <dcterms:created xsi:type="dcterms:W3CDTF">2023-07-19T15:40:55Z</dcterms:created>
  <dcterms:modified xsi:type="dcterms:W3CDTF">2025-05-06T20:40:07Z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