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21.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2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MMARY" sheetId="1" r:id="rId4"/>
    <sheet state="visible" name="S1" sheetId="2" r:id="rId5"/>
    <sheet state="visible" name="S2" sheetId="3" r:id="rId6"/>
    <sheet state="visible" name="S3" sheetId="4" r:id="rId7"/>
    <sheet state="visible" name="S4" sheetId="5" r:id="rId8"/>
    <sheet state="visible" name="S5" sheetId="6" r:id="rId9"/>
    <sheet state="visible" name="S6" sheetId="7" r:id="rId10"/>
    <sheet state="visible" name="S7" sheetId="8" r:id="rId11"/>
    <sheet state="visible" name="S8" sheetId="9" r:id="rId12"/>
    <sheet state="visible" name="S9" sheetId="10" r:id="rId13"/>
    <sheet state="visible" name="S10" sheetId="11" r:id="rId14"/>
    <sheet state="visible" name="S11" sheetId="12" r:id="rId15"/>
    <sheet state="visible" name="S12" sheetId="13" r:id="rId16"/>
    <sheet state="visible" name="S13" sheetId="14" r:id="rId17"/>
    <sheet state="visible" name="S14" sheetId="15" r:id="rId18"/>
    <sheet state="visible" name="S15" sheetId="16" r:id="rId19"/>
    <sheet state="visible" name="S16" sheetId="17" r:id="rId20"/>
    <sheet state="visible" name="S17" sheetId="18" r:id="rId21"/>
    <sheet state="visible" name="S18" sheetId="19" r:id="rId22"/>
    <sheet state="visible" name="S19" sheetId="20" r:id="rId23"/>
    <sheet state="visible" name="S20" sheetId="21" r:id="rId24"/>
    <sheet state="visible" name="S21" sheetId="22" r:id="rId25"/>
    <sheet state="visible" name="S22" sheetId="23" r:id="rId26"/>
    <sheet state="visible" name="S23" sheetId="24" r:id="rId27"/>
    <sheet state="visible" name="S24" sheetId="25" r:id="rId28"/>
    <sheet state="visible" name="S25" sheetId="26" r:id="rId29"/>
  </sheets>
  <definedNames>
    <definedName hidden="1" localSheetId="2" name="_xlnm._FilterDatabase">'S2'!$A$3:$G$146</definedName>
  </definedNames>
  <calcPr/>
</workbook>
</file>

<file path=xl/sharedStrings.xml><?xml version="1.0" encoding="utf-8"?>
<sst xmlns="http://schemas.openxmlformats.org/spreadsheetml/2006/main" count="30474" uniqueCount="1961">
  <si>
    <r>
      <rPr>
        <rFont val="Arial"/>
        <b/>
        <color theme="1"/>
      </rPr>
      <t xml:space="preserve">Gut microbes associated with health, nutrition and dietary interventions
</t>
    </r>
    <r>
      <rPr>
        <rFont val="Arial"/>
        <b val="0"/>
        <color theme="1"/>
      </rPr>
      <t xml:space="preserve">
Francesco Asnicar ^, Paolo Manghi, Gloria Fackelmann, Gabriel Baldanzi, Elco Bakker, Liviana Ricci, Gianmarco Piccinno, Elisa Piperni, Katarina Mladenovic, Federica Amati, Alberto Arrè, Sajaysurya Ganesh, Francesca Giordano, Richard Davies, Jonathan Wolf, Kate M. Bermingham, Sarah E. Berry, Tim D. Spector, Nicola Segata ^
^ correspondence: f.asnicar@unitn.it, nicola.segata@unitn.it </t>
    </r>
  </si>
  <si>
    <t>Description</t>
  </si>
  <si>
    <t>Table S1</t>
  </si>
  <si>
    <t>Overview of the main characteristics of the PREDICT cohorts.</t>
  </si>
  <si>
    <t>Table S2</t>
  </si>
  <si>
    <t>Machine learning predictions via Random Forest (classification and regression) for personal, dietary, fasting, and postprandial cardiometabolic markers.</t>
  </si>
  <si>
    <t>Table S3</t>
  </si>
  <si>
    <t>Analysis of the consistency of the top predicted markers (AUC&gt;0.7 and Spearman&gt;0.4).</t>
  </si>
  <si>
    <t>Table S4</t>
  </si>
  <si>
    <t>Correlations of all markers across categories.</t>
  </si>
  <si>
    <t>Table S5</t>
  </si>
  <si>
    <t>The ZOE MB Health and Diet ranks by cohort, geography, and globally.</t>
  </si>
  <si>
    <t>Table S6</t>
  </si>
  <si>
    <t>Analysis of the consistency of the 50 most favorably and unfavorably ZOE MB Health-ranked SGBs.</t>
  </si>
  <si>
    <t>Table S7</t>
  </si>
  <si>
    <t>Taxonomic information of the 50 most favorably and unfavorably ZOE MB Health-ranked SGBs.</t>
  </si>
  <si>
    <t>Table S8</t>
  </si>
  <si>
    <t>Differently ranked SGBs between ZOE MB Health and ZOE MB Diet ranks.</t>
  </si>
  <si>
    <t>Table S9</t>
  </si>
  <si>
    <t>List of public datasets included in the BMI groups meta-analysis.</t>
  </si>
  <si>
    <t>Table S10</t>
  </si>
  <si>
    <t>Comparing the median of the 50 most favorable and unfavorable ZOE MB Health and Diet-ranked SGBs by BMI group.</t>
  </si>
  <si>
    <t>Table S11</t>
  </si>
  <si>
    <t>Country-wise comparison on healthy-weight individuals only for the 50 most favorable and unfavorable ZOE MB Health and Diet ranked SGBs.</t>
  </si>
  <si>
    <t>Table S12</t>
  </si>
  <si>
    <t>Meta-analyses on BMI categories considering the mean count difference of the 50 most favorable ZOE MB Health-ranked SGBs.</t>
  </si>
  <si>
    <t>Table S13</t>
  </si>
  <si>
    <t>Meta-analyses on BMI categories considering the difference in cumulative abundance of the 50 most favorable ZOE MB Health-ranked SGBs.</t>
  </si>
  <si>
    <t>Table S14</t>
  </si>
  <si>
    <t>Meta-analyses on BMI categories considering the mean count difference of the 50 most unfavorable ZOE MB Health-ranked SGBs.</t>
  </si>
  <si>
    <t>Table S15</t>
  </si>
  <si>
    <t>Table S16</t>
  </si>
  <si>
    <t>Meta-analyses on BMI categories considering the mean count difference of the 50 most unfavorable ZOE MB Diet-ranked  SGBs.</t>
  </si>
  <si>
    <t>Table S17</t>
  </si>
  <si>
    <t>Meta-analyses on BMI categories considering the difference in cumulative abundance of the 50 most favorable ZOE MB Diet-ranked SGBs.</t>
  </si>
  <si>
    <t>Table S18</t>
  </si>
  <si>
    <t>BMI meta-analyses on the number of the 50 most unfavorable ZOE MB Diet-ranked SGBs.</t>
  </si>
  <si>
    <t>Table S19</t>
  </si>
  <si>
    <t>BMI meta-analyses on the cumulative relative abundance of the 50 most unfavorable ZOE MB Diet-ranked SGBs.</t>
  </si>
  <si>
    <t>Table S20</t>
  </si>
  <si>
    <t>List of public case-control datasets included in the meta-analysis.</t>
  </si>
  <si>
    <t>Table S21</t>
  </si>
  <si>
    <t>Case-control meta-analyses on the number of the 50 most favorable and unfavorable ZOE MB Health and Diet-ranked SGBs.</t>
  </si>
  <si>
    <t>Table S22</t>
  </si>
  <si>
    <t>Case-control meta-analyses on cumulative relative abundance of the 50 most favorable and unfavorable ZOE MB Health and Diet-ranked SGBs.</t>
  </si>
  <si>
    <t>Table S23</t>
  </si>
  <si>
    <t>Case-control meta-analyses on the total normalized ZOE MB Health and Diet ranks scores, weighted and unweighted by relative abundance.</t>
  </si>
  <si>
    <t>Table S24</t>
  </si>
  <si>
    <t>Case-control meta-analyses on alpha diversity (as Richness and Shannon entropy).</t>
  </si>
  <si>
    <t>Table S25</t>
  </si>
  <si>
    <t>Prevalent SGBs from the BIOME and METHOD cohorts with their mean relative abundance values and prevalence at both baseline and endpoint, the p-values and q-values from the Wilcoxon test and the FDR-BH multiple hypothesis testing correction, respectively.  The ratio of the mean relative abundance at endpoint over baseline and its log2 transformation are reported, as well as the ZOE MB Health and Diet ranks, if the SGB was ranked.</t>
  </si>
  <si>
    <r>
      <rPr>
        <rFont val="Arial"/>
        <b/>
        <color theme="1"/>
      </rPr>
      <t>Table S1.</t>
    </r>
    <r>
      <rPr>
        <rFont val="Arial"/>
        <color theme="1"/>
      </rPr>
      <t xml:space="preserve"> Overview of the main characteristics of the PREDICT cohorts.</t>
    </r>
  </si>
  <si>
    <t>Cohort</t>
  </si>
  <si>
    <t>PREDICT 1 (UK)</t>
  </si>
  <si>
    <t>PREDICT 1 (US)</t>
  </si>
  <si>
    <t>PREDICT 2</t>
  </si>
  <si>
    <t>PREDICT 3 US 21</t>
  </si>
  <si>
    <t>PREDICT 3 UK 22A</t>
  </si>
  <si>
    <t>PREDICT 3 US 22A</t>
  </si>
  <si>
    <t>Country</t>
  </si>
  <si>
    <t>UK</t>
  </si>
  <si>
    <t>US</t>
  </si>
  <si>
    <t>N. individuals</t>
  </si>
  <si>
    <t>N. samples</t>
  </si>
  <si>
    <t>N. Females</t>
  </si>
  <si>
    <t>Age (y, min)</t>
  </si>
  <si>
    <t>Age (y, mean)</t>
  </si>
  <si>
    <t>Age (y, max)</t>
  </si>
  <si>
    <t>BMI (min)</t>
  </si>
  <si>
    <t>BMI (mean)</t>
  </si>
  <si>
    <t>BMI (max)</t>
  </si>
  <si>
    <t>oPDI (min)</t>
  </si>
  <si>
    <t>n/a</t>
  </si>
  <si>
    <t>oPDI (mean)</t>
  </si>
  <si>
    <t>oPDI (max)</t>
  </si>
  <si>
    <t>hPDI (min)</t>
  </si>
  <si>
    <t>hPDI (mean)</t>
  </si>
  <si>
    <t>hPDI (max)</t>
  </si>
  <si>
    <t>uPDI (min)</t>
  </si>
  <si>
    <t>uPDI (mean)</t>
  </si>
  <si>
    <t>uPDI (max)</t>
  </si>
  <si>
    <t>HEI (min)</t>
  </si>
  <si>
    <t>HEI (mean)</t>
  </si>
  <si>
    <t>HEI (max)</t>
  </si>
  <si>
    <r>
      <rPr>
        <rFont val="Arial"/>
        <b/>
        <color theme="1"/>
      </rPr>
      <t>Table S2.</t>
    </r>
    <r>
      <rPr>
        <rFont val="Arial"/>
        <color theme="1"/>
      </rPr>
      <t xml:space="preserve"> Machine learning predictions via Random Forest (classification and regression) for personal, dietary, fasting, and postprandial cardiometabolic markers.</t>
    </r>
  </si>
  <si>
    <t>Marker</t>
  </si>
  <si>
    <t>AUC 1st_4th (median)</t>
  </si>
  <si>
    <t>AUC 1st_234th (median)</t>
  </si>
  <si>
    <t>AUC 123rd_4th (median)</t>
  </si>
  <si>
    <t>Spearman (median)</t>
  </si>
  <si>
    <t>Type</t>
  </si>
  <si>
    <t>P1</t>
  </si>
  <si>
    <t>Age</t>
  </si>
  <si>
    <t>Personal</t>
  </si>
  <si>
    <t>P2</t>
  </si>
  <si>
    <t>P3_UK22A</t>
  </si>
  <si>
    <t>P3_US21</t>
  </si>
  <si>
    <t>P3_US22A</t>
  </si>
  <si>
    <t>aMed</t>
  </si>
  <si>
    <t>Dietary</t>
  </si>
  <si>
    <t>ASCVD</t>
  </si>
  <si>
    <t>ASCVD 6h</t>
  </si>
  <si>
    <t>BMI</t>
  </si>
  <si>
    <t>C-pepetides</t>
  </si>
  <si>
    <t>Fasting</t>
  </si>
  <si>
    <t>CGM variation</t>
  </si>
  <si>
    <t>Cholesterol</t>
  </si>
  <si>
    <t>Cholesterol 6h</t>
  </si>
  <si>
    <t>Postprandial</t>
  </si>
  <si>
    <t>Diastolic</t>
  </si>
  <si>
    <t>Glucose</t>
  </si>
  <si>
    <t>Glucose 6h</t>
  </si>
  <si>
    <t>GlycA</t>
  </si>
  <si>
    <t>GlycA 6h</t>
  </si>
  <si>
    <t>HbA1c%</t>
  </si>
  <si>
    <t>HDL</t>
  </si>
  <si>
    <t>HDL 6h</t>
  </si>
  <si>
    <t>HDL size</t>
  </si>
  <si>
    <t>HDL size 6h</t>
  </si>
  <si>
    <t>HEI</t>
  </si>
  <si>
    <t>Height</t>
  </si>
  <si>
    <t>HFD</t>
  </si>
  <si>
    <t>hPDI</t>
  </si>
  <si>
    <t>Liver fat probability</t>
  </si>
  <si>
    <t>Meal 55 GLU2h</t>
  </si>
  <si>
    <t>Meal 66 GLU2h</t>
  </si>
  <si>
    <t>Meal 77 GLU2h</t>
  </si>
  <si>
    <t>oPDI</t>
  </si>
  <si>
    <t>PUFA%</t>
  </si>
  <si>
    <t>QUICKI</t>
  </si>
  <si>
    <t>Sex</t>
  </si>
  <si>
    <t>Systolic</t>
  </si>
  <si>
    <t>THR</t>
  </si>
  <si>
    <t>Triglycerides</t>
  </si>
  <si>
    <t>Triglycerides 6h</t>
  </si>
  <si>
    <t>uPDI</t>
  </si>
  <si>
    <t>Visceral fat</t>
  </si>
  <si>
    <t>VLDL size</t>
  </si>
  <si>
    <t>VLDL size 6h</t>
  </si>
  <si>
    <t>Weight</t>
  </si>
  <si>
    <r>
      <rPr>
        <rFont val="Arial"/>
        <b/>
        <color theme="1"/>
      </rPr>
      <t>Table S3.</t>
    </r>
    <r>
      <rPr>
        <rFont val="Arial"/>
        <color theme="1"/>
      </rPr>
      <t xml:space="preserve"> Analysis of the consistency of the top predicted markers (AUC&gt;0.7 and Spearman&gt;0.4).</t>
    </r>
  </si>
  <si>
    <t>AUC (median)</t>
  </si>
  <si>
    <t>AUC stats</t>
  </si>
  <si>
    <t>Spearman stats</t>
  </si>
  <si>
    <t>Min</t>
  </si>
  <si>
    <t>Max</t>
  </si>
  <si>
    <t>Max-Min</t>
  </si>
  <si>
    <t>Std</t>
  </si>
  <si>
    <t>Var</t>
  </si>
  <si>
    <t>AVERAGES FROM ABOVE</t>
  </si>
  <si>
    <r>
      <rPr>
        <rFont val="Arial"/>
        <b/>
        <color theme="1"/>
      </rPr>
      <t>Table S4.</t>
    </r>
    <r>
      <rPr>
        <rFont val="Arial"/>
        <color theme="1"/>
      </rPr>
      <t xml:space="preserve"> Correlations of all markers across categories.</t>
    </r>
  </si>
  <si>
    <t>Marker 1</t>
  </si>
  <si>
    <t>Category 1</t>
  </si>
  <si>
    <t>Marker 2</t>
  </si>
  <si>
    <t>Category 2</t>
  </si>
  <si>
    <t>Spearman's correlation</t>
  </si>
  <si>
    <t>CPEP</t>
  </si>
  <si>
    <t>HDL-D</t>
  </si>
  <si>
    <t>VLDL-D</t>
  </si>
  <si>
    <t>HDL-D 6h</t>
  </si>
  <si>
    <t>Post-prandial</t>
  </si>
  <si>
    <t>VLDL-D 6h</t>
  </si>
  <si>
    <t>TRIG</t>
  </si>
  <si>
    <t>TRIG 6h</t>
  </si>
  <si>
    <t>aMED</t>
  </si>
  <si>
    <t>Habitual diet</t>
  </si>
  <si>
    <t>PGLU</t>
  </si>
  <si>
    <t>CHOL</t>
  </si>
  <si>
    <t>PGLU 6h</t>
  </si>
  <si>
    <t>CHOL 6h</t>
  </si>
  <si>
    <r>
      <rPr>
        <rFont val="Arial"/>
        <b/>
        <color theme="1"/>
      </rPr>
      <t>Table S5.</t>
    </r>
    <r>
      <rPr>
        <rFont val="Arial"/>
        <color theme="1"/>
      </rPr>
      <t xml:space="preserve"> The ZOE MB Health and Diet ranks by cohort, geography, and globally.</t>
    </r>
  </si>
  <si>
    <t>ZOE MB Health ranks</t>
  </si>
  <si>
    <t>ZOE MB Diet ranks</t>
  </si>
  <si>
    <t>SGB</t>
  </si>
  <si>
    <t>HEALTH_UK</t>
  </si>
  <si>
    <t>HELATH_US</t>
  </si>
  <si>
    <t>HEALTH_ranks</t>
  </si>
  <si>
    <t>DIET_UK</t>
  </si>
  <si>
    <t>DIET_US</t>
  </si>
  <si>
    <t>DIET_ranks</t>
  </si>
  <si>
    <t>SGB15249</t>
  </si>
  <si>
    <t>SGB6340</t>
  </si>
  <si>
    <t>SGB4964</t>
  </si>
  <si>
    <t>SGB14252</t>
  </si>
  <si>
    <t>SGB15229</t>
  </si>
  <si>
    <t>SGB6174_group</t>
  </si>
  <si>
    <t>SGB15317</t>
  </si>
  <si>
    <t>SGB14179</t>
  </si>
  <si>
    <t>SGB15225</t>
  </si>
  <si>
    <t>SGB4894</t>
  </si>
  <si>
    <t>SGB4643</t>
  </si>
  <si>
    <t>SGB4963</t>
  </si>
  <si>
    <t>SGB79840</t>
  </si>
  <si>
    <t>SGB4893</t>
  </si>
  <si>
    <t>SGB6276</t>
  </si>
  <si>
    <t>SGB3952</t>
  </si>
  <si>
    <t>SGB4638</t>
  </si>
  <si>
    <t>SGB15236</t>
  </si>
  <si>
    <t>SGB4191</t>
  </si>
  <si>
    <t>SGB15053_group</t>
  </si>
  <si>
    <t>SGB15368</t>
  </si>
  <si>
    <t>SGB4782</t>
  </si>
  <si>
    <t>SGB14042</t>
  </si>
  <si>
    <t>SGB4706</t>
  </si>
  <si>
    <t>SGB4644</t>
  </si>
  <si>
    <t>SGB49188</t>
  </si>
  <si>
    <t>SGB4781</t>
  </si>
  <si>
    <t>SGB4777</t>
  </si>
  <si>
    <t>SGB14921</t>
  </si>
  <si>
    <t>SGB15234</t>
  </si>
  <si>
    <t>SGB8601</t>
  </si>
  <si>
    <t>SGB5087</t>
  </si>
  <si>
    <t>SGB14311</t>
  </si>
  <si>
    <t>SGB4953</t>
  </si>
  <si>
    <t>SGB7258</t>
  </si>
  <si>
    <t>SGB4882</t>
  </si>
  <si>
    <t>SGB6367</t>
  </si>
  <si>
    <t>SGB15106</t>
  </si>
  <si>
    <t>SGB4778</t>
  </si>
  <si>
    <t>SGB15131</t>
  </si>
  <si>
    <t>SGB4198_group</t>
  </si>
  <si>
    <t>SGB15031</t>
  </si>
  <si>
    <t>SGB13981</t>
  </si>
  <si>
    <t>SGB15123</t>
  </si>
  <si>
    <t>SGB54300</t>
  </si>
  <si>
    <t>SGB4665</t>
  </si>
  <si>
    <t>SGB13979</t>
  </si>
  <si>
    <t>SGB15410</t>
  </si>
  <si>
    <t>SGB2290</t>
  </si>
  <si>
    <t>SGB14954</t>
  </si>
  <si>
    <t>SGB14306</t>
  </si>
  <si>
    <t>SGB4805</t>
  </si>
  <si>
    <t>SGB14899</t>
  </si>
  <si>
    <t>SGB4803</t>
  </si>
  <si>
    <t>SGB13982</t>
  </si>
  <si>
    <t>SGB15265_group</t>
  </si>
  <si>
    <t>SGB14114</t>
  </si>
  <si>
    <t>SGB47656</t>
  </si>
  <si>
    <t>SGB6749</t>
  </si>
  <si>
    <t>SGB14253</t>
  </si>
  <si>
    <t>SGB15346</t>
  </si>
  <si>
    <t>SGB4810</t>
  </si>
  <si>
    <t>SGB4770</t>
  </si>
  <si>
    <t>SGB14043</t>
  </si>
  <si>
    <t>SGB4886</t>
  </si>
  <si>
    <t>SGB25497</t>
  </si>
  <si>
    <t>SGB4815_group</t>
  </si>
  <si>
    <t>SGB25416</t>
  </si>
  <si>
    <t>SGB4957</t>
  </si>
  <si>
    <t>SGB4654</t>
  </si>
  <si>
    <t>SGB15373</t>
  </si>
  <si>
    <t>SGB15254</t>
  </si>
  <si>
    <t>SGB6571</t>
  </si>
  <si>
    <t>SGB15323</t>
  </si>
  <si>
    <t>SGB71759</t>
  </si>
  <si>
    <t>SGB4648</t>
  </si>
  <si>
    <t>SGB15180</t>
  </si>
  <si>
    <t>SGB15413</t>
  </si>
  <si>
    <t>SGB49168</t>
  </si>
  <si>
    <t>SGB14960</t>
  </si>
  <si>
    <t>SGB4133</t>
  </si>
  <si>
    <t>SGB15051</t>
  </si>
  <si>
    <t>SGB4993</t>
  </si>
  <si>
    <t>SGB15395</t>
  </si>
  <si>
    <t>SGB15145</t>
  </si>
  <si>
    <t>SGB5111</t>
  </si>
  <si>
    <t>SGB6317</t>
  </si>
  <si>
    <t>SGB4966</t>
  </si>
  <si>
    <t>SGB4780</t>
  </si>
  <si>
    <t>SGB14198</t>
  </si>
  <si>
    <t>SGB63101</t>
  </si>
  <si>
    <t>SGB4779</t>
  </si>
  <si>
    <t>SGB15233</t>
  </si>
  <si>
    <t>SGB4769</t>
  </si>
  <si>
    <t>SGB2295</t>
  </si>
  <si>
    <t>SGB72336</t>
  </si>
  <si>
    <t>SGB4658</t>
  </si>
  <si>
    <t>SGB14770</t>
  </si>
  <si>
    <t>SGB6148</t>
  </si>
  <si>
    <t>SGB25493</t>
  </si>
  <si>
    <t>SGB4831_group</t>
  </si>
  <si>
    <t>SGB14965</t>
  </si>
  <si>
    <t>SGB15224</t>
  </si>
  <si>
    <t>SGB4938</t>
  </si>
  <si>
    <t>SGB15402</t>
  </si>
  <si>
    <t>SGB15291</t>
  </si>
  <si>
    <t>SGB9333</t>
  </si>
  <si>
    <t>SGB4664</t>
  </si>
  <si>
    <t>SGB4906</t>
  </si>
  <si>
    <t>SGB4711</t>
  </si>
  <si>
    <t>SGB15065</t>
  </si>
  <si>
    <t>SGB714_group</t>
  </si>
  <si>
    <t>SGB4772</t>
  </si>
  <si>
    <t>SGB3958</t>
  </si>
  <si>
    <t>SGB4629</t>
  </si>
  <si>
    <t>SGB14048</t>
  </si>
  <si>
    <t>SGB15052</t>
  </si>
  <si>
    <t>SGB14861</t>
  </si>
  <si>
    <t>SGB9205</t>
  </si>
  <si>
    <t>SGB4280</t>
  </si>
  <si>
    <t>SGB4829</t>
  </si>
  <si>
    <t>SGB4816</t>
  </si>
  <si>
    <t>SGB2317</t>
  </si>
  <si>
    <t>SGB15411</t>
  </si>
  <si>
    <t>SGB5117</t>
  </si>
  <si>
    <t>SGB14250</t>
  </si>
  <si>
    <t>SGB14924</t>
  </si>
  <si>
    <t>SGB4767</t>
  </si>
  <si>
    <t>SGB6376</t>
  </si>
  <si>
    <t>SGB4714</t>
  </si>
  <si>
    <t>SGB4691</t>
  </si>
  <si>
    <t>SGB14341</t>
  </si>
  <si>
    <t>SGB15244</t>
  </si>
  <si>
    <t>SGB5082_group</t>
  </si>
  <si>
    <t>SGB4910</t>
  </si>
  <si>
    <t>SGB4914</t>
  </si>
  <si>
    <t>SGB8599</t>
  </si>
  <si>
    <t>SGB4936</t>
  </si>
  <si>
    <t>SGB15374</t>
  </si>
  <si>
    <t>SGB72916</t>
  </si>
  <si>
    <t>SGB4909</t>
  </si>
  <si>
    <t>SGB15390</t>
  </si>
  <si>
    <t>SGB15164</t>
  </si>
  <si>
    <t>SGB15093</t>
  </si>
  <si>
    <t>SGB13983</t>
  </si>
  <si>
    <t>SGB5042</t>
  </si>
  <si>
    <t>SGB4771</t>
  </si>
  <si>
    <t>SGB15356</t>
  </si>
  <si>
    <t>SGB72479</t>
  </si>
  <si>
    <t>SGB4557</t>
  </si>
  <si>
    <t>SGB3988</t>
  </si>
  <si>
    <t>SGB15041</t>
  </si>
  <si>
    <t>SGB14128</t>
  </si>
  <si>
    <t>SGB15385</t>
  </si>
  <si>
    <t>SGB6750</t>
  </si>
  <si>
    <t>SGB4184</t>
  </si>
  <si>
    <t>SGB3573</t>
  </si>
  <si>
    <t>SGB66170</t>
  </si>
  <si>
    <t>SGB15201</t>
  </si>
  <si>
    <t>SGB15203</t>
  </si>
  <si>
    <t>SGB79798</t>
  </si>
  <si>
    <t>SGB15382</t>
  </si>
  <si>
    <t>SGB4652</t>
  </si>
  <si>
    <t>SGB9346</t>
  </si>
  <si>
    <t>SGB14969</t>
  </si>
  <si>
    <t>SGB4262</t>
  </si>
  <si>
    <t>SGB4394</t>
  </si>
  <si>
    <t>SGB61601</t>
  </si>
  <si>
    <t>SGB15216</t>
  </si>
  <si>
    <t>SGB14027</t>
  </si>
  <si>
    <t>SGB4674</t>
  </si>
  <si>
    <t>SGB14937</t>
  </si>
  <si>
    <t>SGB15090</t>
  </si>
  <si>
    <t>SGB9391</t>
  </si>
  <si>
    <t>SGB15383</t>
  </si>
  <si>
    <t>SGB29347</t>
  </si>
  <si>
    <t>SGB14991</t>
  </si>
  <si>
    <t>SGB14940</t>
  </si>
  <si>
    <t>SGB4809</t>
  </si>
  <si>
    <t>SGB6141</t>
  </si>
  <si>
    <t>SGB4687</t>
  </si>
  <si>
    <t>SGB63163</t>
  </si>
  <si>
    <t>SGB14177</t>
  </si>
  <si>
    <t>SGB4832</t>
  </si>
  <si>
    <t>SGB15160</t>
  </si>
  <si>
    <t>SGB48024</t>
  </si>
  <si>
    <t>SGB6179</t>
  </si>
  <si>
    <t>SGB4768</t>
  </si>
  <si>
    <t>SGB5090_group</t>
  </si>
  <si>
    <t>SGB29302</t>
  </si>
  <si>
    <t>SGB9712_group</t>
  </si>
  <si>
    <t>SGB3813</t>
  </si>
  <si>
    <t>SGB79833</t>
  </si>
  <si>
    <t>SGB4659</t>
  </si>
  <si>
    <t>SGB4328</t>
  </si>
  <si>
    <t>SGB4776</t>
  </si>
  <si>
    <t>SGB1790</t>
  </si>
  <si>
    <t>SGB14313</t>
  </si>
  <si>
    <t>SGB5043</t>
  </si>
  <si>
    <t>SGB15127</t>
  </si>
  <si>
    <t>SGB15049</t>
  </si>
  <si>
    <t>SGB42321</t>
  </si>
  <si>
    <t>SGB15403</t>
  </si>
  <si>
    <t>SGB15115</t>
  </si>
  <si>
    <t>SGB4905</t>
  </si>
  <si>
    <t>SGB14838</t>
  </si>
  <si>
    <t>SGB15012</t>
  </si>
  <si>
    <t>SGB9202</t>
  </si>
  <si>
    <t>SGB80143</t>
  </si>
  <si>
    <t>SGB3992</t>
  </si>
  <si>
    <t>SGB7259</t>
  </si>
  <si>
    <t>SGB4546</t>
  </si>
  <si>
    <t>SGB14974</t>
  </si>
  <si>
    <t>SGB13976</t>
  </si>
  <si>
    <t>SGB15342</t>
  </si>
  <si>
    <t>SGB2296</t>
  </si>
  <si>
    <t>SGB14941</t>
  </si>
  <si>
    <t>SGB3996</t>
  </si>
  <si>
    <t>SGB53497</t>
  </si>
  <si>
    <t>SGB15470</t>
  </si>
  <si>
    <t>SGB14020</t>
  </si>
  <si>
    <t>SGB1858</t>
  </si>
  <si>
    <t>SGB14851</t>
  </si>
  <si>
    <t>SGB6305</t>
  </si>
  <si>
    <t>SGB14932</t>
  </si>
  <si>
    <t>SGB15089</t>
  </si>
  <si>
    <t>SGB1862</t>
  </si>
  <si>
    <t>SGB15401</t>
  </si>
  <si>
    <t>SGB4027</t>
  </si>
  <si>
    <t>SGB15140</t>
  </si>
  <si>
    <t>SGB2325</t>
  </si>
  <si>
    <t>SGB14317</t>
  </si>
  <si>
    <t>SGB4628</t>
  </si>
  <si>
    <t>SGB4669</t>
  </si>
  <si>
    <t>SGB15299</t>
  </si>
  <si>
    <t>SGB6478</t>
  </si>
  <si>
    <t>SGB14262</t>
  </si>
  <si>
    <t>SGB63342</t>
  </si>
  <si>
    <t>SGB4960</t>
  </si>
  <si>
    <t>SGB63333</t>
  </si>
  <si>
    <t>SGB15316_group</t>
  </si>
  <si>
    <t>SGB4651</t>
  </si>
  <si>
    <t>SGB1965</t>
  </si>
  <si>
    <t>SGB15081</t>
  </si>
  <si>
    <t>SGB59819</t>
  </si>
  <si>
    <t>SGB2326</t>
  </si>
  <si>
    <t>SGB14912</t>
  </si>
  <si>
    <t>SGB14322_group</t>
  </si>
  <si>
    <t>SGB3940</t>
  </si>
  <si>
    <t>SGB4029</t>
  </si>
  <si>
    <t>SGB2301</t>
  </si>
  <si>
    <t>SGB63167</t>
  </si>
  <si>
    <t>SGB14797_group</t>
  </si>
  <si>
    <t>SGB5200</t>
  </si>
  <si>
    <t>SGB17347</t>
  </si>
  <si>
    <t>SGB4868</t>
  </si>
  <si>
    <t>SGB15067</t>
  </si>
  <si>
    <t>SGB53515</t>
  </si>
  <si>
    <t>SGB15075</t>
  </si>
  <si>
    <t>SGB4421</t>
  </si>
  <si>
    <t>SGB5121</t>
  </si>
  <si>
    <t>SGB9226</t>
  </si>
  <si>
    <t>SGB2318</t>
  </si>
  <si>
    <t>SGB14894</t>
  </si>
  <si>
    <t>SGB4817</t>
  </si>
  <si>
    <t>SGB14966</t>
  </si>
  <si>
    <t>SGB3989</t>
  </si>
  <si>
    <t>SGB15370</t>
  </si>
  <si>
    <t>SGB14975</t>
  </si>
  <si>
    <t>SGB4436</t>
  </si>
  <si>
    <t>SGB14839</t>
  </si>
  <si>
    <t>SGB14993_group</t>
  </si>
  <si>
    <t>SGB15322</t>
  </si>
  <si>
    <t>SGB9387</t>
  </si>
  <si>
    <t>SGB3959</t>
  </si>
  <si>
    <t>SGB6362</t>
  </si>
  <si>
    <t>SGB4063</t>
  </si>
  <si>
    <t>SGB14773_group</t>
  </si>
  <si>
    <t>SGB29334</t>
  </si>
  <si>
    <t>SGB14151</t>
  </si>
  <si>
    <t>SGB15087</t>
  </si>
  <si>
    <t>SGB14022</t>
  </si>
  <si>
    <t>SGB14972</t>
  </si>
  <si>
    <t>SGB15045</t>
  </si>
  <si>
    <t>SGB4712</t>
  </si>
  <si>
    <t>SGB15389</t>
  </si>
  <si>
    <t>SGB82503</t>
  </si>
  <si>
    <t>SGB15318_group</t>
  </si>
  <si>
    <t>SGB1857</t>
  </si>
  <si>
    <t>SGB4828_group</t>
  </si>
  <si>
    <t>SGB4788_group</t>
  </si>
  <si>
    <t>SGB79822</t>
  </si>
  <si>
    <t>SGB4269</t>
  </si>
  <si>
    <t>SGB14923</t>
  </si>
  <si>
    <t>SGB2328</t>
  </si>
  <si>
    <t>SGB1784</t>
  </si>
  <si>
    <t>SGB14137</t>
  </si>
  <si>
    <t>SGB15204</t>
  </si>
  <si>
    <t>SGB7256</t>
  </si>
  <si>
    <t>SGB15295_group</t>
  </si>
  <si>
    <t>SGB14182</t>
  </si>
  <si>
    <t>SGB29342</t>
  </si>
  <si>
    <t>SGB4438</t>
  </si>
  <si>
    <t>SGB14824_group</t>
  </si>
  <si>
    <t>SGB2303</t>
  </si>
  <si>
    <t>SGB9262</t>
  </si>
  <si>
    <t>SGB14952</t>
  </si>
  <si>
    <t>SGB14951</t>
  </si>
  <si>
    <t>SGB15459</t>
  </si>
  <si>
    <t>SGB6358</t>
  </si>
  <si>
    <t>SGB14929</t>
  </si>
  <si>
    <t>SGB15286</t>
  </si>
  <si>
    <t>SGB5060</t>
  </si>
  <si>
    <t>SGB15332_group</t>
  </si>
  <si>
    <t>SGB15126</t>
  </si>
  <si>
    <t>SGB72433_group</t>
  </si>
  <si>
    <t>SGB4045</t>
  </si>
  <si>
    <t>SGB1626</t>
  </si>
  <si>
    <t>SGB5180</t>
  </si>
  <si>
    <t>SGB4867</t>
  </si>
  <si>
    <t>SGB4825</t>
  </si>
  <si>
    <t>SGB4925</t>
  </si>
  <si>
    <t>SGB53517</t>
  </si>
  <si>
    <t>SGB1844</t>
  </si>
  <si>
    <t>SGB14844</t>
  </si>
  <si>
    <t>SGB4871_group</t>
  </si>
  <si>
    <t>SGB14050</t>
  </si>
  <si>
    <t>SGB25547</t>
  </si>
  <si>
    <t>SGB1815</t>
  </si>
  <si>
    <t>SGB3957</t>
  </si>
  <si>
    <t>SGB54347</t>
  </si>
  <si>
    <t>SGB6140</t>
  </si>
  <si>
    <t>SGB14127</t>
  </si>
  <si>
    <t>SGB29339</t>
  </si>
  <si>
    <t>SGB1832</t>
  </si>
  <si>
    <t>SGB9342_group</t>
  </si>
  <si>
    <t>SGB15278</t>
  </si>
  <si>
    <t>SGB9203</t>
  </si>
  <si>
    <t>SGB1962</t>
  </si>
  <si>
    <t>SGB5076</t>
  </si>
  <si>
    <t>SGB4808</t>
  </si>
  <si>
    <t>SGB15119</t>
  </si>
  <si>
    <t>SGB3962</t>
  </si>
  <si>
    <t>SGB14892</t>
  </si>
  <si>
    <t>SGB4775</t>
  </si>
  <si>
    <t>SGB4166</t>
  </si>
  <si>
    <t>SGB7144</t>
  </si>
  <si>
    <t>SGB4959</t>
  </si>
  <si>
    <t>SGB63353</t>
  </si>
  <si>
    <t>SGB14953</t>
  </si>
  <si>
    <t>SGB6139</t>
  </si>
  <si>
    <t>SGB16971</t>
  </si>
  <si>
    <t>SGB15300</t>
  </si>
  <si>
    <t>SGB3574</t>
  </si>
  <si>
    <t>SGB47850</t>
  </si>
  <si>
    <t>SGB63327</t>
  </si>
  <si>
    <t>SGB4181</t>
  </si>
  <si>
    <t>SGB15506</t>
  </si>
  <si>
    <t>SGB5190</t>
  </si>
  <si>
    <t>SGB14181</t>
  </si>
  <si>
    <t>SGB1846</t>
  </si>
  <si>
    <t>SGB15068</t>
  </si>
  <si>
    <t>SGB4537</t>
  </si>
  <si>
    <t>SGB14906</t>
  </si>
  <si>
    <t>SGB9347</t>
  </si>
  <si>
    <t>SGB1786</t>
  </si>
  <si>
    <t>SGB7265</t>
  </si>
  <si>
    <t>SGB4571</t>
  </si>
  <si>
    <t>SGB29321</t>
  </si>
  <si>
    <t>SGB4531</t>
  </si>
  <si>
    <t>SGB15073</t>
  </si>
  <si>
    <t>SGB14933</t>
  </si>
  <si>
    <t>SGB15154</t>
  </si>
  <si>
    <t>SGB6747</t>
  </si>
  <si>
    <t>SGB15273</t>
  </si>
  <si>
    <t>SGB4367</t>
  </si>
  <si>
    <t>SGB15091</t>
  </si>
  <si>
    <t>SGB3965</t>
  </si>
  <si>
    <t>SGB63369</t>
  </si>
  <si>
    <t>SGB9224</t>
  </si>
  <si>
    <t>SGB3964</t>
  </si>
  <si>
    <t>SGB6952</t>
  </si>
  <si>
    <t>SGB4765</t>
  </si>
  <si>
    <t>SGB29305</t>
  </si>
  <si>
    <t>SGB4285_group</t>
  </si>
  <si>
    <t>SGB5089</t>
  </si>
  <si>
    <t>SGB4581</t>
  </si>
  <si>
    <t>SGB59869</t>
  </si>
  <si>
    <t>SGB4727</t>
  </si>
  <si>
    <t>SGB25431</t>
  </si>
  <si>
    <t>SGB2299</t>
  </si>
  <si>
    <t>SGB1829</t>
  </si>
  <si>
    <t>SGB4990</t>
  </si>
  <si>
    <t>SGB1891_group</t>
  </si>
  <si>
    <t>SGB2286</t>
  </si>
  <si>
    <t>SGB17278</t>
  </si>
  <si>
    <t>SGB1949</t>
  </si>
  <si>
    <t>SGB63343</t>
  </si>
  <si>
    <t>SGB5045</t>
  </si>
  <si>
    <t>SGB5075_group</t>
  </si>
  <si>
    <t>SGB8007_group</t>
  </si>
  <si>
    <t>SGB29375</t>
  </si>
  <si>
    <t>SGB6847</t>
  </si>
  <si>
    <t>SGB1798</t>
  </si>
  <si>
    <t>SGB4670</t>
  </si>
  <si>
    <t>SGB4582_group</t>
  </si>
  <si>
    <t>SGB4290</t>
  </si>
  <si>
    <t>SGB14891</t>
  </si>
  <si>
    <t>SGB1785</t>
  </si>
  <si>
    <t>SGB15209</t>
  </si>
  <si>
    <t>SGB14150</t>
  </si>
  <si>
    <t>SGB33551</t>
  </si>
  <si>
    <t>SGB14958</t>
  </si>
  <si>
    <t>SGB14807</t>
  </si>
  <si>
    <t>SGB4820</t>
  </si>
  <si>
    <t>SGB1812</t>
  </si>
  <si>
    <t>SGB4716</t>
  </si>
  <si>
    <t>SGB4425_group</t>
  </si>
  <si>
    <t>SGB9340</t>
  </si>
  <si>
    <t>SGB14779</t>
  </si>
  <si>
    <t>SGB14125</t>
  </si>
  <si>
    <t>SGB14259</t>
  </si>
  <si>
    <t>SGB4784</t>
  </si>
  <si>
    <t>SGB15260</t>
  </si>
  <si>
    <t>SGB14741</t>
  </si>
  <si>
    <t>SGB4577_group</t>
  </si>
  <si>
    <t>SGB71281</t>
  </si>
  <si>
    <t>SGB14307</t>
  </si>
  <si>
    <t>SGB5803</t>
  </si>
  <si>
    <t>SGB58519</t>
  </si>
  <si>
    <t>SGB5077</t>
  </si>
  <si>
    <t>SGB15125</t>
  </si>
  <si>
    <t>SGB15143</t>
  </si>
  <si>
    <t>SGB4116</t>
  </si>
  <si>
    <t>SGB4677</t>
  </si>
  <si>
    <t>SGB15467_group</t>
  </si>
  <si>
    <t>SGB7202</t>
  </si>
  <si>
    <t>SGB6178</t>
  </si>
  <si>
    <t>SGB6796_group</t>
  </si>
  <si>
    <t>SGB6783_group</t>
  </si>
  <si>
    <t>SGB1860</t>
  </si>
  <si>
    <t>SGB4059</t>
  </si>
  <si>
    <t>SGB63326</t>
  </si>
  <si>
    <t>SGB9272_group</t>
  </si>
  <si>
    <t>SGB15350</t>
  </si>
  <si>
    <t>SGB14334</t>
  </si>
  <si>
    <t>SGB1941</t>
  </si>
  <si>
    <t>SGB16986</t>
  </si>
  <si>
    <t>SGB14909</t>
  </si>
  <si>
    <t>SGB1963</t>
  </si>
  <si>
    <t>SGB4774</t>
  </si>
  <si>
    <t>SGB14143</t>
  </si>
  <si>
    <t>SGB15272</t>
  </si>
  <si>
    <t>SGB29380</t>
  </si>
  <si>
    <t>SGB4811_group</t>
  </si>
  <si>
    <t>SGB4595</t>
  </si>
  <si>
    <t>SGB4834</t>
  </si>
  <si>
    <t>SGB4030</t>
  </si>
  <si>
    <t>SGB8071</t>
  </si>
  <si>
    <t>SGB2311</t>
  </si>
  <si>
    <t>SGB3991</t>
  </si>
  <si>
    <t>SGB4722</t>
  </si>
  <si>
    <t>SGB17244</t>
  </si>
  <si>
    <t>SGB3993</t>
  </si>
  <si>
    <t>SGB4553</t>
  </si>
  <si>
    <t>SGB6956</t>
  </si>
  <si>
    <t>SGB1699</t>
  </si>
  <si>
    <t>SGB6962_group</t>
  </si>
  <si>
    <t>SGB4705</t>
  </si>
  <si>
    <t>SGB1957</t>
  </si>
  <si>
    <t>SGB4532</t>
  </si>
  <si>
    <t>SGB4327_group</t>
  </si>
  <si>
    <t>SGB59559</t>
  </si>
  <si>
    <t>SGB4594</t>
  </si>
  <si>
    <t>SGB5765_group</t>
  </si>
  <si>
    <t>SGB17169</t>
  </si>
  <si>
    <t>SGB15120</t>
  </si>
  <si>
    <t>SGB1948</t>
  </si>
  <si>
    <t>SGB14853</t>
  </si>
  <si>
    <t>SGB14898</t>
  </si>
  <si>
    <t>SGB48424</t>
  </si>
  <si>
    <t>SGB5792</t>
  </si>
  <si>
    <t>SGB6754</t>
  </si>
  <si>
    <t>SGB1934</t>
  </si>
  <si>
    <t>SGB14854</t>
  </si>
  <si>
    <t>SGB6768</t>
  </si>
  <si>
    <t>SGB15156_group</t>
  </si>
  <si>
    <t>SGB4750</t>
  </si>
  <si>
    <t>SGB14142</t>
  </si>
  <si>
    <t>SGB17153_group</t>
  </si>
  <si>
    <t>SGB4552_group</t>
  </si>
  <si>
    <t>SGB4951</t>
  </si>
  <si>
    <t>SGB4303</t>
  </si>
  <si>
    <t>SGB9286</t>
  </si>
  <si>
    <t>SGB5051</t>
  </si>
  <si>
    <t>SGB17237</t>
  </si>
  <si>
    <t>SGB4940</t>
  </si>
  <si>
    <t>SGB4597</t>
  </si>
  <si>
    <t>SGB4563_group</t>
  </si>
  <si>
    <t>SGB1867</t>
  </si>
  <si>
    <t>SGB47515</t>
  </si>
  <si>
    <t>SGB59562</t>
  </si>
  <si>
    <t>SGB8059_group</t>
  </si>
  <si>
    <t>SGB4991</t>
  </si>
  <si>
    <t>SGB4540_group</t>
  </si>
  <si>
    <t>SGB14862</t>
  </si>
  <si>
    <t>SGB4422</t>
  </si>
  <si>
    <t>SGB15124</t>
  </si>
  <si>
    <t>SGB14987</t>
  </si>
  <si>
    <t>SGB7263</t>
  </si>
  <si>
    <t>SGB9283</t>
  </si>
  <si>
    <t>SGB4348</t>
  </si>
  <si>
    <t>SGB14895</t>
  </si>
  <si>
    <t>SGB17154</t>
  </si>
  <si>
    <t>SGB17167</t>
  </si>
  <si>
    <t>SGB4626</t>
  </si>
  <si>
    <t>SGB5843</t>
  </si>
  <si>
    <t>SGB4575</t>
  </si>
  <si>
    <t>SGB4613</t>
  </si>
  <si>
    <t>SGB15076</t>
  </si>
  <si>
    <t>SGB17130</t>
  </si>
  <si>
    <t>SGB15904</t>
  </si>
  <si>
    <t>SGB4080</t>
  </si>
  <si>
    <t>SGB6846</t>
  </si>
  <si>
    <t>SGB5825_group</t>
  </si>
  <si>
    <t>SGB14808</t>
  </si>
  <si>
    <t>SGB4874</t>
  </si>
  <si>
    <t>SGB9228</t>
  </si>
  <si>
    <t>SGB6320</t>
  </si>
  <si>
    <t>SGB9260</t>
  </si>
  <si>
    <t>SGB8002</t>
  </si>
  <si>
    <t>SGB6936</t>
  </si>
  <si>
    <t>SGB14962</t>
  </si>
  <si>
    <t>SGB8053</t>
  </si>
  <si>
    <t>SGB4701</t>
  </si>
  <si>
    <t>SGB5197</t>
  </si>
  <si>
    <t>SGB4036</t>
  </si>
  <si>
    <t>SGB4744</t>
  </si>
  <si>
    <t>SGB1877</t>
  </si>
  <si>
    <t>SGB29313</t>
  </si>
  <si>
    <t>SGB14845</t>
  </si>
  <si>
    <t>SGB14963</t>
  </si>
  <si>
    <t>SGB8056</t>
  </si>
  <si>
    <t>SGB6939</t>
  </si>
  <si>
    <t>SGB17256</t>
  </si>
  <si>
    <t>SGB4749</t>
  </si>
  <si>
    <t>SGB3961</t>
  </si>
  <si>
    <t>SGB7142</t>
  </si>
  <si>
    <t>SGB14999</t>
  </si>
  <si>
    <t>SGB4747</t>
  </si>
  <si>
    <t>SGB15149</t>
  </si>
  <si>
    <t>SGB4987</t>
  </si>
  <si>
    <t>SGB6767</t>
  </si>
  <si>
    <t>SGB17248</t>
  </si>
  <si>
    <t>SGB4725</t>
  </si>
  <si>
    <t>SGB59576</t>
  </si>
  <si>
    <t>SGB1903_group</t>
  </si>
  <si>
    <t>SGB5183</t>
  </si>
  <si>
    <t>SGB49059</t>
  </si>
  <si>
    <t>SGB4121</t>
  </si>
  <si>
    <t>SGB25538</t>
  </si>
  <si>
    <t>SGB3970</t>
  </si>
  <si>
    <t>SGB3969</t>
  </si>
  <si>
    <t>SGB14890</t>
  </si>
  <si>
    <t>SGB1830_group</t>
  </si>
  <si>
    <t>SGB7967</t>
  </si>
  <si>
    <t>SGB17168</t>
  </si>
  <si>
    <t>SGB8047</t>
  </si>
  <si>
    <t>SGB4046</t>
  </si>
  <si>
    <t>SGB1855_group</t>
  </si>
  <si>
    <t>SGB3922</t>
  </si>
  <si>
    <t>SGB14995</t>
  </si>
  <si>
    <t>SGB7253</t>
  </si>
  <si>
    <t>SGB48013</t>
  </si>
  <si>
    <t>SGB4741</t>
  </si>
  <si>
    <t>SGB4671</t>
  </si>
  <si>
    <t>SGB15878</t>
  </si>
  <si>
    <t>SGB6769</t>
  </si>
  <si>
    <t>SGB14180</t>
  </si>
  <si>
    <t>SGB29433</t>
  </si>
  <si>
    <t>SGB1871</t>
  </si>
  <si>
    <t>SGB5182</t>
  </si>
  <si>
    <t>SGB5736</t>
  </si>
  <si>
    <t>SGB6771</t>
  </si>
  <si>
    <t>SGB4721</t>
  </si>
  <si>
    <t>SGB14837</t>
  </si>
  <si>
    <t>SGB4044</t>
  </si>
  <si>
    <t>SGB8095</t>
  </si>
  <si>
    <t>SGB17152</t>
  </si>
  <si>
    <t>SGB1861</t>
  </si>
  <si>
    <t>SGB66069</t>
  </si>
  <si>
    <t>SGB4031</t>
  </si>
  <si>
    <t>SGB6153</t>
  </si>
  <si>
    <t>SGB7264</t>
  </si>
  <si>
    <t>SGB15121</t>
  </si>
  <si>
    <t>SGB25437</t>
  </si>
  <si>
    <t>SGB14546_group</t>
  </si>
  <si>
    <t>SGB4933_group</t>
  </si>
  <si>
    <t>SGB4763</t>
  </si>
  <si>
    <t>SGB5193</t>
  </si>
  <si>
    <t>SGB7985</t>
  </si>
  <si>
    <t>SGB4699</t>
  </si>
  <si>
    <t>SGB19850_group</t>
  </si>
  <si>
    <t>SGB17137</t>
  </si>
  <si>
    <t>SGB4785</t>
  </si>
  <si>
    <t>SGB15078</t>
  </si>
  <si>
    <t>SGB53821</t>
  </si>
  <si>
    <t>SGB15452</t>
  </si>
  <si>
    <t>SGB15271</t>
  </si>
  <si>
    <t>SGB4724</t>
  </si>
  <si>
    <t>SGB8255_group</t>
  </si>
  <si>
    <t>SGB79823</t>
  </si>
  <si>
    <t>SGB8028_group</t>
  </si>
  <si>
    <t>SGB4573_group</t>
  </si>
  <si>
    <t>SGB14874</t>
  </si>
  <si>
    <t>SGB4988</t>
  </si>
  <si>
    <t>SGB5184</t>
  </si>
  <si>
    <t>SGB4786</t>
  </si>
  <si>
    <t>SGB4826_group</t>
  </si>
  <si>
    <t>SGB4041</t>
  </si>
  <si>
    <t>SGB7984</t>
  </si>
  <si>
    <t>SGB4761</t>
  </si>
  <si>
    <t>SGB4447</t>
  </si>
  <si>
    <t>SGB6744</t>
  </si>
  <si>
    <t>SGB1836_group</t>
  </si>
  <si>
    <t>SGB1814</t>
  </si>
  <si>
    <t>SGB4630_group</t>
  </si>
  <si>
    <t>SGB8163</t>
  </si>
  <si>
    <t>SGB4617</t>
  </si>
  <si>
    <t>SGB4588_group</t>
  </si>
  <si>
    <t>SGB4742</t>
  </si>
  <si>
    <t>SGB4572</t>
  </si>
  <si>
    <t>SGB10115</t>
  </si>
  <si>
    <t>SGB15158</t>
  </si>
  <si>
    <t>SGB29328</t>
  </si>
  <si>
    <t>SGB4791</t>
  </si>
  <si>
    <t>SGB4688</t>
  </si>
  <si>
    <t>SGB10068</t>
  </si>
  <si>
    <t>SGB71883</t>
  </si>
  <si>
    <t>SGB4760</t>
  </si>
  <si>
    <t>SGB4037_group</t>
  </si>
  <si>
    <t>SGB4529</t>
  </si>
  <si>
    <t>SGB4837_group</t>
  </si>
  <si>
    <t>SGB79883</t>
  </si>
  <si>
    <t>SGB4762</t>
  </si>
  <si>
    <t>SGB4797</t>
  </si>
  <si>
    <t>SGB14809</t>
  </si>
  <si>
    <t>SGB4758_group</t>
  </si>
  <si>
    <t>SGB4703</t>
  </si>
  <si>
    <t>SGB4606</t>
  </si>
  <si>
    <t>SGB4584</t>
  </si>
  <si>
    <t>SGB15132</t>
  </si>
  <si>
    <t>SGB4746</t>
  </si>
  <si>
    <t>SGB4862</t>
  </si>
  <si>
    <t>SGB4798</t>
  </si>
  <si>
    <t>SGB4861</t>
  </si>
  <si>
    <t>SGB4608</t>
  </si>
  <si>
    <t>SGB4035</t>
  </si>
  <si>
    <t>SGB4794_group</t>
  </si>
  <si>
    <t>SGB4753</t>
  </si>
  <si>
    <t>SGB4583</t>
  </si>
  <si>
    <r>
      <rPr>
        <rFont val="Arial"/>
        <b/>
        <color theme="1"/>
      </rPr>
      <t>Table S6.</t>
    </r>
    <r>
      <rPr>
        <rFont val="Arial"/>
        <b val="0"/>
        <color theme="1"/>
      </rPr>
      <t xml:space="preserve"> Analysis of the consistency of the 50 most favorably and unfavorably ZOE MB Health-ranked SGBs.</t>
    </r>
  </si>
  <si>
    <t>Coefficient of Variation</t>
  </si>
  <si>
    <t>Index of dispersion</t>
  </si>
  <si>
    <t>Mean absolute deviation</t>
  </si>
  <si>
    <t>Mean</t>
  </si>
  <si>
    <t>Median</t>
  </si>
  <si>
    <t>P1 - Median</t>
  </si>
  <si>
    <t>P2 - Median</t>
  </si>
  <si>
    <t>P3_US21 - Median</t>
  </si>
  <si>
    <t>P3_US22A - Median</t>
  </si>
  <si>
    <t>P3_UK22A - Median</t>
  </si>
  <si>
    <t>AVERAGES</t>
  </si>
  <si>
    <r>
      <rPr>
        <rFont val="Arial"/>
        <b/>
        <color theme="1"/>
      </rPr>
      <t>Table S7.</t>
    </r>
    <r>
      <rPr>
        <rFont val="Arial"/>
        <color theme="1"/>
      </rPr>
      <t xml:space="preserve"> Taxonomic information of the 50 most favorably and unfavorably ZOE MB Health-ranked SGBs.</t>
    </r>
  </si>
  <si>
    <t>HEALTH ranks</t>
  </si>
  <si>
    <t>Average relative abundance (%)</t>
  </si>
  <si>
    <t>Unknown</t>
  </si>
  <si>
    <t>Level of assigned taxonomy</t>
  </si>
  <si>
    <t>Assigned taxonomy</t>
  </si>
  <si>
    <t>kSGB</t>
  </si>
  <si>
    <t>Species</t>
  </si>
  <si>
    <t>k__Bacteria</t>
  </si>
  <si>
    <t>p__Firmicutes</t>
  </si>
  <si>
    <t>c__Clostridia</t>
  </si>
  <si>
    <t>o__Clostridiales</t>
  </si>
  <si>
    <t>f__Ruminococcaceae</t>
  </si>
  <si>
    <t>g__Ruminococcaceae_unclassified</t>
  </si>
  <si>
    <t>s__Ruminococcaceae_bacterium</t>
  </si>
  <si>
    <t>t__SGB15249</t>
  </si>
  <si>
    <t>uSGB</t>
  </si>
  <si>
    <t>Family</t>
  </si>
  <si>
    <t>o__Clostridia_unclassified</t>
  </si>
  <si>
    <t>f__Clostridia_unclassified</t>
  </si>
  <si>
    <t>g__GGB4585</t>
  </si>
  <si>
    <t>s__GGB4585_SGB6340</t>
  </si>
  <si>
    <t>t__SGB6340</t>
  </si>
  <si>
    <t>f__Lachnospiraceae</t>
  </si>
  <si>
    <t>g__Lachnospiraceae_unclassified</t>
  </si>
  <si>
    <t>s__Lachnospiraceae_bacterium</t>
  </si>
  <si>
    <t>t__SGB4964</t>
  </si>
  <si>
    <t>g__Clostridia_unclassified</t>
  </si>
  <si>
    <t>s__Clostridia_bacterium</t>
  </si>
  <si>
    <t>t__SGB14252</t>
  </si>
  <si>
    <t>g__GGB9707</t>
  </si>
  <si>
    <t>s__GGB9707_SGB15229</t>
  </si>
  <si>
    <t>t__SGB15229</t>
  </si>
  <si>
    <t>f__Clostridiaceae</t>
  </si>
  <si>
    <t>g__Clostridium</t>
  </si>
  <si>
    <t>s__Clostridium_sp_NSJ_42</t>
  </si>
  <si>
    <t>t__SGB6174</t>
  </si>
  <si>
    <t>g__Faecalibacterium</t>
  </si>
  <si>
    <t>s__Faecalibacterium_prausnitzii</t>
  </si>
  <si>
    <t>t__SGB15317</t>
  </si>
  <si>
    <t>Other</t>
  </si>
  <si>
    <t>c__CFGB2916</t>
  </si>
  <si>
    <t>o__OFGB2916</t>
  </si>
  <si>
    <t>f__FGB2916</t>
  </si>
  <si>
    <t>g__GGB9237</t>
  </si>
  <si>
    <t>s__GGB9237_SGB14179</t>
  </si>
  <si>
    <t>t__SGB14179</t>
  </si>
  <si>
    <t>g__GGB9705</t>
  </si>
  <si>
    <t>s__GGB9705_SGB15225</t>
  </si>
  <si>
    <t>t__SGB15225</t>
  </si>
  <si>
    <t>Genus</t>
  </si>
  <si>
    <t>s__Lachnospiraceae_unclassified_SGB4894</t>
  </si>
  <si>
    <t>t__SGB4894</t>
  </si>
  <si>
    <t>g__GGB3478</t>
  </si>
  <si>
    <t>s__GGB3478_SGB4643</t>
  </si>
  <si>
    <t>t__SGB4643</t>
  </si>
  <si>
    <t>t__SGB4963</t>
  </si>
  <si>
    <t>f__Clostridiales_unclassified</t>
  </si>
  <si>
    <t>g__Intestinimonas</t>
  </si>
  <si>
    <t>s__Intestinimonas_gabonensis</t>
  </si>
  <si>
    <t>t__SGB79840</t>
  </si>
  <si>
    <t>s__Lachnospiraceae_bacterium_OM04_12BH</t>
  </si>
  <si>
    <t>t__SGB4893</t>
  </si>
  <si>
    <t>s__Clostridia_unclassified_SGB6276</t>
  </si>
  <si>
    <t>t__SGB6276</t>
  </si>
  <si>
    <t>t__SGB3952</t>
  </si>
  <si>
    <t>t__SGB4638</t>
  </si>
  <si>
    <t>s__Ruminococcaceae_unclassified_SGB15236</t>
  </si>
  <si>
    <t>t__SGB15236</t>
  </si>
  <si>
    <t>s__Ruminococcaceae_unclassified_SGB4191</t>
  </si>
  <si>
    <t>t__SGB4191</t>
  </si>
  <si>
    <t>g__GGB9615</t>
  </si>
  <si>
    <t>s__GGB9615_SGB15053</t>
  </si>
  <si>
    <t>t__SGB15053</t>
  </si>
  <si>
    <t>g__GGB9758</t>
  </si>
  <si>
    <t>s__GGB9758_SGB15368</t>
  </si>
  <si>
    <t>t__SGB15368</t>
  </si>
  <si>
    <t>t__SGB4782</t>
  </si>
  <si>
    <t>t__SGB14042</t>
  </si>
  <si>
    <t>t__SGB4706</t>
  </si>
  <si>
    <t>s__Clostridium_sp_AF36_4</t>
  </si>
  <si>
    <t>t__SGB4644</t>
  </si>
  <si>
    <t>c__Firmicutes_unclassified</t>
  </si>
  <si>
    <t>o__Firmicutes_unclassified</t>
  </si>
  <si>
    <t>f__Firmicutes_unclassified</t>
  </si>
  <si>
    <t>g__Firmicutes_unclassified</t>
  </si>
  <si>
    <t>s__Firmicutes_bacterium</t>
  </si>
  <si>
    <t>t__SGB49188</t>
  </si>
  <si>
    <t>t__SGB4781</t>
  </si>
  <si>
    <t>g__GGB3570</t>
  </si>
  <si>
    <t>s__GGB3570_SGB4777</t>
  </si>
  <si>
    <t>t__SGB4777</t>
  </si>
  <si>
    <t>g__GGB9522</t>
  </si>
  <si>
    <t>s__GGB9522_SGB14921</t>
  </si>
  <si>
    <t>t__SGB14921</t>
  </si>
  <si>
    <t>s__Ruminococcaceae_unclassified_SGB15234</t>
  </si>
  <si>
    <t>t__SGB15234</t>
  </si>
  <si>
    <t>p__Candidatus_Melainabacteria</t>
  </si>
  <si>
    <t>c__Candidatus_Melainabacteria_unclassified</t>
  </si>
  <si>
    <t>o__Candidatus_Gastranaerophilales</t>
  </si>
  <si>
    <t>f__Candidatus_Gastranaerophilales_unclassified</t>
  </si>
  <si>
    <t>g__Candidatus_Gastranaerophilales_unclassified</t>
  </si>
  <si>
    <t>s__Candidatus_Gastranaerophilales_bacterium</t>
  </si>
  <si>
    <t>t__SGB8601</t>
  </si>
  <si>
    <t>g__Lachnospira</t>
  </si>
  <si>
    <t>s__Lachnospira_sp_NSJ_43</t>
  </si>
  <si>
    <t>t__SGB5087</t>
  </si>
  <si>
    <t>t__SGB14311</t>
  </si>
  <si>
    <t>t__SGB4953</t>
  </si>
  <si>
    <t>f__Oscillospiraceae</t>
  </si>
  <si>
    <t>g__Oscillibacter</t>
  </si>
  <si>
    <t>s__Oscillibacter_sp_PC13</t>
  </si>
  <si>
    <t>t__SGB7258</t>
  </si>
  <si>
    <t>s__Lachnospiraceae_unclassified_SGB4882</t>
  </si>
  <si>
    <t>t__SGB4882</t>
  </si>
  <si>
    <t>g__GGB4603</t>
  </si>
  <si>
    <t>s__GGB4603_SGB6367</t>
  </si>
  <si>
    <t>t__SGB6367</t>
  </si>
  <si>
    <t>g__GGB9635</t>
  </si>
  <si>
    <t>s__GGB9635_SGB15106</t>
  </si>
  <si>
    <t>t__SGB15106</t>
  </si>
  <si>
    <t>g__GGB3571</t>
  </si>
  <si>
    <t>s__GGB3571_SGB4778</t>
  </si>
  <si>
    <t>t__SGB4778</t>
  </si>
  <si>
    <t>g__Lawsonibacter</t>
  </si>
  <si>
    <t>s__Lawsonibacter_sp_NSJ_51</t>
  </si>
  <si>
    <t>t__SGB15131</t>
  </si>
  <si>
    <t>s__Eubacterium_siraeum</t>
  </si>
  <si>
    <t>t__SGB4198</t>
  </si>
  <si>
    <t>g__GGB9602</t>
  </si>
  <si>
    <t>s__GGB9602_SGB15031</t>
  </si>
  <si>
    <t>t__SGB15031</t>
  </si>
  <si>
    <t>t__SGB13981</t>
  </si>
  <si>
    <t>g__GGB9646</t>
  </si>
  <si>
    <t>s__GGB9646_SGB15123</t>
  </si>
  <si>
    <t>t__SGB15123</t>
  </si>
  <si>
    <t>t__SGB54300</t>
  </si>
  <si>
    <t>c__CFGB1425</t>
  </si>
  <si>
    <t>o__OFGB1425</t>
  </si>
  <si>
    <t>f__FGB1425</t>
  </si>
  <si>
    <t>g__GGB3491</t>
  </si>
  <si>
    <t>s__GGB3491_SGB4665</t>
  </si>
  <si>
    <t>t__SGB4665</t>
  </si>
  <si>
    <t>t__SGB13979</t>
  </si>
  <si>
    <t>g__GGB9787</t>
  </si>
  <si>
    <t>s__GGB9787_SGB15410</t>
  </si>
  <si>
    <t>t__SGB15410</t>
  </si>
  <si>
    <t>p__Bacteroidetes</t>
  </si>
  <si>
    <t>c__Bacteroidia</t>
  </si>
  <si>
    <t>o__Bacteroidales</t>
  </si>
  <si>
    <t>f__Rikenellaceae</t>
  </si>
  <si>
    <t>g__Alistipes</t>
  </si>
  <si>
    <t>s__Alistipes_communis</t>
  </si>
  <si>
    <t>t__SGB2290</t>
  </si>
  <si>
    <t>t__SGB14954</t>
  </si>
  <si>
    <t>c__CFGB3053</t>
  </si>
  <si>
    <t>o__OFGB3053</t>
  </si>
  <si>
    <t>f__FGB3053</t>
  </si>
  <si>
    <t>g__GGB9581</t>
  </si>
  <si>
    <t>s__GGB9581_SGB79823</t>
  </si>
  <si>
    <t>t__SGB79823</t>
  </si>
  <si>
    <t>c__Bacilli</t>
  </si>
  <si>
    <t>o__Lactobacillales</t>
  </si>
  <si>
    <t>f__Streptococcaceae</t>
  </si>
  <si>
    <t>g__Streptococcus</t>
  </si>
  <si>
    <t>s__Streptococcus_anginosus</t>
  </si>
  <si>
    <t>t__SGB8028</t>
  </si>
  <si>
    <t>g__GGB3433</t>
  </si>
  <si>
    <t>s__GGB3433_SGB4573</t>
  </si>
  <si>
    <t>t__SGB4573</t>
  </si>
  <si>
    <t>t__SGB14874</t>
  </si>
  <si>
    <t>g__Eisenbergiella</t>
  </si>
  <si>
    <t>s__Eisenbergiella_tayi</t>
  </si>
  <si>
    <t>t__SGB4988</t>
  </si>
  <si>
    <t>t__SGB5184</t>
  </si>
  <si>
    <t>g__Blautia</t>
  </si>
  <si>
    <t>s__Blautia_producta</t>
  </si>
  <si>
    <t>t__SGB4786</t>
  </si>
  <si>
    <t>s__Blautia_massiliensis</t>
  </si>
  <si>
    <t>t__SGB4826</t>
  </si>
  <si>
    <t>c__Erysipelotrichia</t>
  </si>
  <si>
    <t>o__Erysipelotrichales</t>
  </si>
  <si>
    <t>f__Erysipelotrichaceae</t>
  </si>
  <si>
    <t>g__Longicatena</t>
  </si>
  <si>
    <t>s__Longicatena_caecimuris</t>
  </si>
  <si>
    <t>t__SGB4041</t>
  </si>
  <si>
    <t>g__Lactococcus</t>
  </si>
  <si>
    <t>s__Lactococcus_lactis</t>
  </si>
  <si>
    <t>t__SGB7984</t>
  </si>
  <si>
    <t>g__Enterocloster</t>
  </si>
  <si>
    <t>s__Enterocloster_citroniae</t>
  </si>
  <si>
    <t>t__SGB4761</t>
  </si>
  <si>
    <t>s__Clostridia_unclassified_SGB4447</t>
  </si>
  <si>
    <t>t__SGB4447</t>
  </si>
  <si>
    <t>g__Erysipelatoclostridium</t>
  </si>
  <si>
    <t>s__Erysipelatoclostridium_ramosum</t>
  </si>
  <si>
    <t>t__SGB6744</t>
  </si>
  <si>
    <t>f__Bacteroidaceae</t>
  </si>
  <si>
    <t>g__Bacteroides</t>
  </si>
  <si>
    <t>s__Bacteroides_uniformis</t>
  </si>
  <si>
    <t>t__SGB1836</t>
  </si>
  <si>
    <t>f__Bacteroidales_unclassified</t>
  </si>
  <si>
    <t>g__Phocaeicola</t>
  </si>
  <si>
    <t>s__Phocaeicola_vulgatus</t>
  </si>
  <si>
    <t>t__SGB1814</t>
  </si>
  <si>
    <t>g__Lachnoclostridium</t>
  </si>
  <si>
    <t>s__Clostridium_scindens</t>
  </si>
  <si>
    <t>t__SGB4630</t>
  </si>
  <si>
    <t>s__Streptococcus_mitis</t>
  </si>
  <si>
    <t>t__SGB8163</t>
  </si>
  <si>
    <t>g__Sellimonas</t>
  </si>
  <si>
    <t>s__Sellimonas_intestinalis</t>
  </si>
  <si>
    <t>t__SGB4617</t>
  </si>
  <si>
    <t>g__Tyzzerella</t>
  </si>
  <si>
    <t>s__Tyzzerella_nexilis</t>
  </si>
  <si>
    <t>t__SGB4588</t>
  </si>
  <si>
    <t>g__Hungatella</t>
  </si>
  <si>
    <t>s__Hungatella_hathewayi</t>
  </si>
  <si>
    <t>t__SGB4742</t>
  </si>
  <si>
    <t>g__Dorea</t>
  </si>
  <si>
    <t>s__Dorea_phocaeensis</t>
  </si>
  <si>
    <t>t__SGB4572</t>
  </si>
  <si>
    <t>p__Proteobacteria</t>
  </si>
  <si>
    <t>c__Gammaproteobacteria</t>
  </si>
  <si>
    <t>o__Enterobacterales</t>
  </si>
  <si>
    <t>f__Enterobacteriaceae</t>
  </si>
  <si>
    <t>g__Klebsiella</t>
  </si>
  <si>
    <t>s__Klebsiella_pneumoniae</t>
  </si>
  <si>
    <t>t__SGB10115</t>
  </si>
  <si>
    <t>g__Clostridiales_unclassified</t>
  </si>
  <si>
    <t>s__Clostridiales_bacterium</t>
  </si>
  <si>
    <t>t__SGB15158</t>
  </si>
  <si>
    <t>s__Clostridium_sp_SN20</t>
  </si>
  <si>
    <t>t__SGB29328</t>
  </si>
  <si>
    <t>t__SGB4791</t>
  </si>
  <si>
    <t>t__SGB4688</t>
  </si>
  <si>
    <t>g__Escherichia</t>
  </si>
  <si>
    <t>s__Escherichia_coli</t>
  </si>
  <si>
    <t>t__SGB10068</t>
  </si>
  <si>
    <t>c__CFGB42358</t>
  </si>
  <si>
    <t>o__OFGB42358</t>
  </si>
  <si>
    <t>f__FGB42358</t>
  </si>
  <si>
    <t>g__GGB51510</t>
  </si>
  <si>
    <t>s__GGB51510_SGB71883</t>
  </si>
  <si>
    <t>t__SGB71883</t>
  </si>
  <si>
    <t>s__Enterocloster_clostridioformis</t>
  </si>
  <si>
    <t>t__SGB4760</t>
  </si>
  <si>
    <t>s__Clostridium_innocuum</t>
  </si>
  <si>
    <t>t__SGB4037</t>
  </si>
  <si>
    <t>g__Anaerostipes</t>
  </si>
  <si>
    <t>s__Anaerostipes_caccae</t>
  </si>
  <si>
    <t>t__SGB4529</t>
  </si>
  <si>
    <t>s__Blautia_wexlerae</t>
  </si>
  <si>
    <t>t__SGB4837</t>
  </si>
  <si>
    <t>o__Marinilabiliales</t>
  </si>
  <si>
    <t>f__Marinilabiliaceae</t>
  </si>
  <si>
    <t>g__GGB58233</t>
  </si>
  <si>
    <t>s__GGB58233_SGB79883</t>
  </si>
  <si>
    <t>t__SGB79883</t>
  </si>
  <si>
    <t>s__Enterocloster_aldensis</t>
  </si>
  <si>
    <t>t__SGB4762</t>
  </si>
  <si>
    <t>s__Blautia_argi</t>
  </si>
  <si>
    <t>t__SGB4797</t>
  </si>
  <si>
    <t>p__Actinobacteria</t>
  </si>
  <si>
    <t>c__Coriobacteriia</t>
  </si>
  <si>
    <t>o__Eggerthellales</t>
  </si>
  <si>
    <t>f__Eggerthellaceae</t>
  </si>
  <si>
    <t>g__Eggerthella</t>
  </si>
  <si>
    <t>s__Eggerthella_lenta</t>
  </si>
  <si>
    <t>t__SGB14809</t>
  </si>
  <si>
    <t>s__Enterocloster_bolteae</t>
  </si>
  <si>
    <t>t__SGB4758</t>
  </si>
  <si>
    <t>g__GGB3523</t>
  </si>
  <si>
    <t>s__GGB3523_SGB4703</t>
  </si>
  <si>
    <t>t__SGB4703</t>
  </si>
  <si>
    <t>g__Mediterraneibacter</t>
  </si>
  <si>
    <t>s__Mediterraneibacter_glycyrrhizinilyticus</t>
  </si>
  <si>
    <t>t__SGB4606</t>
  </si>
  <si>
    <t>s__Ruminococcus_gnavus</t>
  </si>
  <si>
    <t>t__SGB4584</t>
  </si>
  <si>
    <t>g__Flavonifractor</t>
  </si>
  <si>
    <t>s__Flavonifractor_plautii</t>
  </si>
  <si>
    <t>t__SGB15132</t>
  </si>
  <si>
    <t>t__SGB4746</t>
  </si>
  <si>
    <t>s__Blautia_caecimuris</t>
  </si>
  <si>
    <t>t__SGB4862</t>
  </si>
  <si>
    <t>s__Blautia_hansenii</t>
  </si>
  <si>
    <t>t__SGB4798</t>
  </si>
  <si>
    <t>t__SGB4861</t>
  </si>
  <si>
    <t>s__Ruminococcus_torques</t>
  </si>
  <si>
    <t>t__SGB4608</t>
  </si>
  <si>
    <t>g__Amedibacillus</t>
  </si>
  <si>
    <t>s__Amedibacillus_dolichus</t>
  </si>
  <si>
    <t>t__SGB4035</t>
  </si>
  <si>
    <t>t__SGB4794</t>
  </si>
  <si>
    <t>s__Clostridium_sp_AT4</t>
  </si>
  <si>
    <t>t__SGB4753</t>
  </si>
  <si>
    <t>g__Faecalimonas</t>
  </si>
  <si>
    <t>s__Faecalimonas_umbilicata</t>
  </si>
  <si>
    <t>t__SGB4583</t>
  </si>
  <si>
    <r>
      <rPr>
        <rFont val="Arial"/>
        <b/>
        <color theme="1"/>
      </rPr>
      <t>Table S8.</t>
    </r>
    <r>
      <rPr>
        <rFont val="Arial"/>
        <b val="0"/>
        <color theme="1"/>
      </rPr>
      <t xml:space="preserve"> Differently ranked SGBs between ZOE MB Health and ZOE MB Diet ranks.</t>
    </r>
  </si>
  <si>
    <t>HEALTH rank</t>
  </si>
  <si>
    <t>DIET rank</t>
  </si>
  <si>
    <t>DIFF</t>
  </si>
  <si>
    <t>Level assigned taxonomy</t>
  </si>
  <si>
    <t>k__Bacteria|p__Firmicutes|c__Firmicutes_unclassified|o__Firmicutes_unclassified|f__Firmicutes_unclassified|g__Firmicutes_unclassified|s__Firmicutes_bacterium|t__SGB49188</t>
  </si>
  <si>
    <t>k__Bacteria|p__Firmicutes|c__Clostridia|o__Clostridia_unclassified|f__Clostridia_unclassified|g__Clostridia_unclassified|s__Clostridia_bacterium|t__SGB14311</t>
  </si>
  <si>
    <t>k__Bacteria|p__Firmicutes|c__Clostridia|o__Clostridiales|f__Clostridiales_unclassified|g__Lawsonibacter|s__Lawsonibacter_sp_NSJ_51|t__SGB15131</t>
  </si>
  <si>
    <t>k__Bacteria|p__Firmicutes|c__Clostridia|o__Clostridiales|f__Ruminococcaceae|g__Ruminococcaceae_unclassified|s__Eubacterium_siraeum|t__SGB4198</t>
  </si>
  <si>
    <t>k__Bacteria|p__Firmicutes|c__Clostridia|o__Clostridiales|f__Lachnospiraceae|g__Blautia|s__Blautia_SGB4805|t__SGB4805</t>
  </si>
  <si>
    <t>k__Bacteria|p__Firmicutes|c__Clostridia|o__Clostridiales|f__Ruminococcaceae|g__Ruminococcaceae_unclassified|s__Ruminococcaceae_bacterium|t__SGB14899</t>
  </si>
  <si>
    <t>k__Bacteria|p__Firmicutes|c__Clostridia|o__Clostridiales|f__Lachnospiraceae|g__Lachnospiraceae_unclassified|s__Lachnospiraceae_bacterium|t__SGB4803</t>
  </si>
  <si>
    <t>k__Bacteria|p__Firmicutes|c__Clostridia|o__Clostridiales|f__Ruminococcaceae|g__Anaerotruncus|s__Anaerotruncus_rubiinfantis|t__SGB25416</t>
  </si>
  <si>
    <t>k__Bacteria|p__Firmicutes|c__Clostridia|o__Clostridia_unclassified|f__Clostridia_unclassified|g__Clostridia_unclassified|s__Clostridia_bacterium|t__SGB15395</t>
  </si>
  <si>
    <t>k__Bacteria|p__Firmicutes|c__Clostridia|o__Clostridiales|f__Clostridiales_unclassified|g__Clostridiales_unclassified|s__Clostridiales_bacterium_NSJ_40|t__SGB72336</t>
  </si>
  <si>
    <t>k__Bacteria|p__Firmicutes|c__Clostridia|o__Clostridiales|f__Peptostreptococcaceae|g__Romboutsia|s__Romboutsia_timonensis|t__SGB6148</t>
  </si>
  <si>
    <t>k__Bacteria|p__Firmicutes|c__Clostridia|o__Clostridiales|f__Ruminococcaceae|g__Anaerotruncus|s__Anaerotruncus_massiliensis|t__SGB14965</t>
  </si>
  <si>
    <t>k__Bacteria|p__Firmicutes|c__Clostridia|o__Clostridia_unclassified|f__Clostridia_unclassified|g__Clostridia_unclassified|s__Clostridia_unclassified_SGB15402|t__SGB15402</t>
  </si>
  <si>
    <t>k__Bacteria|p__Firmicutes|c__Clostridia|o__Clostridia_unclassified|f__Clostridia_unclassified|g__Clostridia_unclassified|s__Clostridia_bacterium|t__SGB14861</t>
  </si>
  <si>
    <t>k__Bacteria|p__Bacteroidetes|c__Bacteroidia|o__Bacteroidales|f__Rikenellaceae|g__Rikenellaceae_unclassified|s__Rikenellaceae_bacterium|t__SGB2317</t>
  </si>
  <si>
    <t>k__Bacteria|p__Firmicutes|c__Clostridia|o__Clostridiales|f__Ruminococcaceae|g__GGB9667|s__GGB9667_SGB15164|t__SGB15164</t>
  </si>
  <si>
    <t>k__Bacteria|p__Firmicutes|c__Clostridia|o__Clostridia_unclassified|f__Clostridia_unclassified|g__Clostridia_unclassified|s__Clostridia_unclassified_SGB66170|t__SGB66170</t>
  </si>
  <si>
    <t>k__Bacteria|p__Firmicutes|c__Clostridia|o__Clostridiales|f__Ruminococcaceae|g__GGB9694|s__GGB9694_SGB15201|t__SGB15201</t>
  </si>
  <si>
    <t>k__Bacteria|p__Firmicutes|c__Clostridia|o__Clostridiales|f__Lachnospiraceae|g__Frisingicoccus|s__Frisingicoccus_SGB4674|t__SGB4674</t>
  </si>
  <si>
    <t>k__Bacteria|p__Firmicutes|c__Clostridia|o__Clostridiales|f__Ruminococcaceae|g__Massilimaliae|s__Massilimaliae_massiliensis|t__SGB29347</t>
  </si>
  <si>
    <t>k__Bacteria|p__Firmicutes|c__Clostridia|o__Clostridiales|f__Clostridiaceae|g__Clostridium|s__Clostridium_sp_Marseille_P3244|t__SGB29302</t>
  </si>
  <si>
    <t>k__Bacteria|p__Firmicutes|c__Clostridia|o__Clostridiales|f__Lachnospiraceae|g__GGB3569|s__GGB3569_SGB4776|t__SGB4776</t>
  </si>
  <si>
    <t>k__Bacteria|p__Bacteroidetes|c__Bacteroidia|o__Bacteroidales|f__Odoribacteraceae|g__Odoribacter|s__Odoribacter_splanchnicus|t__SGB1790</t>
  </si>
  <si>
    <t>k__Bacteria|p__Firmicutes|c__Clostridia|o__Clostridiales|f__Ruminococcaceae|g__Harryflintia|s__Harryflintia_acetispora|t__SGB14838</t>
  </si>
  <si>
    <t>k__Bacteria|p__Firmicutes|c__Clostridia|o__Clostridia_unclassified|f__Clostridia_unclassified|g__Clostridia_unclassified|s__Clostridia_bacterium|t__SGB3992</t>
  </si>
  <si>
    <t>k__Bacteria|p__Firmicutes|c__Clostridia|o__Clostridia_unclassified|f__Clostridia_unclassified|g__Clostridia_unclassified|s__Clostridia_bacterium|t__SGB53497</t>
  </si>
  <si>
    <t>k__Bacteria|p__Proteobacteria|c__Deltaproteobacteria|o__Desulfovibrionales|f__Desulfovibrionaceae|g__Desulfovibrio|s__Desulfovibrio_fairfieldensis|t__SGB15470</t>
  </si>
  <si>
    <t>k__Bacteria|p__Firmicutes|c__Clostridia|o__Clostridiales|f__Ruminococcaceae|g__Neglecta|s__Neglecta_timonensis|t__SGB14851</t>
  </si>
  <si>
    <t>k__Bacteria|p__Firmicutes|c__Clostridia|o__Clostridiales|f__Lachnospiraceae|g__Coprococcus|s__Coprococcus_eutactus|t__SGB5121</t>
  </si>
  <si>
    <t>k__Bacteria|p__Bacteroidetes|c__Bacteroidia|o__Bacteroidales|f__Rikenellaceae|g__Alistipes|s__Alistipes_putredinis|t__SGB2318</t>
  </si>
  <si>
    <t>k__Bacteria|p__Firmicutes|c__Clostridia|o__Clostridiales|f__Ruminococcaceae|g__Anaeromassilibacillus|s__Anaeromassilibacillus_sp_An250|t__SGB14894</t>
  </si>
  <si>
    <t>k__Bacteria|p__Firmicutes|c__Clostridia|o__Clostridiales|f__Ruminococcaceae|g__Agathobaculum|s__Agathobaculum_butyriciproducens|t__SGB14993</t>
  </si>
  <si>
    <t>k__Bacteria|p__Firmicutes|c__Clostridia|o__Clostridiales|f__Lachnospiraceae|g__Blautia|s__Blautia_schinkii|t__SGB4825</t>
  </si>
  <si>
    <t>k__Bacteria|p__Firmicutes|c__Clostridia|o__Clostridiales|f__Christensenellaceae|g__Christensenellaceae_unclassified|s__Christensenellaceae_bacterium|t__SGB14127</t>
  </si>
  <si>
    <t>k__Bacteria|p__Firmicutes|c__Clostridia|o__Clostridiales|f__Lachnospiraceae|g__Lachnospiraceae_unclassified|s__Lachnospiraceae_bacterium|t__SGB4808</t>
  </si>
  <si>
    <t>k__Bacteria|p__Firmicutes|c__Clostridia|o__Clostridiales|f__Ruminococcaceae|g__GGB9642|s__GGB9642_SGB15119|t__SGB15119</t>
  </si>
  <si>
    <t>k__Bacteria|p__Firmicutes|c__Clostridia|o__Clostridiales|f__Lachnospiraceae|g__Lachnoclostridium|s__Lachnoclostridium_sp_An131|t__SGB4775</t>
  </si>
  <si>
    <t>k__Bacteria|p__Firmicutes|c__Clostridia|o__Clostridia_unclassified|f__Clostridia_unclassified|g__Clostridia_unclassified|s__Clostridia_bacterium|t__SGB3574</t>
  </si>
  <si>
    <t>k__Bacteria|p__Firmicutes|c__CFGB12277|o__OFGB12277|f__FGB12277|g__GGB35068|s__GGB35068_SGB47850|t__SGB47850</t>
  </si>
  <si>
    <t>k__Bacteria|p__Firmicutes|c__Clostridia|o__Clostridia_unclassified|f__Clostridia_unclassified|g__Candidatus_Pararuminococcus|s__Candidatus_Pararuminococcus_gallinarum|t__SGB63327</t>
  </si>
  <si>
    <t>k__Bacteria|p__Firmicutes|c__CFGB1218|o__OFGB1218|f__FGB1218|g__GGB2983|s__GGB2983_SGB3965|t__SGB3965</t>
  </si>
  <si>
    <t>k__Bacteria|p__Firmicutes|c__Clostridia|o__Clostridiales|f__Lachnospiraceae|g__Lachnospiraceae_unclassified|s__Lachnospiraceae_bacterium|t__SGB4765</t>
  </si>
  <si>
    <t>k__Bacteria|p__Actinobacteria|c__Actinobacteria|o__Bifidobacteriales|f__Bifidobacteriaceae|g__Bifidobacterium|s__Bifidobacterium_animalis|t__SGB17278</t>
  </si>
  <si>
    <t>k__Bacteria|p__Firmicutes|c__Clostridia|o__Clostridiales|f__Lachnospiraceae|g__Coprococcus|s__Coprococcus_catus|t__SGB4670</t>
  </si>
  <si>
    <t>k__Bacteria|p__Firmicutes|c__Clostridia|o__Clostridiales|f__Lachnospiraceae|g__Dorea|s__Dorea_longicatena|t__SGB4582</t>
  </si>
  <si>
    <t>k__Bacteria|p__Actinobacteria|c__Coriobacteriia|o__Eggerthellales|f__Eggerthellaceae|g__Raoultibacter|s__Raoultibacter_massiliensis|t__SGB33551</t>
  </si>
  <si>
    <t>k__Bacteria|p__Firmicutes|c__Clostridia|o__Clostridiales|f__Lachnospiraceae|g__Lacrimispora|s__Lacrimispora_amygdalina|t__SGB4716</t>
  </si>
  <si>
    <t>k__Bacteria|p__Firmicutes|c__Bacilli|o__Lactobacillales|f__Lactobacillaceae|g__Lactiplantibacillus|s__Lactiplantibacillus_plantarum|t__SGB7202</t>
  </si>
  <si>
    <t>k__Bacteria|p__Firmicutes|c__Clostridia|o__Clostridiales|f__Lachnospiraceae|g__Lachnospiraceae_unclassified|s__Lachnospiraceae_bacterium|t__SGB4834</t>
  </si>
  <si>
    <t>k__Bacteria|p__Firmicutes|c__Clostridia|o__Clostridiales|f__Lachnospiraceae|g__Mediterraneibacter|s__Mediterraneibacter_sp_gm002|t__SGB4553</t>
  </si>
  <si>
    <t>k__Bacteria|p__Bacteroidetes|c__CFGB602|o__OFGB602|f__FGB602|g__GGB1420|s__GGB1420_SGB1957|t__SGB1957</t>
  </si>
  <si>
    <t>k__Bacteria|p__Firmicutes|c__Erysipelotrichia|o__Erysipelotrichales|f__Erysipelotrichaceae|g__Faecalibacillus|s__Faecalibacillus_intestinalis|t__SGB6754</t>
  </si>
  <si>
    <t>k__Bacteria|p__Firmicutes|c__Clostridia|o__Clostridiales|f__Lachnospiraceae|g__Dorea|s__Dorea_sp_AF36_15AT|t__SGB4552</t>
  </si>
  <si>
    <t>k__Bacteria|p__Firmicutes|c__CFGB1340|o__OFGB1340|f__FGB1340|g__GGB3256|s__GGB3256_SGB4303|t__SGB4303</t>
  </si>
  <si>
    <t>k__Bacteria|p__Firmicutes|c__Clostridia|o__Clostridiales|f__Lachnospiraceae|g__Anaerostipes|s__Anaerostipes_hadrus|t__SGB4540</t>
  </si>
  <si>
    <t>k__Bacteria|p__Firmicutes|c__Clostridia|o__Clostridia_unclassified|f__Clostridia_unclassified|g__Clostridia_unclassified|s__Clostridia_bacterium|t__SGB5197</t>
  </si>
  <si>
    <t>k__Bacteria|p__Firmicutes|c__Clostridia|o__Clostridiales|f__Clostridiaceae|g__Clostridium|s__Clostridium_sp_AM22_11AC|t__SGB4749</t>
  </si>
  <si>
    <t>k__Bacteria|p__Bacteroidetes|c__Bacteroidia|o__Bacteroidales|f__Bacteroidales_unclassified|g__Phocaeicola|s__Phocaeicola_plebeius|t__SGB1903</t>
  </si>
  <si>
    <t>k__Bacteria|p__Firmicutes|c__Bacilli|o__Lactobacillales|f__Enterococcaceae|g__Enterococcus|s__Enterococcus_faecium|t__SGB7967</t>
  </si>
  <si>
    <t>k__Bacteria|p__Bacteroidetes|c__Bacteroidia|o__Bacteroidales|f__Bacteroidaceae|g__Bacteroides|s__Bacteroides_thetaiotaomicron|t__SGB1861</t>
  </si>
  <si>
    <t>k__Bacteria|p__Firmicutes|c__Clostridia|o__Clostridiales|f__Ruminococcaceae|g__Neobittarella|s__Neobittarella_massiliensis|t__SGB7264</t>
  </si>
  <si>
    <t>k__Bacteria|p__Candidatus_Saccharibacteria|c__Candidatus_Saccharibacteria_unclassified|o__Candidatus_Saccharibacteria_unclassified|f__Candidatus_Saccharibacteria_unclassified|g__Candidatus_Saccharibacteria_unclassified|s__Candidatus_Saccharibacteria_unclassified_SGB19850|t__SGB19850</t>
  </si>
  <si>
    <t>k__Bacteria|p__Firmicutes|c__Bacilli|o__Lactobacillales|f__Streptococcaceae|g__Lactococcus|s__Lactococcus_lactis|t__SGB7984</t>
  </si>
  <si>
    <t>k__Bacteria|p__Firmicutes|c__Clostridia|o__Clostridia_unclassified|f__Clostridia_unclassified|g__Clostridia_unclassified|s__Clostridia_unclassified_SGB4447|t__SGB4447</t>
  </si>
  <si>
    <t>k__Bacteria|p__Bacteroidetes|c__Bacteroidia|o__Bacteroidales|f__Bacteroidaceae|g__Bacteroides|s__Bacteroides_uniformis|t__SGB1836</t>
  </si>
  <si>
    <r>
      <rPr>
        <rFont val="Arial"/>
        <b/>
        <color theme="1"/>
      </rPr>
      <t>Table S9.</t>
    </r>
    <r>
      <rPr>
        <rFont val="Arial"/>
        <color theme="1"/>
      </rPr>
      <t xml:space="preserve"> List of public datasets included in the BMI groups meta-analysis.</t>
    </r>
  </si>
  <si>
    <t>healthy-weight</t>
  </si>
  <si>
    <t>overweight</t>
  </si>
  <si>
    <t>obese</t>
  </si>
  <si>
    <t>HansenLBS_2018_in_DNK</t>
  </si>
  <si>
    <t>MetaCardis_2020_a_in_FRA</t>
  </si>
  <si>
    <t>MetaCardis_2020_a_in_DEU</t>
  </si>
  <si>
    <t>CosteaPI_2017_in_KAZ</t>
  </si>
  <si>
    <t>DeFilippisF_2019_in_ITA</t>
  </si>
  <si>
    <t>DhakanDB_2019_in_IND</t>
  </si>
  <si>
    <t>FengQ_2015_in_AUT</t>
  </si>
  <si>
    <t>HMP_2012_in_USA</t>
  </si>
  <si>
    <t>JieZ_2017_in_CHN</t>
  </si>
  <si>
    <t>KarlssonFH_2013_in_SWE</t>
  </si>
  <si>
    <t>KeohaneDM_2020_in_IRL</t>
  </si>
  <si>
    <t>LifeLinesDeep_2016_in_NLD</t>
  </si>
  <si>
    <t>NielsenHB_2014_in_DNK</t>
  </si>
  <si>
    <t>NielsenHB_2014_in_ESP</t>
  </si>
  <si>
    <t>QinJ_2012_in_CHN</t>
  </si>
  <si>
    <t>RubelMA_2020_in_CMR</t>
  </si>
  <si>
    <t>SchirmerM_2016_in_NLD</t>
  </si>
  <si>
    <t>WirbelJ_2018_in_DEU</t>
  </si>
  <si>
    <t>XieH_2016_in_GBR</t>
  </si>
  <si>
    <t>XuQ_2021_in_CHN</t>
  </si>
  <si>
    <t>YachidaS_2019_in_JPN</t>
  </si>
  <si>
    <t>ZeeviD_2015_in_ISR</t>
  </si>
  <si>
    <t>ZellerG_2014_in_FRA</t>
  </si>
  <si>
    <t>ZhangX_2015_in_CHN</t>
  </si>
  <si>
    <t>iMSMS_2022_in_USA</t>
  </si>
  <si>
    <t>iMSMS_2022_in_ARG</t>
  </si>
  <si>
    <t>iMSMS_2022_in_GBR</t>
  </si>
  <si>
    <t>Totals</t>
  </si>
  <si>
    <r>
      <rPr>
        <rFont val="Arial"/>
        <b/>
        <color theme="1"/>
      </rPr>
      <t>Table S10.</t>
    </r>
    <r>
      <rPr>
        <rFont val="Arial"/>
        <b val="0"/>
        <color theme="1"/>
      </rPr>
      <t xml:space="preserve"> Comparing the median of the 50 most favorable and unfavorable ZOE MB Health and Diet-ranked SGBs by BMI group.</t>
    </r>
  </si>
  <si>
    <t>Rank</t>
  </si>
  <si>
    <t>SGBs</t>
  </si>
  <si>
    <t>Statistic</t>
  </si>
  <si>
    <t>Study</t>
  </si>
  <si>
    <t>Healthy-weight</t>
  </si>
  <si>
    <t>Over-weight</t>
  </si>
  <si>
    <t>Obese</t>
  </si>
  <si>
    <t>Healthy-weight vs Over-weight</t>
  </si>
  <si>
    <t>Healthy-weight vs Obese</t>
  </si>
  <si>
    <t>Over-weight vs Obese</t>
  </si>
  <si>
    <t>50 most favorable SGBs</t>
  </si>
  <si>
    <t>SGBs richness</t>
  </si>
  <si>
    <t>CosteaPI_2017</t>
  </si>
  <si>
    <t>KAZ</t>
  </si>
  <si>
    <t>DeFilippisF_2019</t>
  </si>
  <si>
    <t>ITA</t>
  </si>
  <si>
    <t>DhakanDB_2019</t>
  </si>
  <si>
    <t>IND</t>
  </si>
  <si>
    <t>FengQ_2015</t>
  </si>
  <si>
    <t>AUT</t>
  </si>
  <si>
    <t>HMP_2012</t>
  </si>
  <si>
    <t>USA</t>
  </si>
  <si>
    <t>HansenLBS_2018</t>
  </si>
  <si>
    <t>DNK</t>
  </si>
  <si>
    <t>JieZ_2017</t>
  </si>
  <si>
    <t>CHN</t>
  </si>
  <si>
    <t>KarlssonFH_2013</t>
  </si>
  <si>
    <t>SWE</t>
  </si>
  <si>
    <t>KeohaneDM_2020</t>
  </si>
  <si>
    <t>IRL</t>
  </si>
  <si>
    <t>LifeLinesDeep_2016</t>
  </si>
  <si>
    <t>NLD</t>
  </si>
  <si>
    <t>MetaCardis_2020_a</t>
  </si>
  <si>
    <t>FRA</t>
  </si>
  <si>
    <t>DEU</t>
  </si>
  <si>
    <t>NielsenHB_2014</t>
  </si>
  <si>
    <t>ESP</t>
  </si>
  <si>
    <t>QinJ_2012</t>
  </si>
  <si>
    <t>RubelMA_2020</t>
  </si>
  <si>
    <t>CMR</t>
  </si>
  <si>
    <t>SchirmerM_2016</t>
  </si>
  <si>
    <t>WirbelJ_2018</t>
  </si>
  <si>
    <t>XieH_2016</t>
  </si>
  <si>
    <t>GBR</t>
  </si>
  <si>
    <t>XuQ_2021</t>
  </si>
  <si>
    <t>YachidaS_2019</t>
  </si>
  <si>
    <t>JPN</t>
  </si>
  <si>
    <t>ZeeviD_2015</t>
  </si>
  <si>
    <t>ISR</t>
  </si>
  <si>
    <t>ZellerG_2014</t>
  </si>
  <si>
    <t>ZhangX_2015</t>
  </si>
  <si>
    <t>iMSMS_2022</t>
  </si>
  <si>
    <t>ARG</t>
  </si>
  <si>
    <t>SGB cum. abundance</t>
  </si>
  <si>
    <t>50 least favorable SGBs</t>
  </si>
  <si>
    <r>
      <rPr>
        <rFont val="Arial"/>
        <b/>
        <color theme="1"/>
      </rPr>
      <t>Table S11.</t>
    </r>
    <r>
      <rPr>
        <rFont val="Arial"/>
        <b val="0"/>
        <color theme="1"/>
      </rPr>
      <t xml:space="preserve"> Country-wise comparison on healthy-weight individuals only for the 50 most favorable and unfavorable ZOE MB Health and Diet ranked SGBs.</t>
    </r>
  </si>
  <si>
    <t>SGBs SUMMARY STATS</t>
  </si>
  <si>
    <t>COUNTRY COMPARISON</t>
  </si>
  <si>
    <t>ZOE MB HEALTH RANKINGS</t>
  </si>
  <si>
    <t>ZOE MB DIET RANKINGS</t>
  </si>
  <si>
    <t>Country #1</t>
  </si>
  <si>
    <t>Country #2</t>
  </si>
  <si>
    <t>Datasets in Country #1</t>
  </si>
  <si>
    <t>Datasets in Country #2</t>
  </si>
  <si>
    <t>Depth p-val</t>
  </si>
  <si>
    <t>Country p-val</t>
  </si>
  <si>
    <t>Depth Q-val</t>
  </si>
  <si>
    <t>Country Q-val</t>
  </si>
  <si>
    <t>HMP_2012;iMSMS_2022</t>
  </si>
  <si>
    <t>JieZ_2017;QinJ_2012;XuQ_2021;ZhangX_2015</t>
  </si>
  <si>
    <t>LifeLinesDeep_2016;SchirmerM_2016</t>
  </si>
  <si>
    <t>MetaCardis_2020_a;ZellerG_2014</t>
  </si>
  <si>
    <t>MetaCardis_2020_a;WirbelJ_2018</t>
  </si>
  <si>
    <t>NA</t>
  </si>
  <si>
    <t>XieH_2016;iMSMS_2022</t>
  </si>
  <si>
    <t>country_a</t>
  </si>
  <si>
    <t>country_b</t>
  </si>
  <si>
    <t>studies_a</t>
  </si>
  <si>
    <t>studies_b</t>
  </si>
  <si>
    <t>depth_pval</t>
  </si>
  <si>
    <t>variable_pval</t>
  </si>
  <si>
    <t>depth_Qval</t>
  </si>
  <si>
    <t>variable_Qval</t>
  </si>
  <si>
    <t>SGBs' prevalence</t>
  </si>
  <si>
    <r>
      <rPr>
        <rFont val="Arial"/>
        <b/>
        <color theme="1"/>
      </rPr>
      <t>Table S12.</t>
    </r>
    <r>
      <rPr>
        <rFont val="Arial"/>
        <b val="0"/>
        <color theme="1"/>
      </rPr>
      <t xml:space="preserve"> Meta-analyses on BMI categories considering the mean count difference of the 50 most favorable ZOE MB Health-ranked SGBs.</t>
    </r>
  </si>
  <si>
    <t>Heatlhy-weight vs Obese</t>
  </si>
  <si>
    <t>study</t>
  </si>
  <si>
    <t>effect</t>
  </si>
  <si>
    <t>std_err</t>
  </si>
  <si>
    <t>p-val</t>
  </si>
  <si>
    <t>95% CI</t>
  </si>
  <si>
    <t>n_ctrs</t>
  </si>
  <si>
    <t>n_cases</t>
  </si>
  <si>
    <t>-5.849019920995622|5.289384236985307</t>
  </si>
  <si>
    <t>-14.420646037822298|2.6508703261147586</t>
  </si>
  <si>
    <t>-10.74202870343214|0.8581616040798075</t>
  </si>
  <si>
    <t>-6.7703964800393885|-3.1269984825016364</t>
  </si>
  <si>
    <t>-18.375442145484797|-11.327573473016443</t>
  </si>
  <si>
    <t>-16.12580726543491|-10.689841624929741</t>
  </si>
  <si>
    <t>-5.4437395807556594|1.9179262425982402</t>
  </si>
  <si>
    <t>-12.118853242877936|-3.8573741692129966</t>
  </si>
  <si>
    <t>-7.441109359355943|-3.3630478935655765</t>
  </si>
  <si>
    <t>-4.0923876101524765|-1.0897408769039671</t>
  </si>
  <si>
    <t>-2.62402591978623|2.853134604722963</t>
  </si>
  <si>
    <t>-2.899917386196924|2.017336425989575</t>
  </si>
  <si>
    <t>meta_ana_def</t>
  </si>
  <si>
    <t>-8.014806582568019|-2.3829790002173805</t>
  </si>
  <si>
    <t>Heatlhy-weight vs Overweight</t>
  </si>
  <si>
    <t>-1.0882594667807557|8.733321387228841</t>
  </si>
  <si>
    <t>-10.587993011963377|0.8339428134359315</t>
  </si>
  <si>
    <t>-4.241783668638506|1.822651079571338</t>
  </si>
  <si>
    <t>-18.940776124580488|-1.7516251737006439</t>
  </si>
  <si>
    <t>-2.7193832659716075|6.82867960208597</t>
  </si>
  <si>
    <t>-0.2565371555628433|6.279813181820799</t>
  </si>
  <si>
    <t>-6.638152489955796|5.703654673361913</t>
  </si>
  <si>
    <t>-8.25741581292607|3.0832770462711467</t>
  </si>
  <si>
    <t>-4.3312865889604355|-1.7725207875067657</t>
  </si>
  <si>
    <t>-2.6124661626510424|7.994620928899966</t>
  </si>
  <si>
    <t>-9.74582882697733|6.30403766218534</t>
  </si>
  <si>
    <t>-3.923189830193393|1.5161223498627299</t>
  </si>
  <si>
    <t>-6.869088105526362|-0.8957059126871427</t>
  </si>
  <si>
    <t>-5.2186226051674645|0.12618425462459193</t>
  </si>
  <si>
    <t>-2.3614375059950143|9.402923821728926</t>
  </si>
  <si>
    <t>-4.194430033864291|2.300350504188872</t>
  </si>
  <si>
    <t>-4.218168444775435|2.063303341173695</t>
  </si>
  <si>
    <t>-4.120420264298683|1.209233305752613</t>
  </si>
  <si>
    <t>-3.1182187697484527|0.24108755187941844</t>
  </si>
  <si>
    <t>-11.291909594156376|2.5881199710269804</t>
  </si>
  <si>
    <t>-7.455568136063088|2.1911641774307524</t>
  </si>
  <si>
    <t>-1.5357074232724224|1.151772839057406</t>
  </si>
  <si>
    <t>-3.071363396265974|0.7450766996458094</t>
  </si>
  <si>
    <t>-0.7435588273233957|3.805228159871394</t>
  </si>
  <si>
    <t>-1.9437713179376686|-0.06276614074263698</t>
  </si>
  <si>
    <t>Overweight vs Obese</t>
  </si>
  <si>
    <t>-9.547198258203935|-1.2236227933794543</t>
  </si>
  <si>
    <t>-5.646994858997122|11.03746118504661</t>
  </si>
  <si>
    <t>-12.935282864020564|3.086983861881687</t>
  </si>
  <si>
    <t>-3.0302310341937275|5.363298403295982</t>
  </si>
  <si>
    <t>-3.546361014516445|0.3757681051119366</t>
  </si>
  <si>
    <t>-8.370294378159372|1.9037754005538945</t>
  </si>
  <si>
    <t>-11.77317263498402|-2.224451185367732</t>
  </si>
  <si>
    <t>-5.520294393295993|-1.647383683813592</t>
  </si>
  <si>
    <t>-4.282641537286923|-1.4561123724095006</t>
  </si>
  <si>
    <t>-1.1109165558829786|4.028037507197445</t>
  </si>
  <si>
    <t>-4.127855837049699|0.7257115840812542</t>
  </si>
  <si>
    <t>-3.748615213159463|-0.695113982330771</t>
  </si>
  <si>
    <r>
      <rPr>
        <rFont val="Arial"/>
        <b/>
        <color theme="1"/>
        <sz val="10.0"/>
      </rPr>
      <t>Table S13.</t>
    </r>
    <r>
      <rPr>
        <rFont val="Arial"/>
        <color theme="1"/>
        <sz val="10.0"/>
      </rPr>
      <t xml:space="preserve"> Meta-analyses on BMI categories considering the difference in cumulative abundance of the 50 most favorable ZOE MB Health-ranked SGBs.</t>
    </r>
  </si>
  <si>
    <t>Cohen's d</t>
  </si>
  <si>
    <t>-1.1721761765746492|-0.003634089399335627</t>
  </si>
  <si>
    <t>-1.143237849501875|0.1328531509203421</t>
  </si>
  <si>
    <t>-1.1158822236009998|-0.19266752500766665</t>
  </si>
  <si>
    <t>-0.7540940282734019|-0.45572071803275294</t>
  </si>
  <si>
    <t>-1.4558775960920702|-0.7988158972267472</t>
  </si>
  <si>
    <t>-1.5467932074246726|-1.014090236530289</t>
  </si>
  <si>
    <t>-0.71934248205177|-0.07713463183895158</t>
  </si>
  <si>
    <t>-0.8914112144996664|-0.17207117832212737</t>
  </si>
  <si>
    <t>-0.6638917567022062|-0.33047455333283404</t>
  </si>
  <si>
    <t>-0.8819228954836889|-0.25173473494351223</t>
  </si>
  <si>
    <t>-0.3735959264373202|0.5445958035582155</t>
  </si>
  <si>
    <t>-0.6655387145472559|0.2365078732403747</t>
  </si>
  <si>
    <t>-0.7998209095948711|-0.3892918587050421</t>
  </si>
  <si>
    <t>-0.5554571640820432|0.4743919614851668</t>
  </si>
  <si>
    <t>-0.7449753866501398|0.09635475443453301</t>
  </si>
  <si>
    <t>-0.10296171092070078|0.809517810099899</t>
  </si>
  <si>
    <t>-1.4660903886765726|-0.1429337414659514</t>
  </si>
  <si>
    <t>0.039295988092132694|0.9175051990179757</t>
  </si>
  <si>
    <t>-0.1708230178538499|0.49528427676667675</t>
  </si>
  <si>
    <t>-0.8164472433020666|0.5510421889199912</t>
  </si>
  <si>
    <t>-1.1391873490131124|-0.048663567491522675</t>
  </si>
  <si>
    <t>-0.44081469418900776|-0.18818609293766234</t>
  </si>
  <si>
    <t>-0.4746611828413648|0.42483709675980064</t>
  </si>
  <si>
    <t>-0.5320148472462168|0.5771990253352336</t>
  </si>
  <si>
    <t>-0.5443009417180238|0.09157904062714253</t>
  </si>
  <si>
    <t>-0.6596758418718311|0.3378703901612998</t>
  </si>
  <si>
    <t>-0.5958470377020785|-0.21478951461998444</t>
  </si>
  <si>
    <t>-0.36327287347676535|0.6960440577980365</t>
  </si>
  <si>
    <t>-0.5648448804636889|0.09536772641989125</t>
  </si>
  <si>
    <t>-0.20914060685057784|0.35248838084467365</t>
  </si>
  <si>
    <t>-0.5751961222846012|-0.051641949263674825</t>
  </si>
  <si>
    <t>-0.3353580240681441|-0.030927324291953745</t>
  </si>
  <si>
    <t>-0.8936033527812173|0.22333410097297945</t>
  </si>
  <si>
    <t>-0.7130416052554212|0.1518584286339537</t>
  </si>
  <si>
    <t>-0.28682650747377697|0.2567998481782849</t>
  </si>
  <si>
    <t>-0.45616929033772935|0.3204038423062463</t>
  </si>
  <si>
    <t>-0.2877277301330565|0.48911365366757853</t>
  </si>
  <si>
    <t>-0.23710735924391865|-0.033236974357994636</t>
  </si>
  <si>
    <t>-1.2722969000915985|-0.18049105975018098</t>
  </si>
  <si>
    <t>-0.45141650934359334|0.8072769436449738</t>
  </si>
  <si>
    <t>-1.1469419655032622|-0.014621509133844968</t>
  </si>
  <si>
    <t>-0.1776983164043807|0.6250527396732782</t>
  </si>
  <si>
    <t>-0.41632408887774264|-0.07222742900515347</t>
  </si>
  <si>
    <t>-0.6732476164732685|0.04686697170081444</t>
  </si>
  <si>
    <t>-0.7024154145137058|0.18349716409145395</t>
  </si>
  <si>
    <t>-0.5342050646638263|-0.17282022262198699</t>
  </si>
  <si>
    <t>-1.0019994620446855|-0.3881795069374643</t>
  </si>
  <si>
    <t>-0.20920198844343407|0.7389489432896396</t>
  </si>
  <si>
    <t>-0.763570180079286|0.1413185619225643</t>
  </si>
  <si>
    <t>-0.4629071772880755|-0.07512812823631662</t>
  </si>
  <si>
    <r>
      <rPr>
        <rFont val="Arial"/>
        <b/>
        <color theme="1"/>
      </rPr>
      <t>Table S14.</t>
    </r>
    <r>
      <rPr>
        <rFont val="Arial"/>
        <color theme="1"/>
      </rPr>
      <t xml:space="preserve"> Meta-analyses on BMI categories considering the mean count difference of the 50 most unfavorable ZOE MB Health-ranked SGBs.</t>
    </r>
  </si>
  <si>
    <t>-4.27416105599213|2.1976525572063954</t>
  </si>
  <si>
    <t>-0.021071931404542887|8.105478417124413</t>
  </si>
  <si>
    <t>-2.9791166302365797|4.459361591201352</t>
  </si>
  <si>
    <t>0.004273773697238914|1.8336333011781893</t>
  </si>
  <si>
    <t>2.7685397717974825|6.639993214958541</t>
  </si>
  <si>
    <t>2.6774820152058005|6.187987257537161</t>
  </si>
  <si>
    <t>0.3560774257724084|4.188033525235244</t>
  </si>
  <si>
    <t>2.256825914495706|6.897087261669973</t>
  </si>
  <si>
    <t>0.1356380709778462|2.21394853490789</t>
  </si>
  <si>
    <t>0.6529108986258474|3.593703136535454</t>
  </si>
  <si>
    <t>-0.6266424351497045|1.4901507994091703</t>
  </si>
  <si>
    <t>-1.8302236355246926|1.2712164539484356</t>
  </si>
  <si>
    <t>0.8582499843613915|3.043089863481881</t>
  </si>
  <si>
    <t>-4.383763352741617|1.331671499850459</t>
  </si>
  <si>
    <t>-0.04624674947347662|5.476523968871842</t>
  </si>
  <si>
    <t>-2.761386736226532|0.035878500846781236</t>
  </si>
  <si>
    <t>-1.2215225083313896|7.915844093820693</t>
  </si>
  <si>
    <t>-3.606437019067723|1.8669542893999136</t>
  </si>
  <si>
    <t>-2.808488289553953|2.431387761873756</t>
  </si>
  <si>
    <t>-3.5436157861472757|2.5168908953175735</t>
  </si>
  <si>
    <t>-5.051317234006535|2.058795007820862</t>
  </si>
  <si>
    <t>0.5977312919066718|1.8781582640561494</t>
  </si>
  <si>
    <t>-1.9771714484473657|3.0918796753212447</t>
  </si>
  <si>
    <t>-11.466136798512373|-0.8454422471416194</t>
  </si>
  <si>
    <t>-0.10096143000992086|3.8565806509337586</t>
  </si>
  <si>
    <t>-0.7348901139897287|2.4510497449926874</t>
  </si>
  <si>
    <t>-1.0695216906273364|1.8875321235725349</t>
  </si>
  <si>
    <t>-4.6830835009749325|0.7623077794254258</t>
  </si>
  <si>
    <t>-0.5880715719223923|3.048781483592659</t>
  </si>
  <si>
    <t>-2.5648080921650944|0.968074928781619</t>
  </si>
  <si>
    <t>-1.363570411969135|3.1258239342497594</t>
  </si>
  <si>
    <t>-0.7080558461518134|0.9110295482176003</t>
  </si>
  <si>
    <t>-2.0208311813302684|7.596514117238219</t>
  </si>
  <si>
    <t>-3.2410778408049876|2.1459450567581775</t>
  </si>
  <si>
    <t>-1.4514084370882308|0.468372417400912</t>
  </si>
  <si>
    <t>-1.222109622127638|0.5847315115060258</t>
  </si>
  <si>
    <t>-1.7426067685630648|0.48870259101749824</t>
  </si>
  <si>
    <t>-0.45945395901990865|0.5736759538331359</t>
  </si>
  <si>
    <t>-1.5777454482205804|3.1743679746901896</t>
  </si>
  <si>
    <t>-3.348727301097935|4.277790809970217</t>
  </si>
  <si>
    <t>-3.241959454434009|6.752641988596017</t>
  </si>
  <si>
    <t>-2.380948443739084|2.931335540585343</t>
  </si>
  <si>
    <t>-1.4648754970010627|0.5587644104799891</t>
  </si>
  <si>
    <t>-1.0807008919313454|4.045341915479392</t>
  </si>
  <si>
    <t>0.5247061060270748|6.065883721125672</t>
  </si>
  <si>
    <t>-0.09700175734586503|1.935367139241573</t>
  </si>
  <si>
    <t>1.673141328389381|4.118746914692461</t>
  </si>
  <si>
    <t>-0.5107744535493708|1.7079098718946437</t>
  </si>
  <si>
    <t>-0.9196234373807951|1.2720629173623939</t>
  </si>
  <si>
    <t>0.23329382689031586|1.6177476279345249</t>
  </si>
  <si>
    <r>
      <rPr>
        <rFont val="Arial"/>
        <b/>
        <color theme="1"/>
        <sz val="10.0"/>
      </rPr>
      <t>Table S15.</t>
    </r>
    <r>
      <rPr>
        <rFont val="Arial"/>
        <color theme="1"/>
        <sz val="10.0"/>
      </rPr>
      <t xml:space="preserve"> Meta-analyses on BMI categories considering the difference in cumulative abundance of the 50 most favorable ZOE MB Health-ranked SGBs.</t>
    </r>
  </si>
  <si>
    <t>-0.9070712993821199|0.244830713510432</t>
  </si>
  <si>
    <t>-0.1863564014030452|1.085627994267101</t>
  </si>
  <si>
    <t>-0.42050087153492627|0.4790106317109826</t>
  </si>
  <si>
    <t>0.1967161381845023|0.4906373076279096</t>
  </si>
  <si>
    <t>0.2107926627035666|0.8314310035855708</t>
  </si>
  <si>
    <t>-0.07017135538955405|0.4160257154636106</t>
  </si>
  <si>
    <t>-0.01617672677760279|0.6234120236604037</t>
  </si>
  <si>
    <t>0.4051248805851519|1.1379088328438522</t>
  </si>
  <si>
    <t>0.21547524990430886|0.5468259344131207</t>
  </si>
  <si>
    <t>0.09268825086983606|0.7168862372896625</t>
  </si>
  <si>
    <t>-0.3921618884709167|0.5258669406883281</t>
  </si>
  <si>
    <t>-0.494405569579534|0.4051697286624965</t>
  </si>
  <si>
    <t>0.14948369488259747|0.43937056835839083</t>
  </si>
  <si>
    <t>-0.7971993999154565|0.23757077934222748</t>
  </si>
  <si>
    <t>-0.3007546639520627|0.5358202152008746</t>
  </si>
  <si>
    <t>-0.7899111364240465|0.12182568041519137</t>
  </si>
  <si>
    <t>0.1817909276383568|1.510173928850746</t>
  </si>
  <si>
    <t>-0.4688262084796062|0.39715369216911645</t>
  </si>
  <si>
    <t>-0.4083963580654587|0.25685651309800783</t>
  </si>
  <si>
    <t>-0.8823462102310651|0.4869729706457711</t>
  </si>
  <si>
    <t>-0.9202732384899979|0.15665497854046911</t>
  </si>
  <si>
    <t>0.10470889759725802|0.35662367678561635</t>
  </si>
  <si>
    <t>-0.33648911275093973|0.5636995243339213</t>
  </si>
  <si>
    <t>-0.7709442701967054|0.3414269212910609</t>
  </si>
  <si>
    <t>-0.14113804513180328|0.4939468799199008</t>
  </si>
  <si>
    <t>-0.11568077153156525|0.8895309502082429</t>
  </si>
  <si>
    <t>-0.2576902359558786|0.11962628559963977</t>
  </si>
  <si>
    <t>-0.7250966199994142|0.33490483598356396</t>
  </si>
  <si>
    <t>0.07702366720641379|0.7418318282231522</t>
  </si>
  <si>
    <t>-0.4199390895408587|0.1421860349032271</t>
  </si>
  <si>
    <t>-0.22064691873777792|0.2997731158113744</t>
  </si>
  <si>
    <t>-0.014745292834917656|0.28940710305348283</t>
  </si>
  <si>
    <t>-0.5345629572714096|0.5746433736281532</t>
  </si>
  <si>
    <t>-0.3761415131669086|0.4846921885526998</t>
  </si>
  <si>
    <t>0.015493147042352495|0.5619366326216193</t>
  </si>
  <si>
    <t>-0.13852814131299052|0.6408765904574405</t>
  </si>
  <si>
    <t>-0.8054416113501062|-0.020853513059939155</t>
  </si>
  <si>
    <t>-0.05090165043286936|0.14892570357305357</t>
  </si>
  <si>
    <t>-0.6470870725194826|0.4113197752399455</t>
  </si>
  <si>
    <t>-0.6614970193712337|0.5948005395323155</t>
  </si>
  <si>
    <t>-0.48385737917277244|0.6256695931438395</t>
  </si>
  <si>
    <t>-0.31972370628276237|0.4808534570243804</t>
  </si>
  <si>
    <t>-0.10153352915885465|0.24139174605390806</t>
  </si>
  <si>
    <t>-0.22221780493624788|0.4943500201436615</t>
  </si>
  <si>
    <t>-0.1257064191406938|0.7620666432309741</t>
  </si>
  <si>
    <t>0.053483156866274195|0.413296715913425</t>
  </si>
  <si>
    <t>-0.09224901708765734|0.5054228176981401</t>
  </si>
  <si>
    <t>-0.6857503121151195|0.2609285454950825</t>
  </si>
  <si>
    <t>-0.09443264380174193|0.8122432426001287</t>
  </si>
  <si>
    <t>0.04329613589704408|0.23069704566517102</t>
  </si>
  <si>
    <r>
      <rPr>
        <rFont val="Arial"/>
        <b/>
        <color theme="1"/>
      </rPr>
      <t>Table S16.</t>
    </r>
    <r>
      <rPr>
        <rFont val="Arial"/>
        <color theme="1"/>
      </rPr>
      <t xml:space="preserve"> Meta-analyses on BMI categories considering the mean count difference of the 50 most unfavorable ZOE MB Diet-ranked  SGBs.</t>
    </r>
  </si>
  <si>
    <t>-2.8753577463055757|7.446974302365203</t>
  </si>
  <si>
    <t>-13.618225789507784|1.2739046515768262</t>
  </si>
  <si>
    <t>-6.6483485198520516|3.486739166787085</t>
  </si>
  <si>
    <t>-5.106476113025513|-1.9717391939594597</t>
  </si>
  <si>
    <t>-13.908560077140313|-7.947424533424533</t>
  </si>
  <si>
    <t>-11.765977494451143|-7.29653025297106</t>
  </si>
  <si>
    <t>-3.8650580285272844|2.2901618871317555</t>
  </si>
  <si>
    <t>-10.650239770596276|-3.3363627461488155</t>
  </si>
  <si>
    <t>-4.763708871534119|-1.1763513681505995</t>
  </si>
  <si>
    <t>-3.767976097544904|-1.0303541351122436</t>
  </si>
  <si>
    <t>-1.9522960732216144|2.8375909054373465</t>
  </si>
  <si>
    <t>-1.7639278490926884|2.331271737713265</t>
  </si>
  <si>
    <t>-5.815765912447227|-1.1708687179903192</t>
  </si>
  <si>
    <t>-0.4743983488031782|8.729151862501453</t>
  </si>
  <si>
    <t>-9.771267418979152|-0.11797648657299398</t>
  </si>
  <si>
    <t>-2.7131856926325835|2.1227022376772657</t>
  </si>
  <si>
    <t>-16.819245276434938|-1.5196720572880151</t>
  </si>
  <si>
    <t>-2.872108749110766|4.151129555459677</t>
  </si>
  <si>
    <t>-0.7361832436261131|6.0740253356635385</t>
  </si>
  <si>
    <t>-5.547464832768379|3.3249320816766845</t>
  </si>
  <si>
    <t>-7.65087161068164|2.2281018395769534</t>
  </si>
  <si>
    <t>-3.8069972768060865|-1.6375292484648476</t>
  </si>
  <si>
    <t>-2.6563674258507666|6.315715941562336</t>
  </si>
  <si>
    <t>-7.132881595350743|5.992764970459919</t>
  </si>
  <si>
    <t>-3.882943048071511|2.2553344116001814</t>
  </si>
  <si>
    <t>-3.830752010443271|1.9244141431285793</t>
  </si>
  <si>
    <t>-3.512329892993038|1.0346630791755924</t>
  </si>
  <si>
    <t>-1.1568972764533814|8.425802090139094</t>
  </si>
  <si>
    <t>-2.7547889909069596|3.185223496646916</t>
  </si>
  <si>
    <t>-3.1015784262510113|2.7746704389673518</t>
  </si>
  <si>
    <t>-3.104157095798919|2.325948351352868</t>
  </si>
  <si>
    <t>-2.0014948999354005|0.9446384695369315</t>
  </si>
  <si>
    <t>-9.800805166541808|2.308221687447407</t>
  </si>
  <si>
    <t>-5.694423458968785|3.6958101461865187</t>
  </si>
  <si>
    <t>-1.7813583633368286|0.6154126018962808</t>
  </si>
  <si>
    <t>-2.492417273496658|0.7099517284021066</t>
  </si>
  <si>
    <t>1.0901689549016265|4.712494502506921</t>
  </si>
  <si>
    <t>-1.2556914968367083|0.45238769846529775</t>
  </si>
  <si>
    <t>-6.602870900780296|0.9990638563435907</t>
  </si>
  <si>
    <t>-6.315465127465762|8.673239933646343</t>
  </si>
  <si>
    <t>-10.966252695105538|2.3091740339978886</t>
  </si>
  <si>
    <t>-0.054620736412189785|7.085724493873913</t>
  </si>
  <si>
    <t>-2.1757517054738647|1.1582784925362417</t>
  </si>
  <si>
    <t>-5.834061149171006|2.3878330493175532</t>
  </si>
  <si>
    <t>-10.968273361404618|-2.9874963756263764</t>
  </si>
  <si>
    <t>-4.003172823772267|-0.48941273804016827</t>
  </si>
  <si>
    <t>-3.775429327030269|-1.1950663849105196</t>
  </si>
  <si>
    <t>-0.8297000138403439|3.7611360581340296</t>
  </si>
  <si>
    <t>-4.4300529703063685|-0.15465642835138205</t>
  </si>
  <si>
    <t>-3.0740324711298728|0.08023121425172852</t>
  </si>
  <si>
    <r>
      <rPr>
        <rFont val="Arial"/>
        <b/>
        <color theme="1"/>
        <sz val="10.0"/>
      </rPr>
      <t>Table S17.</t>
    </r>
    <r>
      <rPr>
        <rFont val="Arial"/>
        <b val="0"/>
        <color theme="1"/>
        <sz val="10.0"/>
      </rPr>
      <t xml:space="preserve"> Meta-analyses on BMI categories considering the difference in cumulative abundance of the 50 most favorable ZOE MB Diet-ranked SGBs.</t>
    </r>
  </si>
  <si>
    <t>-0.2234248635347012|0.9295426705654668</t>
  </si>
  <si>
    <t>-0.7240873568031987|0.5328405961252534</t>
  </si>
  <si>
    <t>-0.667433577728508|0.23465823219690127</t>
  </si>
  <si>
    <t>-0.5225558169767269|-0.22822213536756034</t>
  </si>
  <si>
    <t>-1.3433398711330466|-0.6945744447120255</t>
  </si>
  <si>
    <t>-1.062888432934359|-0.5580670762664148</t>
  </si>
  <si>
    <t>-0.416846074405459|0.2194761989135819</t>
  </si>
  <si>
    <t>-0.8637720386963751|-0.1456495863460071</t>
  </si>
  <si>
    <t>-0.49868726892189624|-0.16803186916950558</t>
  </si>
  <si>
    <t>-0.9338998631102141|-0.30143557953158806</t>
  </si>
  <si>
    <t>-0.26514725706083986|0.6547999316399808</t>
  </si>
  <si>
    <t>-0.2987694115695877|0.6019851860852514</t>
  </si>
  <si>
    <t>-0.5487806931098134|-0.08963060380331572</t>
  </si>
  <si>
    <t>-0.048394214357797505|0.9956877240843367</t>
  </si>
  <si>
    <t>-0.6261605727377385|0.2119309211776257</t>
  </si>
  <si>
    <t>-0.5042913462740636|0.4013027853278066</t>
  </si>
  <si>
    <t>-1.2422778189549075|0.057988386582956575</t>
  </si>
  <si>
    <t>-0.1815232918634923|0.6878487767482531</t>
  </si>
  <si>
    <t>-0.36163818577566903|0.30341133721280394</t>
  </si>
  <si>
    <t>-0.8210078736134834|0.5465853384233397</t>
  </si>
  <si>
    <t>-1.0936577976330164|-0.0064164121753017556</t>
  </si>
  <si>
    <t>-0.44602703799826965|-0.19334713995057723</t>
  </si>
  <si>
    <t>-0.16841142969737716|0.735561290901857</t>
  </si>
  <si>
    <t>-0.34803502685281307|0.7641401498582959</t>
  </si>
  <si>
    <t>-0.5174099535592179|0.11802121206422478</t>
  </si>
  <si>
    <t>-0.06440642864205998|0.9434833958344151</t>
  </si>
  <si>
    <t>-0.40812489777273175|-0.029792128895981013</t>
  </si>
  <si>
    <t>-0.4084426703185967|0.6500098814099263</t>
  </si>
  <si>
    <t>0.010114182372464309|0.6728425449110839</t>
  </si>
  <si>
    <t>-0.2443904724647002|0.31710466100785845</t>
  </si>
  <si>
    <t>-0.47794985073900964|0.04394852114888226</t>
  </si>
  <si>
    <t>-0.28595533071577706|0.018179355610119075</t>
  </si>
  <si>
    <t>-0.8748153655544538|0.24129713245488726</t>
  </si>
  <si>
    <t>-0.3736833622550268|0.48716506018192146</t>
  </si>
  <si>
    <t>-0.4701816751364384|0.07476349451705933</t>
  </si>
  <si>
    <t>-0.5923040119468004|0.18604507436606388</t>
  </si>
  <si>
    <t>0.054563089906300766|0.8405723120168911</t>
  </si>
  <si>
    <t>-0.1564455165636165|0.06323175256715055</t>
  </si>
  <si>
    <t>-0.752138122157225|0.30859628849940696</t>
  </si>
  <si>
    <t>-0.2152926238813057|1.0546715749273543</t>
  </si>
  <si>
    <t>-0.6164831006477881|0.4929597932316999</t>
  </si>
  <si>
    <t>0.0640144781617416|0.8752226394510672</t>
  </si>
  <si>
    <t>-0.1999723602821433|0.14286562299136493</t>
  </si>
  <si>
    <t>-0.6938315770462027|0.026866228421213167</t>
  </si>
  <si>
    <t>-1.2560110312178951|-0.3393880745629821</t>
  </si>
  <si>
    <t>-0.4068442399433926|-0.04709669661647517</t>
  </si>
  <si>
    <t>-0.9186542944197689|-0.3087013303174253</t>
  </si>
  <si>
    <t>0.006833057850441027|0.9646741898125282</t>
  </si>
  <si>
    <t>-0.665905879905865|0.23614944036500984</t>
  </si>
  <si>
    <t>-0.3666025561967646|0.12192453883224535</t>
  </si>
  <si>
    <r>
      <rPr>
        <rFont val="Arial"/>
        <b/>
        <color theme="1"/>
      </rPr>
      <t>Table S18.</t>
    </r>
    <r>
      <rPr>
        <rFont val="Arial"/>
        <b val="0"/>
        <color theme="1"/>
      </rPr>
      <t xml:space="preserve"> BMI meta-analyses on the number of the 50 most unfavorable ZOE MB Diet-ranked SGBs.</t>
    </r>
  </si>
  <si>
    <t>-4.01847529732143|1.7539055916309403</t>
  </si>
  <si>
    <t>-1.5241012527346398|5.436647214514323</t>
  </si>
  <si>
    <t>-3.199607794996339|3.902165700206847</t>
  </si>
  <si>
    <t>0.1902443432154156|1.9673585150348019</t>
  </si>
  <si>
    <t>1.4139768234686778|4.504800415960019</t>
  </si>
  <si>
    <t>1.1925129216273105|3.941813372265594</t>
  </si>
  <si>
    <t>0.42327826139678515|4.024335310631241</t>
  </si>
  <si>
    <t>1.0532805866097485|4.901246665690372</t>
  </si>
  <si>
    <t>-0.4011991623411653|1.333749098586441</t>
  </si>
  <si>
    <t>0.6429069052253165|3.5525525034273646</t>
  </si>
  <si>
    <t>-1.1977356082819959|0.8942548878497967</t>
  </si>
  <si>
    <t>-1.8119212624094145|0.8068484788149072</t>
  </si>
  <si>
    <t>0.48091043914291554|2.026928006462724</t>
  </si>
  <si>
    <t>-3.9327660888102773|1.1266723256913036</t>
  </si>
  <si>
    <t>-0.16446543018342474|4.1734876274500055</t>
  </si>
  <si>
    <t>-1.2189679861834222|0.42335144221660836</t>
  </si>
  <si>
    <t>-3.3025086379166577|4.448766478219726</t>
  </si>
  <si>
    <t>-3.4812996058541685|1.7133376271118053</t>
  </si>
  <si>
    <t>-1.208247813044902|2.860687068708936</t>
  </si>
  <si>
    <t>-2.5981418178694984|4.0087968397035425</t>
  </si>
  <si>
    <t>-4.579968223840819|1.7141385863062086</t>
  </si>
  <si>
    <t>0.40125863046816435|1.6447765405201635</t>
  </si>
  <si>
    <t>-0.7535480420630294|3.9979905483201894</t>
  </si>
  <si>
    <t>-10.059603349327976|-0.16863788929269408</t>
  </si>
  <si>
    <t>0.23601050922168287|3.3147594648652907</t>
  </si>
  <si>
    <t>-0.6822662247126168|1.793298678335276</t>
  </si>
  <si>
    <t>-1.307730067376619|1.3061468644652263</t>
  </si>
  <si>
    <t>-3.9272772221122367|0.7999245778910908</t>
  </si>
  <si>
    <t>-1.0826607707010312|2.068753356020233</t>
  </si>
  <si>
    <t>-2.1151485043920286|0.9304686539632819</t>
  </si>
  <si>
    <t>-0.6714987125254912|2.837106190232964</t>
  </si>
  <si>
    <t>-0.8218889234825082|0.5516286447009584</t>
  </si>
  <si>
    <t>-0.3152814436394662|7.639236657932943</t>
  </si>
  <si>
    <t>-2.0728472396796187|1.9199468454016166</t>
  </si>
  <si>
    <t>-1.3820162294834968|0.4338123736011094</t>
  </si>
  <si>
    <t>-1.1833142015533065|0.4963409290311441</t>
  </si>
  <si>
    <t>-1.7602541169188561|0.09948964702865537</t>
  </si>
  <si>
    <t>-0.32428095838415155|0.5296811669003704</t>
  </si>
  <si>
    <t>-1.875444299630019|2.5738931547000656</t>
  </si>
  <si>
    <t>-3.0735403583594603|4.789047200333187</t>
  </si>
  <si>
    <t>-0.30730188071481734|6.7019028079591685</t>
  </si>
  <si>
    <t>-1.801691155585129|3.124557291320441</t>
  </si>
  <si>
    <t>-1.0425812509425958|0.917880376641739</t>
  </si>
  <si>
    <t>-1.9057973872323004|3.111271625643261</t>
  </si>
  <si>
    <t>0.4077749400982884|4.694074444242299</t>
  </si>
  <si>
    <t>-0.3821929156786667|1.318200412255575</t>
  </si>
  <si>
    <t>1.6283112190876203|3.9895569095586394</t>
  </si>
  <si>
    <t>-0.5538467788828528|1.3645495577819644</t>
  </si>
  <si>
    <t>-0.5446951150062286|1.158079250229799</t>
  </si>
  <si>
    <t>0.23986876118490275|1.5107583021750393</t>
  </si>
  <si>
    <r>
      <rPr>
        <rFont val="Arial"/>
        <b/>
        <color theme="1"/>
        <sz val="10.0"/>
      </rPr>
      <t>Table S19.</t>
    </r>
    <r>
      <rPr>
        <rFont val="Arial"/>
        <b val="0"/>
        <color theme="1"/>
        <sz val="10.0"/>
      </rPr>
      <t xml:space="preserve"> BMI meta-analyses on the cumulative relative abundance of the 50 most unfavorable ZOE MB Diet-ranked SGBs.</t>
    </r>
  </si>
  <si>
    <t>-0.8017315647506047|0.34606295473915005</t>
  </si>
  <si>
    <t>-0.5284770352786846|0.7285184227757581</t>
  </si>
  <si>
    <t>-0.3769710616631099|0.5227911200316231</t>
  </si>
  <si>
    <t>0.13866722080122992|0.4319228944359548</t>
  </si>
  <si>
    <t>0.3542368004321197|0.9813843736043035</t>
  </si>
  <si>
    <t>0.31820165794497607|0.8131020971123468</t>
  </si>
  <si>
    <t>-0.0513868517922077|0.5873969060821754</t>
  </si>
  <si>
    <t>0.08653153358277937|0.8021576293995176</t>
  </si>
  <si>
    <t>0.00917013304238054|0.3381710549639594</t>
  </si>
  <si>
    <t>0.3371930962570462|0.9714131152997003</t>
  </si>
  <si>
    <t>-0.36567872070622776|0.5525946588608572</t>
  </si>
  <si>
    <t>-0.7510927876655742|0.15337768779181843</t>
  </si>
  <si>
    <t>0.10967801433461913|0.4471216939810929</t>
  </si>
  <si>
    <t>-1.1184726925265178|-0.06638361291861461</t>
  </si>
  <si>
    <t>0.3781274936866556|1.247823414128722</t>
  </si>
  <si>
    <t>-0.7190287248358402|0.19036086318868356</t>
  </si>
  <si>
    <t>-0.46731381223171886|0.8076625812949341</t>
  </si>
  <si>
    <t>-0.4676267918918807|0.39834854314075097</t>
  </si>
  <si>
    <t>-0.5277311789652853|0.13885263589431285</t>
  </si>
  <si>
    <t>-0.15190003361344673|1.23908551751091</t>
  </si>
  <si>
    <t>-0.6937681997790255|0.37517138379115234</t>
  </si>
  <si>
    <t>0.09119960324507842|0.34301941959502813</t>
  </si>
  <si>
    <t>-0.422829498001312|0.4766746399487226</t>
  </si>
  <si>
    <t>-1.1046759701462898|0.02454132474062487</t>
  </si>
  <si>
    <t>-0.25550898786732934|0.3784941307335171</t>
  </si>
  <si>
    <t>-0.3617429818777955|0.6353573507361265</t>
  </si>
  <si>
    <t>-0.3250474649989942|0.05259397722799744</t>
  </si>
  <si>
    <t>-0.8765853147381528|0.18869350056756318</t>
  </si>
  <si>
    <t>-0.42157037611553094|0.23673135496355927</t>
  </si>
  <si>
    <t>-0.4945344758563799|0.06850427288146602</t>
  </si>
  <si>
    <t>-0.3856712160922613|0.13520772384358223</t>
  </si>
  <si>
    <t>-0.17848613409164865|0.12532179529123189</t>
  </si>
  <si>
    <t>-0.35499388415539024|0.7569816539225277</t>
  </si>
  <si>
    <t>-0.3545868883511823|0.5063982434617078</t>
  </si>
  <si>
    <t>-0.18316669545485778|0.3607197114054502</t>
  </si>
  <si>
    <t>-0.21715154766492345|0.5606278114839283</t>
  </si>
  <si>
    <t>-0.8538903997155043|-0.06731406039027149</t>
  </si>
  <si>
    <t>-0.14380531953179113|0.08417918013325998</t>
  </si>
  <si>
    <t>-0.08716090693487932|0.983521385865656</t>
  </si>
  <si>
    <t>-0.5591398498028027|0.6974458015419726</t>
  </si>
  <si>
    <t>-0.29398711714585024|0.8199758972082875</t>
  </si>
  <si>
    <t>-0.5071472066592198|0.2936749920096219</t>
  </si>
  <si>
    <t>-0.14549028571377948|0.19734463210366393</t>
  </si>
  <si>
    <t>-0.17124328259046237|0.5460662871358798</t>
  </si>
  <si>
    <t>0.04017362978953121|0.9354054876380566</t>
  </si>
  <si>
    <t>0.024610016401346135|0.3841397534597887</t>
  </si>
  <si>
    <t>0.31297016955328233|0.923118927313352</t>
  </si>
  <si>
    <t>-0.32593012926829895|0.619359590583626</t>
  </si>
  <si>
    <t>-0.3076763746121458|0.5929298682574687</t>
  </si>
  <si>
    <t>0.08193485432987258|0.3382100137077434</t>
  </si>
  <si>
    <r>
      <rPr>
        <rFont val="Arial"/>
        <b/>
        <color theme="1"/>
      </rPr>
      <t>Table S20.</t>
    </r>
    <r>
      <rPr>
        <rFont val="Arial"/>
        <color theme="1"/>
      </rPr>
      <t xml:space="preserve"> List of public case-control datasets included in the meta-analysis.</t>
    </r>
  </si>
  <si>
    <t>Disease</t>
  </si>
  <si>
    <t># controls</t>
  </si>
  <si>
    <t># cases</t>
  </si>
  <si>
    <t>FengQ_2015_in_AUT-CRC</t>
  </si>
  <si>
    <t>Colorectal cancer</t>
  </si>
  <si>
    <t>GuptaA_2019_in_IND-CRC</t>
  </si>
  <si>
    <t>HanniganGD_2017_in_USA-CRC</t>
  </si>
  <si>
    <t>ThomasAM_2018a_in_ITA-CRC</t>
  </si>
  <si>
    <t>ThomasAM_2018b_in_ITA-CRC</t>
  </si>
  <si>
    <t>VogtmannE_2016_in_USA-CRC</t>
  </si>
  <si>
    <t>WirbelJ_2018_in_DEU-CRC</t>
  </si>
  <si>
    <t>YachidaS_2019_in_JPN-CRC</t>
  </si>
  <si>
    <t>YuJ_2015_in_CHN-CRC</t>
  </si>
  <si>
    <t>ZellerG_2014_in_FRA-CRC</t>
  </si>
  <si>
    <t>MetaCardis_2020_a_in_FRA-IGT</t>
  </si>
  <si>
    <t>Impaired glucose tolerance</t>
  </si>
  <si>
    <t>MetaCardis_2020_a_in_DEU-IGT</t>
  </si>
  <si>
    <t>KarlssonFH_2013_in_SWE-IGT</t>
  </si>
  <si>
    <t>MetaCardis_2020_a_in_FRA-T2D</t>
  </si>
  <si>
    <t>Type-2 diabetes</t>
  </si>
  <si>
    <t>MetaCardis_2020_a_in_DEU-T2D</t>
  </si>
  <si>
    <t>KarlssonFH_2013_in_SWE-T2D</t>
  </si>
  <si>
    <t>QinJ_2012_in_CHN-T2D</t>
  </si>
  <si>
    <t>SankaranarayananK_2015_in_USA-T2D</t>
  </si>
  <si>
    <t>XuQ_2021_in_CHN-T2D</t>
  </si>
  <si>
    <t>NielsenHB_2014_in_ESP-UC</t>
  </si>
  <si>
    <t>Ulcerative colitis</t>
  </si>
  <si>
    <t>NielsenHB_2014_in_ESP-CD</t>
  </si>
  <si>
    <t>Crohn's disease</t>
  </si>
  <si>
    <t>HeQ_2017_in_CHN-CD</t>
  </si>
  <si>
    <t>MetaCardis_2020_a_in_FRA-CAD</t>
  </si>
  <si>
    <t>Coronary arthery disease</t>
  </si>
  <si>
    <t>MetaCardis_2020_a_in_FRA-HF</t>
  </si>
  <si>
    <t>Chronic heart failure</t>
  </si>
  <si>
    <t>JieZ_2017_in_CHN-ACVD</t>
  </si>
  <si>
    <t>Atherosclerosis disease</t>
  </si>
  <si>
    <t>CRC summary</t>
  </si>
  <si>
    <t>IGT summary</t>
  </si>
  <si>
    <t>T2D summary</t>
  </si>
  <si>
    <t>IBD summary</t>
  </si>
  <si>
    <t>Inflammatory bowel disease</t>
  </si>
  <si>
    <t>CVD summary</t>
  </si>
  <si>
    <t>Cardiovascular disease</t>
  </si>
  <si>
    <t>Total</t>
  </si>
  <si>
    <r>
      <rPr>
        <rFont val="Arial"/>
        <b/>
        <color theme="1"/>
        <sz val="10.0"/>
      </rPr>
      <t>Table S21.</t>
    </r>
    <r>
      <rPr>
        <rFont val="Arial"/>
        <color theme="1"/>
        <sz val="10.0"/>
      </rPr>
      <t xml:space="preserve"> Case-control meta-analyses on the number of the 50 most favorable and unfavorable ZOE MB Health and Diet-ranked SGBs.</t>
    </r>
  </si>
  <si>
    <t>50 most favorable ZOE MB Health</t>
  </si>
  <si>
    <t>50 most unfavorable ZOE MB Health</t>
  </si>
  <si>
    <t>Diseases</t>
  </si>
  <si>
    <t>se</t>
  </si>
  <si>
    <t>response</t>
  </si>
  <si>
    <t>CRC</t>
  </si>
  <si>
    <t>IGT</t>
  </si>
  <si>
    <t>T2D</t>
  </si>
  <si>
    <t>IBD</t>
  </si>
  <si>
    <t>CVD</t>
  </si>
  <si>
    <t>Fixed effect</t>
  </si>
  <si>
    <t>Random effect</t>
  </si>
  <si>
    <t xml:space="preserve">50 most favorable ZOE MB Diet </t>
  </si>
  <si>
    <t xml:space="preserve">50 most unfavorable ZOE MB Diet </t>
  </si>
  <si>
    <r>
      <rPr>
        <rFont val="Arial"/>
        <b/>
        <color theme="1"/>
        <sz val="10.0"/>
      </rPr>
      <t>Table S22.</t>
    </r>
    <r>
      <rPr>
        <rFont val="Arial"/>
        <color theme="1"/>
        <sz val="10.0"/>
      </rPr>
      <t xml:space="preserve"> Case-control meta-analyses on cumulative relative abundance of the 50 most favorable and unfavorable ZOE MB Health and Diet-ranked SGBs.</t>
    </r>
  </si>
  <si>
    <t xml:space="preserve">50 most favorable ZOE MB Health </t>
  </si>
  <si>
    <t xml:space="preserve">50 most unfavorable ZOE MB Health </t>
  </si>
  <si>
    <r>
      <rPr>
        <rFont val="Arial"/>
        <b/>
        <color theme="1"/>
        <sz val="10.0"/>
      </rPr>
      <t>Table S23.</t>
    </r>
    <r>
      <rPr>
        <rFont val="Arial"/>
        <color theme="1"/>
        <sz val="10.0"/>
      </rPr>
      <t xml:space="preserve"> Case-control meta-analyses on the total normalized ZOE MB Health and Diet ranks scores, weighted and unweighted by relative abundance.</t>
    </r>
  </si>
  <si>
    <t>ZOE MB Health normalized score sum</t>
  </si>
  <si>
    <t>ZOE MB Health normalized score sum, weigted by relative abundances</t>
  </si>
  <si>
    <t>Fixed-effect model</t>
  </si>
  <si>
    <t>Random-effect model</t>
  </si>
  <si>
    <t>ZOE MB Diet normalized score sum</t>
  </si>
  <si>
    <t>ZOE MB Diet normalized score sum, weigted by relative abundances</t>
  </si>
  <si>
    <r>
      <rPr>
        <rFont val="Arial"/>
        <b/>
        <color theme="1"/>
        <sz val="10.0"/>
      </rPr>
      <t>Table S24.</t>
    </r>
    <r>
      <rPr>
        <rFont val="Arial"/>
        <color theme="1"/>
        <sz val="10.0"/>
      </rPr>
      <t xml:space="preserve"> Case-control meta-analyses on alpha diversity (as Richness and Shannon entropy).</t>
    </r>
  </si>
  <si>
    <t>Richness</t>
  </si>
  <si>
    <t>Shannon</t>
  </si>
  <si>
    <t>ACVD</t>
  </si>
  <si>
    <r>
      <rPr>
        <rFont val="Arial"/>
        <b/>
        <color theme="1"/>
      </rPr>
      <t>Table S25.</t>
    </r>
    <r>
      <rPr>
        <rFont val="Arial"/>
        <b val="0"/>
        <color theme="1"/>
      </rPr>
      <t xml:space="preserve"> Prevalent SGBs from the BIOME and METHOD cohorts with their mean relative abundance values and prevalence at both baseline and endpoint, the p-values and q-values from the Wilcoxon test and the FDR-BH multiple hypothesis testing correction, respectively.  The ratio of the mean relative abundance at endpoint over baseline and its log2 transformation are reported, as well as the ZOE MB Health and Diet ranks, if the SGB was ranked.</t>
    </r>
  </si>
  <si>
    <t>COHORT</t>
  </si>
  <si>
    <t>ARM</t>
  </si>
  <si>
    <t>SGB ID</t>
  </si>
  <si>
    <t>Rel.ab. Baseline
(mean)</t>
  </si>
  <si>
    <t>Var
(baseline)</t>
  </si>
  <si>
    <t>Rel.ab. Endpoint
(mean)</t>
  </si>
  <si>
    <t>Var
(endpoint)</t>
  </si>
  <si>
    <t>p-value
(Wilcoxon)</t>
  </si>
  <si>
    <t>q-value
(FDR-BH)</t>
  </si>
  <si>
    <t>Prevalence
(baseline)</t>
  </si>
  <si>
    <t>Prevalence
(endpoint)</t>
  </si>
  <si>
    <t>Mean endpoint-baseline
ratio</t>
  </si>
  <si>
    <t>Mean endpoint-baseline
ratio (log2)</t>
  </si>
  <si>
    <t>Var mean endpoint-baseline
ratio</t>
  </si>
  <si>
    <t>ZOE HEALTH rank</t>
  </si>
  <si>
    <t>ZOE DIET rank</t>
  </si>
  <si>
    <t>Trend</t>
  </si>
  <si>
    <t>BIOME</t>
  </si>
  <si>
    <t>CONTROL</t>
  </si>
  <si>
    <t>decreasing</t>
  </si>
  <si>
    <t>increasing</t>
  </si>
  <si>
    <t>SGB5062</t>
  </si>
  <si>
    <t>SGB15377</t>
  </si>
  <si>
    <t>SGB14263</t>
  </si>
  <si>
    <t>SGB4924_group</t>
  </si>
  <si>
    <t>SGB6473</t>
  </si>
  <si>
    <t>SGB6347</t>
  </si>
  <si>
    <t>SGB15042_group</t>
  </si>
  <si>
    <t>SGB4435</t>
  </si>
  <si>
    <t>SGB8625</t>
  </si>
  <si>
    <t>SGB63278</t>
  </si>
  <si>
    <t>SGB63220</t>
  </si>
  <si>
    <t>SGB15409</t>
  </si>
  <si>
    <t>SGB14397</t>
  </si>
  <si>
    <t>SGB14925</t>
  </si>
  <si>
    <t>SGB14370_group</t>
  </si>
  <si>
    <t>SGB4710</t>
  </si>
  <si>
    <t>SGB5065</t>
  </si>
  <si>
    <t>SGB6602</t>
  </si>
  <si>
    <t>SGB14835</t>
  </si>
  <si>
    <t>SGB6308</t>
  </si>
  <si>
    <t>SGB14248</t>
  </si>
  <si>
    <t>SGB2276</t>
  </si>
  <si>
    <t>SGB6584</t>
  </si>
  <si>
    <t>SGB6310</t>
  </si>
  <si>
    <t>SGB4174</t>
  </si>
  <si>
    <t>SGB14255</t>
  </si>
  <si>
    <t>SGB14018</t>
  </si>
  <si>
    <t>SGB4130</t>
  </si>
  <si>
    <t>SGB53518</t>
  </si>
  <si>
    <t>SGB14215</t>
  </si>
  <si>
    <t>SGB4155</t>
  </si>
  <si>
    <t>SGB14834</t>
  </si>
  <si>
    <t>SGB49163</t>
  </si>
  <si>
    <t>SGB14247</t>
  </si>
  <si>
    <t>SGB6438</t>
  </si>
  <si>
    <t>SGB2313</t>
  </si>
  <si>
    <t>SGB14223</t>
  </si>
  <si>
    <t>SGB15238</t>
  </si>
  <si>
    <t>SGB4395</t>
  </si>
  <si>
    <t>SGB6486</t>
  </si>
  <si>
    <t>SGB8767_group</t>
  </si>
  <si>
    <t>SGB14193</t>
  </si>
  <si>
    <t>SGB6510</t>
  </si>
  <si>
    <t>SGB15196</t>
  </si>
  <si>
    <t>SGB14209</t>
  </si>
  <si>
    <t>SGB15405</t>
  </si>
  <si>
    <t>SGB6601</t>
  </si>
  <si>
    <t>SGB14049</t>
  </si>
  <si>
    <t>SGB15107</t>
  </si>
  <si>
    <t>SGB6579</t>
  </si>
  <si>
    <t>SGB6526</t>
  </si>
  <si>
    <t>SGB15198</t>
  </si>
  <si>
    <t>SGB15309</t>
  </si>
  <si>
    <t>SGB17241</t>
  </si>
  <si>
    <t>SGB15097</t>
  </si>
  <si>
    <t>SGB15085</t>
  </si>
  <si>
    <t>SGB14033</t>
  </si>
  <si>
    <t>SGB2329</t>
  </si>
  <si>
    <t>SGB4335</t>
  </si>
  <si>
    <t>SGB58520</t>
  </si>
  <si>
    <t>SGB14138</t>
  </si>
  <si>
    <t>SGB4247</t>
  </si>
  <si>
    <t>SGB15394</t>
  </si>
  <si>
    <t>SGB72833</t>
  </si>
  <si>
    <t>SGB15103</t>
  </si>
  <si>
    <t>SGB4062</t>
  </si>
  <si>
    <t>SGB14036</t>
  </si>
  <si>
    <t>SGB8634</t>
  </si>
  <si>
    <t>SGB6564</t>
  </si>
  <si>
    <t>PROBIOTIC</t>
  </si>
  <si>
    <t>SGB6447</t>
  </si>
  <si>
    <t>SGB14980_group</t>
  </si>
  <si>
    <t>SGB4755</t>
  </si>
  <si>
    <t>SGB3578</t>
  </si>
  <si>
    <t>SGB5785</t>
  </si>
  <si>
    <t>SGB6790</t>
  </si>
  <si>
    <t>SGB6422</t>
  </si>
  <si>
    <t>SGB60876</t>
  </si>
  <si>
    <t>SGB15064</t>
  </si>
  <si>
    <t>SGB54319</t>
  </si>
  <si>
    <t>SGB14968</t>
  </si>
  <si>
    <t>SGB6285</t>
  </si>
  <si>
    <t>SGB14235</t>
  </si>
  <si>
    <t>SGB3983</t>
  </si>
  <si>
    <t>SGB15398</t>
  </si>
  <si>
    <t>SGB43319</t>
  </si>
  <si>
    <t>SGB14026</t>
  </si>
  <si>
    <t>SGB14005</t>
  </si>
  <si>
    <t>SGB6465</t>
  </si>
  <si>
    <t>SGB4418</t>
  </si>
  <si>
    <t>SGB13972</t>
  </si>
  <si>
    <t>SGB4342</t>
  </si>
  <si>
    <t>PREBIOTIC BLEND</t>
  </si>
  <si>
    <t>SGB14863</t>
  </si>
  <si>
    <t>SGB15077</t>
  </si>
  <si>
    <t>SGB15210</t>
  </si>
  <si>
    <t>SGB6609</t>
  </si>
  <si>
    <t>SGB4704</t>
  </si>
  <si>
    <t>SGB14205</t>
  </si>
  <si>
    <t>METHOD</t>
  </si>
  <si>
    <t>SGB15313</t>
  </si>
  <si>
    <t>SGB6806_group</t>
  </si>
  <si>
    <t>SGB4870</t>
  </si>
  <si>
    <t>SGB15275</t>
  </si>
  <si>
    <t>PDP</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</si>
</sst>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0"/>
    <numFmt numFmtId="165" formatCode="0.000"/>
    <numFmt numFmtId="166" formatCode="0.00000"/>
    <numFmt numFmtId="167" formatCode="0.0000"/>
    <numFmt numFmtId="168" formatCode="0.000000"/>
    <numFmt numFmtId="169" formatCode="0.000000000"/>
    <numFmt numFmtId="170" formatCode="0.0000000000000000"/>
    <numFmt numFmtId="171" formatCode="0.000000000000000000"/>
    <numFmt numFmtId="172" formatCode="0.00000000"/>
  </numFmts>
  <fonts count="26">
    <font>
      <sz val="10.0"/>
      <color rgb="FF000000"/>
      <name val="Arial"/>
      <scheme val="minor"/>
    </font>
    <font>
      <b/>
      <color theme="1"/>
      <name val="Arial"/>
      <scheme val="minor"/>
    </font>
    <font/>
    <font>
      <color theme="1"/>
      <name val="Arial"/>
      <scheme val="minor"/>
    </font>
    <font>
      <color rgb="FF000000"/>
      <name val="Arial"/>
    </font>
    <font>
      <b/>
      <color theme="1"/>
      <name val="Arial"/>
    </font>
    <font>
      <color theme="1"/>
      <name val="Arial"/>
    </font>
    <font>
      <b/>
      <color theme="1"/>
      <name val="Helvetica Neue"/>
    </font>
    <font>
      <sz val="8.0"/>
      <color rgb="FF000000"/>
      <name val="&quot;Helvetica Neue&quot;"/>
    </font>
    <font>
      <b/>
      <sz val="10.0"/>
      <color rgb="FF000000"/>
      <name val="Arial"/>
      <scheme val="minor"/>
    </font>
    <font>
      <b/>
      <sz val="10.0"/>
      <color rgb="FF000000"/>
      <name val="&quot;Helvetica Neue&quot;"/>
    </font>
    <font>
      <sz val="10.0"/>
      <color rgb="FF000000"/>
      <name val="&quot;Helvetica Neue&quot;"/>
    </font>
    <font>
      <sz val="10.0"/>
      <color theme="1"/>
      <name val="Arial"/>
      <scheme val="minor"/>
    </font>
    <font>
      <b/>
      <sz val="8.0"/>
      <color rgb="FF000000"/>
      <name val="&quot;Helvetica Neue&quot;"/>
    </font>
    <font>
      <sz val="10.0"/>
      <color theme="1"/>
      <name val="Arial"/>
    </font>
    <font>
      <b/>
      <sz val="10.0"/>
      <color theme="1"/>
      <name val="Arial"/>
    </font>
    <font>
      <b/>
      <sz val="10.0"/>
      <color rgb="FF000000"/>
      <name val="Arial"/>
    </font>
    <font>
      <sz val="10.0"/>
      <color rgb="FF000000"/>
      <name val="Arial"/>
    </font>
    <font>
      <b/>
      <sz val="10.0"/>
      <color theme="1"/>
      <name val="Arial"/>
      <scheme val="minor"/>
    </font>
    <font>
      <sz val="10.0"/>
      <color theme="1"/>
      <name val="Helvetica Neue"/>
    </font>
    <font>
      <b/>
      <sz val="10.0"/>
      <color theme="1"/>
      <name val="Helvetica Neue"/>
    </font>
    <font>
      <b/>
      <sz val="10.0"/>
      <color rgb="FF000000"/>
      <name val="Helvetica Neue"/>
    </font>
    <font>
      <sz val="10.0"/>
      <color rgb="FF000000"/>
      <name val="Helvetica Neue"/>
    </font>
    <font>
      <b/>
      <sz val="8.0"/>
      <color theme="1"/>
      <name val="Arial"/>
      <scheme val="minor"/>
    </font>
    <font>
      <sz val="8.0"/>
      <color theme="1"/>
      <name val="Helvetica Neue"/>
    </font>
    <font>
      <b/>
      <sz val="8.0"/>
      <color theme="1"/>
      <name val="Helvetica Neue"/>
    </font>
  </fonts>
  <fills count="6">
    <fill>
      <patternFill patternType="none"/>
    </fill>
    <fill>
      <patternFill patternType="lightGray"/>
    </fill>
    <fill>
      <patternFill patternType="solid">
        <fgColor rgb="FFFFFFFF"/>
        <bgColor rgb="FFFFFFFF"/>
      </patternFill>
    </fill>
    <fill>
      <patternFill patternType="solid">
        <fgColor rgb="FFB0B3B2"/>
        <bgColor rgb="FFB0B3B2"/>
      </patternFill>
    </fill>
    <fill>
      <patternFill patternType="solid">
        <fgColor rgb="FFD4D4D4"/>
        <bgColor rgb="FFD4D4D4"/>
      </patternFill>
    </fill>
    <fill>
      <patternFill patternType="solid">
        <fgColor rgb="FFD9EAD3"/>
        <bgColor rgb="FFD9EAD3"/>
      </patternFill>
    </fill>
  </fills>
  <borders count="16">
    <border/>
    <border>
      <left style="thin">
        <color rgb="FF000000"/>
      </left>
      <top style="thin">
        <color rgb="FF000000"/>
      </top>
      <bottom style="thin">
        <color rgb="FF000000"/>
      </bottom>
    </border>
    <border>
      <right style="thin">
        <color rgb="FF000000"/>
      </right>
      <top style="thin">
        <color rgb="FF000000"/>
      </top>
      <bottom style="thin">
        <color rgb="FF000000"/>
      </bottom>
    </border>
    <border>
      <bottom style="thin">
        <color rgb="FF000000"/>
      </bottom>
    </border>
    <border>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thin">
        <color rgb="FF000000"/>
      </right>
    </border>
    <border>
      <left style="thin">
        <color rgb="FF000000"/>
      </left>
    </border>
    <border>
      <right style="thin">
        <color rgb="FF000000"/>
      </right>
    </border>
    <border>
      <top style="thin">
        <color rgb="FF000000"/>
      </top>
    </border>
    <border>
      <right style="thin">
        <color rgb="FF000000"/>
      </right>
      <top style="thin">
        <color rgb="FF000000"/>
      </top>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17">
    <xf borderId="0" fillId="0" fontId="0" numFmtId="0" xfId="0" applyAlignment="1" applyFont="1">
      <alignment readingOrder="0" shrinkToFit="0" vertical="bottom" wrapText="0"/>
    </xf>
    <xf borderId="1" fillId="0" fontId="1" numFmtId="0" xfId="0" applyAlignment="1" applyBorder="1" applyFont="1">
      <alignment readingOrder="0" shrinkToFit="0" wrapText="1"/>
    </xf>
    <xf borderId="2" fillId="0" fontId="2" numFmtId="0" xfId="0" applyBorder="1" applyFont="1"/>
    <xf borderId="0" fillId="0" fontId="1" numFmtId="0" xfId="0" applyAlignment="1" applyFont="1">
      <alignment readingOrder="0"/>
    </xf>
    <xf borderId="3" fillId="0" fontId="1" numFmtId="0" xfId="0" applyAlignment="1" applyBorder="1" applyFont="1">
      <alignment readingOrder="0"/>
    </xf>
    <xf borderId="0" fillId="0" fontId="1" numFmtId="0" xfId="0" applyAlignment="1" applyFont="1">
      <alignment horizontal="right" readingOrder="0" shrinkToFit="0" vertical="top" wrapText="1"/>
    </xf>
    <xf borderId="0" fillId="0" fontId="3" numFmtId="0" xfId="0" applyAlignment="1" applyFont="1">
      <alignment readingOrder="0" shrinkToFit="0" vertical="top" wrapText="1"/>
    </xf>
    <xf borderId="0" fillId="0" fontId="4" numFmtId="0" xfId="0" applyAlignment="1" applyFont="1">
      <alignment horizontal="left" readingOrder="0" shrinkToFit="0" vertical="top" wrapText="1"/>
    </xf>
    <xf borderId="1" fillId="0" fontId="3" numFmtId="0" xfId="0" applyAlignment="1" applyBorder="1" applyFont="1">
      <alignment readingOrder="0"/>
    </xf>
    <xf borderId="4" fillId="0" fontId="2" numFmtId="0" xfId="0" applyBorder="1" applyFont="1"/>
    <xf borderId="5" fillId="0" fontId="1" numFmtId="0" xfId="0" applyAlignment="1" applyBorder="1" applyFont="1">
      <alignment horizontal="center" readingOrder="0"/>
    </xf>
    <xf borderId="5" fillId="0" fontId="3" numFmtId="0" xfId="0" applyAlignment="1" applyBorder="1" applyFont="1">
      <alignment horizontal="center" readingOrder="0"/>
    </xf>
    <xf borderId="6" fillId="0" fontId="3" numFmtId="0" xfId="0" applyAlignment="1" applyBorder="1" applyFont="1">
      <alignment horizontal="center" readingOrder="0"/>
    </xf>
    <xf borderId="7" fillId="0" fontId="1" numFmtId="0" xfId="0" applyAlignment="1" applyBorder="1" applyFont="1">
      <alignment horizontal="center" readingOrder="0"/>
    </xf>
    <xf borderId="7" fillId="0" fontId="3" numFmtId="0" xfId="0" applyAlignment="1" applyBorder="1" applyFont="1">
      <alignment horizontal="center" readingOrder="0"/>
    </xf>
    <xf borderId="8" fillId="0" fontId="3" numFmtId="0" xfId="0" applyAlignment="1" applyBorder="1" applyFont="1">
      <alignment horizontal="center" readingOrder="0"/>
    </xf>
    <xf borderId="5" fillId="0" fontId="1" numFmtId="0" xfId="0" applyAlignment="1" applyBorder="1" applyFont="1">
      <alignment horizontal="left" readingOrder="0"/>
    </xf>
    <xf borderId="5" fillId="0" fontId="3" numFmtId="0" xfId="0" applyAlignment="1" applyBorder="1" applyFont="1">
      <alignment readingOrder="0"/>
    </xf>
    <xf borderId="6" fillId="0" fontId="3" numFmtId="0" xfId="0" applyAlignment="1" applyBorder="1" applyFont="1">
      <alignment readingOrder="0"/>
    </xf>
    <xf borderId="9" fillId="0" fontId="1" numFmtId="0" xfId="0" applyAlignment="1" applyBorder="1" applyFont="1">
      <alignment horizontal="left" readingOrder="0"/>
    </xf>
    <xf borderId="9" fillId="0" fontId="3" numFmtId="0" xfId="0" applyAlignment="1" applyBorder="1" applyFont="1">
      <alignment readingOrder="0"/>
    </xf>
    <xf borderId="10" fillId="0" fontId="3" numFmtId="0" xfId="0" applyAlignment="1" applyBorder="1" applyFont="1">
      <alignment readingOrder="0"/>
    </xf>
    <xf borderId="7" fillId="0" fontId="1" numFmtId="0" xfId="0" applyAlignment="1" applyBorder="1" applyFont="1">
      <alignment horizontal="left" readingOrder="0"/>
    </xf>
    <xf borderId="7" fillId="0" fontId="3" numFmtId="0" xfId="0" applyAlignment="1" applyBorder="1" applyFont="1">
      <alignment readingOrder="0"/>
    </xf>
    <xf borderId="8" fillId="0" fontId="3" numFmtId="0" xfId="0" applyAlignment="1" applyBorder="1" applyFont="1">
      <alignment readingOrder="0"/>
    </xf>
    <xf borderId="5" fillId="0" fontId="3" numFmtId="164" xfId="0" applyAlignment="1" applyBorder="1" applyFont="1" applyNumberFormat="1">
      <alignment readingOrder="0"/>
    </xf>
    <xf borderId="6" fillId="0" fontId="3" numFmtId="164" xfId="0" applyAlignment="1" applyBorder="1" applyFont="1" applyNumberFormat="1">
      <alignment readingOrder="0"/>
    </xf>
    <xf borderId="9" fillId="0" fontId="3" numFmtId="164" xfId="0" applyAlignment="1" applyBorder="1" applyFont="1" applyNumberFormat="1">
      <alignment readingOrder="0"/>
    </xf>
    <xf borderId="10" fillId="0" fontId="3" numFmtId="164" xfId="0" applyAlignment="1" applyBorder="1" applyFont="1" applyNumberFormat="1">
      <alignment readingOrder="0"/>
    </xf>
    <xf borderId="7" fillId="0" fontId="3" numFmtId="164" xfId="0" applyAlignment="1" applyBorder="1" applyFont="1" applyNumberFormat="1">
      <alignment readingOrder="0"/>
    </xf>
    <xf borderId="8" fillId="0" fontId="3" numFmtId="164" xfId="0" applyAlignment="1" applyBorder="1" applyFont="1" applyNumberFormat="1">
      <alignment readingOrder="0"/>
    </xf>
    <xf borderId="5" fillId="0" fontId="1" numFmtId="0" xfId="0" applyAlignment="1" applyBorder="1" applyFont="1">
      <alignment readingOrder="0"/>
    </xf>
    <xf borderId="9" fillId="0" fontId="1" numFmtId="0" xfId="0" applyAlignment="1" applyBorder="1" applyFont="1">
      <alignment readingOrder="0"/>
    </xf>
    <xf borderId="9" fillId="0" fontId="3" numFmtId="0" xfId="0" applyAlignment="1" applyBorder="1" applyFont="1">
      <alignment horizontal="center" readingOrder="0"/>
    </xf>
    <xf borderId="7" fillId="0" fontId="1" numFmtId="0" xfId="0" applyAlignment="1" applyBorder="1" applyFont="1">
      <alignment readingOrder="0"/>
    </xf>
    <xf borderId="0" fillId="0" fontId="3" numFmtId="0" xfId="0" applyAlignment="1" applyFont="1">
      <alignment readingOrder="0" shrinkToFit="0" wrapText="1"/>
    </xf>
    <xf borderId="0" fillId="0" fontId="3" numFmtId="0" xfId="0" applyAlignment="1" applyFont="1">
      <alignment readingOrder="0"/>
    </xf>
    <xf borderId="1" fillId="0" fontId="1" numFmtId="0" xfId="0" applyAlignment="1" applyBorder="1" applyFont="1">
      <alignment readingOrder="0"/>
    </xf>
    <xf borderId="4" fillId="0" fontId="1" numFmtId="0" xfId="0" applyAlignment="1" applyBorder="1" applyFont="1">
      <alignment readingOrder="0"/>
    </xf>
    <xf borderId="2" fillId="0" fontId="1" numFmtId="0" xfId="0" applyAlignment="1" applyBorder="1" applyFont="1">
      <alignment readingOrder="0"/>
    </xf>
    <xf borderId="0" fillId="0" fontId="3" numFmtId="165" xfId="0" applyAlignment="1" applyFont="1" applyNumberFormat="1">
      <alignment readingOrder="0"/>
    </xf>
    <xf borderId="11" fillId="0" fontId="3" numFmtId="0" xfId="0" applyAlignment="1" applyBorder="1" applyFont="1">
      <alignment readingOrder="0"/>
    </xf>
    <xf borderId="0" fillId="0" fontId="3" numFmtId="165" xfId="0" applyFont="1" applyNumberFormat="1"/>
    <xf borderId="0" fillId="0" fontId="3" numFmtId="0" xfId="0" applyAlignment="1" applyFont="1">
      <alignment horizontal="left" readingOrder="0"/>
    </xf>
    <xf borderId="0" fillId="0" fontId="3" numFmtId="0" xfId="0" applyAlignment="1" applyFont="1">
      <alignment horizontal="center" readingOrder="0"/>
    </xf>
    <xf borderId="6" fillId="0" fontId="1" numFmtId="0" xfId="0" applyAlignment="1" applyBorder="1" applyFont="1">
      <alignment horizontal="center" readingOrder="0"/>
    </xf>
    <xf borderId="12" fillId="0" fontId="1" numFmtId="0" xfId="0" applyAlignment="1" applyBorder="1" applyFont="1">
      <alignment horizontal="center" readingOrder="0"/>
    </xf>
    <xf borderId="13" fillId="0" fontId="1" numFmtId="0" xfId="0" applyAlignment="1" applyBorder="1" applyFont="1">
      <alignment horizontal="center" readingOrder="0"/>
    </xf>
    <xf borderId="13" fillId="0" fontId="2" numFmtId="0" xfId="0" applyBorder="1" applyFont="1"/>
    <xf borderId="12" fillId="0" fontId="3" numFmtId="0" xfId="0" applyAlignment="1" applyBorder="1" applyFont="1">
      <alignment readingOrder="0"/>
    </xf>
    <xf borderId="12" fillId="0" fontId="3" numFmtId="165" xfId="0" applyAlignment="1" applyBorder="1" applyFont="1" applyNumberFormat="1">
      <alignment readingOrder="0"/>
    </xf>
    <xf borderId="13" fillId="0" fontId="3" numFmtId="0" xfId="0" applyAlignment="1" applyBorder="1" applyFont="1">
      <alignment readingOrder="0"/>
    </xf>
    <xf borderId="13" fillId="0" fontId="3" numFmtId="166" xfId="0" applyBorder="1" applyFont="1" applyNumberFormat="1"/>
    <xf borderId="11" fillId="0" fontId="3" numFmtId="166" xfId="0" applyBorder="1" applyFont="1" applyNumberFormat="1"/>
    <xf borderId="3" fillId="0" fontId="3" numFmtId="0" xfId="0" applyAlignment="1" applyBorder="1" applyFont="1">
      <alignment readingOrder="0"/>
    </xf>
    <xf borderId="3" fillId="0" fontId="3" numFmtId="165" xfId="0" applyAlignment="1" applyBorder="1" applyFont="1" applyNumberFormat="1">
      <alignment readingOrder="0"/>
    </xf>
    <xf borderId="14" fillId="0" fontId="3" numFmtId="0" xfId="0" applyAlignment="1" applyBorder="1" applyFont="1">
      <alignment readingOrder="0"/>
    </xf>
    <xf borderId="14" fillId="0" fontId="3" numFmtId="166" xfId="0" applyBorder="1" applyFont="1" applyNumberFormat="1"/>
    <xf borderId="12" fillId="0" fontId="2" numFmtId="0" xfId="0" applyBorder="1" applyFont="1"/>
    <xf borderId="0" fillId="0" fontId="3" numFmtId="166" xfId="0" applyFont="1" applyNumberFormat="1"/>
    <xf borderId="10" fillId="0" fontId="1" numFmtId="0" xfId="0" applyAlignment="1" applyBorder="1" applyFont="1">
      <alignment readingOrder="0"/>
    </xf>
    <xf borderId="8" fillId="0" fontId="1" numFmtId="0" xfId="0" applyAlignment="1" applyBorder="1" applyFont="1">
      <alignment readingOrder="0"/>
    </xf>
    <xf borderId="3" fillId="0" fontId="3" numFmtId="166" xfId="0" applyBorder="1" applyFont="1" applyNumberFormat="1"/>
    <xf borderId="3" fillId="0" fontId="3" numFmtId="0" xfId="0" applyBorder="1" applyFont="1"/>
    <xf borderId="1" fillId="0" fontId="5" numFmtId="0" xfId="0" applyAlignment="1" applyBorder="1" applyFont="1">
      <alignment vertical="bottom"/>
    </xf>
    <xf borderId="4" fillId="0" fontId="5" numFmtId="0" xfId="0" applyAlignment="1" applyBorder="1" applyFont="1">
      <alignment vertical="bottom"/>
    </xf>
    <xf borderId="2" fillId="0" fontId="5" numFmtId="0" xfId="0" applyAlignment="1" applyBorder="1" applyFont="1">
      <alignment vertical="bottom"/>
    </xf>
    <xf borderId="10" fillId="0" fontId="6" numFmtId="0" xfId="0" applyAlignment="1" applyBorder="1" applyFont="1">
      <alignment vertical="bottom"/>
    </xf>
    <xf borderId="0" fillId="0" fontId="6" numFmtId="0" xfId="0" applyAlignment="1" applyFont="1">
      <alignment vertical="bottom"/>
    </xf>
    <xf borderId="11" fillId="0" fontId="6" numFmtId="167" xfId="0" applyAlignment="1" applyBorder="1" applyFont="1" applyNumberFormat="1">
      <alignment horizontal="right" vertical="bottom"/>
    </xf>
    <xf borderId="8" fillId="0" fontId="6" numFmtId="0" xfId="0" applyAlignment="1" applyBorder="1" applyFont="1">
      <alignment vertical="bottom"/>
    </xf>
    <xf borderId="3" fillId="0" fontId="6" numFmtId="0" xfId="0" applyAlignment="1" applyBorder="1" applyFont="1">
      <alignment vertical="bottom"/>
    </xf>
    <xf borderId="14" fillId="0" fontId="6" numFmtId="167" xfId="0" applyAlignment="1" applyBorder="1" applyFont="1" applyNumberFormat="1">
      <alignment horizontal="right" vertical="bottom"/>
    </xf>
    <xf borderId="3" fillId="0" fontId="1" numFmtId="0" xfId="0" applyAlignment="1" applyBorder="1" applyFont="1">
      <alignment horizontal="center" readingOrder="0"/>
    </xf>
    <xf borderId="14" fillId="0" fontId="1" numFmtId="0" xfId="0" applyAlignment="1" applyBorder="1" applyFont="1">
      <alignment horizontal="center" readingOrder="0"/>
    </xf>
    <xf borderId="11" fillId="0" fontId="3" numFmtId="165" xfId="0" applyAlignment="1" applyBorder="1" applyFont="1" applyNumberFormat="1">
      <alignment readingOrder="0"/>
    </xf>
    <xf borderId="3" fillId="0" fontId="3" numFmtId="165" xfId="0" applyBorder="1" applyFont="1" applyNumberFormat="1"/>
    <xf borderId="14" fillId="0" fontId="3" numFmtId="165" xfId="0" applyAlignment="1" applyBorder="1" applyFont="1" applyNumberFormat="1">
      <alignment readingOrder="0"/>
    </xf>
    <xf borderId="0" fillId="0" fontId="1" numFmtId="0" xfId="0" applyAlignment="1" applyFont="1">
      <alignment horizontal="center" readingOrder="0"/>
    </xf>
    <xf borderId="6" fillId="0" fontId="1" numFmtId="0" xfId="0" applyAlignment="1" applyBorder="1" applyFont="1">
      <alignment readingOrder="0"/>
    </xf>
    <xf borderId="6" fillId="0" fontId="1" numFmtId="0" xfId="0" applyAlignment="1" applyBorder="1" applyFont="1">
      <alignment horizontal="center" readingOrder="0" shrinkToFit="0" wrapText="1"/>
    </xf>
    <xf borderId="12" fillId="0" fontId="1" numFmtId="0" xfId="0" applyAlignment="1" applyBorder="1" applyFont="1">
      <alignment horizontal="center" readingOrder="0" shrinkToFit="0" wrapText="1"/>
    </xf>
    <xf borderId="13" fillId="0" fontId="1" numFmtId="0" xfId="0" applyAlignment="1" applyBorder="1" applyFont="1">
      <alignment horizontal="center" readingOrder="0" shrinkToFit="0" wrapText="1"/>
    </xf>
    <xf borderId="8" fillId="0" fontId="1" numFmtId="0" xfId="0" applyAlignment="1" applyBorder="1" applyFont="1">
      <alignment horizontal="center" readingOrder="0"/>
    </xf>
    <xf borderId="8" fillId="0" fontId="2" numFmtId="0" xfId="0" applyBorder="1" applyFont="1"/>
    <xf borderId="3" fillId="0" fontId="2" numFmtId="0" xfId="0" applyBorder="1" applyFont="1"/>
    <xf borderId="14" fillId="0" fontId="2" numFmtId="0" xfId="0" applyBorder="1" applyFont="1"/>
    <xf borderId="1" fillId="0" fontId="1" numFmtId="0" xfId="0" applyAlignment="1" applyBorder="1" applyFont="1">
      <alignment horizontal="center" readingOrder="0"/>
    </xf>
    <xf borderId="4" fillId="0" fontId="1" numFmtId="0" xfId="0" applyAlignment="1" applyBorder="1" applyFont="1">
      <alignment horizontal="center" readingOrder="0"/>
    </xf>
    <xf borderId="2" fillId="0" fontId="1" numFmtId="0" xfId="0" applyAlignment="1" applyBorder="1" applyFont="1">
      <alignment horizontal="center" readingOrder="0"/>
    </xf>
    <xf borderId="13" fillId="0" fontId="3" numFmtId="165" xfId="0" applyAlignment="1" applyBorder="1" applyFont="1" applyNumberFormat="1">
      <alignment readingOrder="0"/>
    </xf>
    <xf borderId="6" fillId="0" fontId="3" numFmtId="165" xfId="0" applyBorder="1" applyFont="1" applyNumberFormat="1"/>
    <xf borderId="12" fillId="0" fontId="3" numFmtId="165" xfId="0" applyBorder="1" applyFont="1" applyNumberFormat="1"/>
    <xf borderId="11" fillId="0" fontId="3" numFmtId="165" xfId="0" applyBorder="1" applyFont="1" applyNumberFormat="1"/>
    <xf borderId="13" fillId="0" fontId="3" numFmtId="165" xfId="0" applyBorder="1" applyFont="1" applyNumberFormat="1"/>
    <xf borderId="10" fillId="0" fontId="3" numFmtId="165" xfId="0" applyBorder="1" applyFont="1" applyNumberFormat="1"/>
    <xf borderId="8" fillId="0" fontId="3" numFmtId="165" xfId="0" applyBorder="1" applyFont="1" applyNumberFormat="1"/>
    <xf borderId="14" fillId="0" fontId="3" numFmtId="165" xfId="0" applyBorder="1" applyFont="1" applyNumberFormat="1"/>
    <xf borderId="0" fillId="0" fontId="1" numFmtId="0" xfId="0" applyFont="1"/>
    <xf borderId="1" fillId="0" fontId="1" numFmtId="165" xfId="0" applyBorder="1" applyFont="1" applyNumberFormat="1"/>
    <xf borderId="4" fillId="0" fontId="1" numFmtId="165" xfId="0" applyBorder="1" applyFont="1" applyNumberFormat="1"/>
    <xf borderId="2" fillId="0" fontId="1" numFmtId="165" xfId="0" applyBorder="1" applyFont="1" applyNumberFormat="1"/>
    <xf borderId="1" fillId="0" fontId="1" numFmtId="0" xfId="0" applyAlignment="1" applyBorder="1" applyFont="1">
      <alignment horizontal="right" readingOrder="0"/>
    </xf>
    <xf borderId="12" fillId="0" fontId="1" numFmtId="168" xfId="0" applyBorder="1" applyFont="1" applyNumberFormat="1"/>
    <xf borderId="15" fillId="0" fontId="1" numFmtId="0" xfId="0" applyAlignment="1" applyBorder="1" applyFont="1">
      <alignment horizontal="center" readingOrder="0"/>
    </xf>
    <xf borderId="15" fillId="0" fontId="1" numFmtId="0" xfId="0" applyAlignment="1" applyBorder="1" applyFont="1">
      <alignment horizontal="center" readingOrder="0" shrinkToFit="0" wrapText="1"/>
    </xf>
    <xf borderId="9" fillId="0" fontId="3" numFmtId="165" xfId="0" applyAlignment="1" applyBorder="1" applyFont="1" applyNumberFormat="1">
      <alignment readingOrder="0"/>
    </xf>
    <xf borderId="9" fillId="0" fontId="3" numFmtId="0" xfId="0" applyAlignment="1" applyBorder="1" applyFont="1">
      <alignment readingOrder="0" shrinkToFit="0" wrapText="0"/>
    </xf>
    <xf borderId="7" fillId="0" fontId="3" numFmtId="165" xfId="0" applyAlignment="1" applyBorder="1" applyFont="1" applyNumberFormat="1">
      <alignment readingOrder="0"/>
    </xf>
    <xf borderId="7" fillId="0" fontId="3" numFmtId="0" xfId="0" applyAlignment="1" applyBorder="1" applyFont="1">
      <alignment readingOrder="0" shrinkToFit="0" wrapText="0"/>
    </xf>
    <xf borderId="0" fillId="0" fontId="1" numFmtId="0" xfId="0" applyAlignment="1" applyFont="1">
      <alignment horizontal="left" readingOrder="0"/>
    </xf>
    <xf borderId="4" fillId="0" fontId="1" numFmtId="0" xfId="0" applyAlignment="1" applyBorder="1" applyFont="1">
      <alignment horizontal="center" readingOrder="0" shrinkToFit="0" wrapText="1"/>
    </xf>
    <xf borderId="0" fillId="0" fontId="3" numFmtId="167" xfId="0" applyAlignment="1" applyFont="1" applyNumberFormat="1">
      <alignment readingOrder="0"/>
    </xf>
    <xf borderId="3" fillId="0" fontId="3" numFmtId="167" xfId="0" applyAlignment="1" applyBorder="1" applyFont="1" applyNumberFormat="1">
      <alignment readingOrder="0"/>
    </xf>
    <xf borderId="0" fillId="2" fontId="5" numFmtId="0" xfId="0" applyAlignment="1" applyFill="1" applyFont="1">
      <alignment horizontal="center" readingOrder="0" vertical="top"/>
    </xf>
    <xf borderId="0" fillId="2" fontId="7" numFmtId="0" xfId="0" applyAlignment="1" applyFont="1">
      <alignment readingOrder="0" vertical="top"/>
    </xf>
    <xf borderId="1" fillId="2" fontId="5" numFmtId="0" xfId="0" applyAlignment="1" applyBorder="1" applyFont="1">
      <alignment horizontal="center" readingOrder="0" vertical="top"/>
    </xf>
    <xf borderId="15" fillId="2" fontId="7" numFmtId="0" xfId="0" applyAlignment="1" applyBorder="1" applyFont="1">
      <alignment readingOrder="0" vertical="top"/>
    </xf>
    <xf borderId="15" fillId="2" fontId="0" numFmtId="0" xfId="0" applyAlignment="1" applyBorder="1" applyFont="1">
      <alignment readingOrder="0" vertical="top"/>
    </xf>
    <xf borderId="15" fillId="0" fontId="8" numFmtId="1" xfId="0" applyAlignment="1" applyBorder="1" applyFont="1" applyNumberFormat="1">
      <alignment readingOrder="0" vertical="top"/>
    </xf>
    <xf borderId="15" fillId="0" fontId="8" numFmtId="0" xfId="0" applyAlignment="1" applyBorder="1" applyFont="1">
      <alignment readingOrder="0" vertical="top"/>
    </xf>
    <xf borderId="0" fillId="2" fontId="9" numFmtId="0" xfId="0" applyAlignment="1" applyFont="1">
      <alignment readingOrder="0" vertical="top"/>
    </xf>
    <xf borderId="0" fillId="2" fontId="0" numFmtId="0" xfId="0" applyAlignment="1" applyFont="1">
      <alignment readingOrder="0" vertical="top"/>
    </xf>
    <xf borderId="1" fillId="2" fontId="1" numFmtId="0" xfId="0" applyAlignment="1" applyBorder="1" applyFont="1">
      <alignment readingOrder="0"/>
    </xf>
    <xf borderId="0" fillId="2" fontId="1" numFmtId="0" xfId="0" applyAlignment="1" applyFont="1">
      <alignment readingOrder="0"/>
    </xf>
    <xf borderId="15" fillId="3" fontId="10" numFmtId="0" xfId="0" applyAlignment="1" applyBorder="1" applyFill="1" applyFont="1">
      <alignment readingOrder="0" vertical="top"/>
    </xf>
    <xf borderId="15" fillId="4" fontId="10" numFmtId="0" xfId="0" applyAlignment="1" applyBorder="1" applyFill="1" applyFont="1">
      <alignment readingOrder="0" vertical="top"/>
    </xf>
    <xf borderId="15" fillId="0" fontId="11" numFmtId="0" xfId="0" applyAlignment="1" applyBorder="1" applyFont="1">
      <alignment readingOrder="0" vertical="top"/>
    </xf>
    <xf borderId="15" fillId="0" fontId="11" numFmtId="164" xfId="0" applyAlignment="1" applyBorder="1" applyFont="1" applyNumberFormat="1">
      <alignment readingOrder="0" vertical="top"/>
    </xf>
    <xf borderId="15" fillId="0" fontId="12" numFmtId="0" xfId="0" applyAlignment="1" applyBorder="1" applyFont="1">
      <alignment vertical="top"/>
    </xf>
    <xf borderId="15" fillId="0" fontId="12" numFmtId="0" xfId="0" applyAlignment="1" applyBorder="1" applyFont="1">
      <alignment readingOrder="0" vertical="top"/>
    </xf>
    <xf borderId="0" fillId="2" fontId="10" numFmtId="0" xfId="0" applyAlignment="1" applyFont="1">
      <alignment readingOrder="0" vertical="top"/>
    </xf>
    <xf borderId="0" fillId="2" fontId="8" numFmtId="0" xfId="0" applyAlignment="1" applyFont="1">
      <alignment readingOrder="0" vertical="top"/>
    </xf>
    <xf borderId="0" fillId="2" fontId="11" numFmtId="0" xfId="0" applyAlignment="1" applyFont="1">
      <alignment readingOrder="0" vertical="top"/>
    </xf>
    <xf borderId="0" fillId="4" fontId="10" numFmtId="0" xfId="0" applyAlignment="1" applyFont="1">
      <alignment readingOrder="0" vertical="top"/>
    </xf>
    <xf borderId="15" fillId="0" fontId="11" numFmtId="165" xfId="0" applyAlignment="1" applyBorder="1" applyFont="1" applyNumberFormat="1">
      <alignment readingOrder="0" vertical="top"/>
    </xf>
    <xf borderId="15" fillId="0" fontId="12" numFmtId="165" xfId="0" applyAlignment="1" applyBorder="1" applyFont="1" applyNumberFormat="1">
      <alignment vertical="top"/>
    </xf>
    <xf borderId="0" fillId="2" fontId="1" numFmtId="0" xfId="0" applyAlignment="1" applyFont="1">
      <alignment horizontal="center" readingOrder="0"/>
    </xf>
    <xf borderId="15" fillId="3" fontId="13" numFmtId="0" xfId="0" applyAlignment="1" applyBorder="1" applyFont="1">
      <alignment readingOrder="0" vertical="top"/>
    </xf>
    <xf borderId="0" fillId="2" fontId="13" numFmtId="0" xfId="0" applyAlignment="1" applyFont="1">
      <alignment readingOrder="0" vertical="top"/>
    </xf>
    <xf borderId="15" fillId="4" fontId="13" numFmtId="0" xfId="0" applyAlignment="1" applyBorder="1" applyFont="1">
      <alignment readingOrder="0" vertical="top"/>
    </xf>
    <xf borderId="15" fillId="0" fontId="8" numFmtId="168" xfId="0" applyAlignment="1" applyBorder="1" applyFont="1" applyNumberFormat="1">
      <alignment readingOrder="0" vertical="top"/>
    </xf>
    <xf borderId="0" fillId="0" fontId="3" numFmtId="168" xfId="0" applyFont="1" applyNumberFormat="1"/>
    <xf borderId="0" fillId="2" fontId="8" numFmtId="11" xfId="0" applyAlignment="1" applyFont="1" applyNumberFormat="1">
      <alignment readingOrder="0" vertical="top"/>
    </xf>
    <xf borderId="15" fillId="5" fontId="8" numFmtId="168" xfId="0" applyAlignment="1" applyBorder="1" applyFill="1" applyFont="1" applyNumberFormat="1">
      <alignment readingOrder="0" vertical="top"/>
    </xf>
    <xf borderId="15" fillId="0" fontId="3" numFmtId="0" xfId="0" applyBorder="1" applyFont="1"/>
    <xf borderId="0" fillId="2" fontId="3" numFmtId="0" xfId="0" applyFont="1"/>
    <xf borderId="15" fillId="3" fontId="13" numFmtId="168" xfId="0" applyAlignment="1" applyBorder="1" applyFont="1" applyNumberFormat="1">
      <alignment readingOrder="0" vertical="top"/>
    </xf>
    <xf borderId="0" fillId="2" fontId="1" numFmtId="0" xfId="0" applyAlignment="1" applyFont="1">
      <alignment readingOrder="0" shrinkToFit="0" wrapText="1"/>
    </xf>
    <xf borderId="15" fillId="2" fontId="9" numFmtId="0" xfId="0" applyAlignment="1" applyBorder="1" applyFont="1">
      <alignment readingOrder="0" vertical="top"/>
    </xf>
    <xf borderId="15" fillId="2" fontId="0" numFmtId="167" xfId="0" applyAlignment="1" applyBorder="1" applyFont="1" applyNumberFormat="1">
      <alignment readingOrder="0" vertical="top"/>
    </xf>
    <xf borderId="15" fillId="2" fontId="0" numFmtId="169" xfId="0" applyAlignment="1" applyBorder="1" applyFont="1" applyNumberFormat="1">
      <alignment horizontal="center" readingOrder="0" vertical="top"/>
    </xf>
    <xf borderId="15" fillId="2" fontId="9" numFmtId="167" xfId="0" applyAlignment="1" applyBorder="1" applyFont="1" applyNumberFormat="1">
      <alignment readingOrder="0" vertical="top"/>
    </xf>
    <xf borderId="15" fillId="2" fontId="9" numFmtId="169" xfId="0" applyAlignment="1" applyBorder="1" applyFont="1" applyNumberFormat="1">
      <alignment horizontal="center" readingOrder="0" vertical="top"/>
    </xf>
    <xf borderId="0" fillId="2" fontId="12" numFmtId="0" xfId="0" applyFont="1"/>
    <xf borderId="15" fillId="2" fontId="0" numFmtId="0" xfId="0" applyAlignment="1" applyBorder="1" applyFont="1">
      <alignment horizontal="center" readingOrder="0" vertical="top"/>
    </xf>
    <xf borderId="15" fillId="2" fontId="9" numFmtId="0" xfId="0" applyAlignment="1" applyBorder="1" applyFont="1">
      <alignment horizontal="center" readingOrder="0" vertical="top"/>
    </xf>
    <xf borderId="0" fillId="2" fontId="14" numFmtId="0" xfId="0" applyAlignment="1" applyFont="1">
      <alignment readingOrder="0" shrinkToFit="0" wrapText="1"/>
    </xf>
    <xf borderId="0" fillId="2" fontId="14" numFmtId="0" xfId="0" applyAlignment="1" applyFont="1">
      <alignment readingOrder="0"/>
    </xf>
    <xf borderId="1" fillId="2" fontId="15" numFmtId="0" xfId="0" applyAlignment="1" applyBorder="1" applyFont="1">
      <alignment readingOrder="0"/>
    </xf>
    <xf borderId="15" fillId="2" fontId="16" numFmtId="0" xfId="0" applyAlignment="1" applyBorder="1" applyFont="1">
      <alignment readingOrder="0" vertical="top"/>
    </xf>
    <xf borderId="15" fillId="2" fontId="16" numFmtId="0" xfId="0" applyAlignment="1" applyBorder="1" applyFont="1">
      <alignment horizontal="right" readingOrder="0" vertical="top"/>
    </xf>
    <xf borderId="15" fillId="2" fontId="17" numFmtId="0" xfId="0" applyAlignment="1" applyBorder="1" applyFont="1">
      <alignment readingOrder="0" vertical="top"/>
    </xf>
    <xf borderId="15" fillId="2" fontId="17" numFmtId="167" xfId="0" applyAlignment="1" applyBorder="1" applyFont="1" applyNumberFormat="1">
      <alignment readingOrder="0" vertical="top"/>
    </xf>
    <xf borderId="15" fillId="2" fontId="17" numFmtId="0" xfId="0" applyAlignment="1" applyBorder="1" applyFont="1">
      <alignment horizontal="center" readingOrder="0" vertical="top"/>
    </xf>
    <xf borderId="15" fillId="2" fontId="16" numFmtId="167" xfId="0" applyAlignment="1" applyBorder="1" applyFont="1" applyNumberFormat="1">
      <alignment readingOrder="0" vertical="top"/>
    </xf>
    <xf borderId="15" fillId="2" fontId="16" numFmtId="0" xfId="0" applyAlignment="1" applyBorder="1" applyFont="1">
      <alignment horizontal="center" readingOrder="0" vertical="top"/>
    </xf>
    <xf borderId="0" fillId="2" fontId="14" numFmtId="0" xfId="0" applyFont="1"/>
    <xf borderId="0" fillId="2" fontId="15" numFmtId="0" xfId="0" applyAlignment="1" applyFont="1">
      <alignment readingOrder="0"/>
    </xf>
    <xf borderId="15" fillId="2" fontId="17" numFmtId="167" xfId="0" applyAlignment="1" applyBorder="1" applyFont="1" applyNumberFormat="1">
      <alignment horizontal="center" readingOrder="0" vertical="top"/>
    </xf>
    <xf borderId="15" fillId="2" fontId="16" numFmtId="166" xfId="0" applyAlignment="1" applyBorder="1" applyFont="1" applyNumberFormat="1">
      <alignment readingOrder="0" vertical="top"/>
    </xf>
    <xf borderId="15" fillId="2" fontId="16" numFmtId="167" xfId="0" applyAlignment="1" applyBorder="1" applyFont="1" applyNumberFormat="1">
      <alignment horizontal="center" readingOrder="0" vertical="top"/>
    </xf>
    <xf borderId="0" fillId="2" fontId="3" numFmtId="0" xfId="0" applyAlignment="1" applyFont="1">
      <alignment readingOrder="0" shrinkToFit="0" wrapText="1"/>
    </xf>
    <xf borderId="0" fillId="2" fontId="3" numFmtId="0" xfId="0" applyAlignment="1" applyFont="1">
      <alignment readingOrder="0"/>
    </xf>
    <xf borderId="0" fillId="2" fontId="12" numFmtId="0" xfId="0" applyAlignment="1" applyFont="1">
      <alignment readingOrder="0" shrinkToFit="0" wrapText="1"/>
    </xf>
    <xf borderId="0" fillId="2" fontId="12" numFmtId="0" xfId="0" applyAlignment="1" applyFont="1">
      <alignment readingOrder="0"/>
    </xf>
    <xf borderId="1" fillId="2" fontId="18" numFmtId="0" xfId="0" applyAlignment="1" applyBorder="1" applyFont="1">
      <alignment readingOrder="0"/>
    </xf>
    <xf borderId="15" fillId="2" fontId="9" numFmtId="0" xfId="0" applyAlignment="1" applyBorder="1" applyFont="1">
      <alignment horizontal="right" readingOrder="0" vertical="top"/>
    </xf>
    <xf borderId="15" fillId="2" fontId="0" numFmtId="167" xfId="0" applyAlignment="1" applyBorder="1" applyFont="1" applyNumberFormat="1">
      <alignment horizontal="center" readingOrder="0" vertical="top"/>
    </xf>
    <xf borderId="15" fillId="2" fontId="9" numFmtId="167" xfId="0" applyAlignment="1" applyBorder="1" applyFont="1" applyNumberFormat="1">
      <alignment horizontal="center" readingOrder="0" vertical="top"/>
    </xf>
    <xf borderId="0" fillId="2" fontId="18" numFmtId="0" xfId="0" applyAlignment="1" applyFont="1">
      <alignment readingOrder="0" shrinkToFit="0" wrapText="1"/>
    </xf>
    <xf borderId="0" fillId="2" fontId="18" numFmtId="0" xfId="0" applyAlignment="1" applyFont="1">
      <alignment readingOrder="0"/>
    </xf>
    <xf borderId="15" fillId="2" fontId="9" numFmtId="166" xfId="0" applyAlignment="1" applyBorder="1" applyFont="1" applyNumberFormat="1">
      <alignment readingOrder="0" vertical="top"/>
    </xf>
    <xf borderId="0" fillId="0" fontId="5" numFmtId="0" xfId="0" applyAlignment="1" applyFont="1">
      <alignment readingOrder="0" vertical="bottom"/>
    </xf>
    <xf borderId="2" fillId="0" fontId="5" numFmtId="0" xfId="0" applyAlignment="1" applyBorder="1" applyFont="1">
      <alignment readingOrder="0" vertical="bottom"/>
    </xf>
    <xf borderId="2" fillId="2" fontId="7" numFmtId="0" xfId="0" applyAlignment="1" applyBorder="1" applyFont="1">
      <alignment readingOrder="0" vertical="top"/>
    </xf>
    <xf borderId="15" fillId="0" fontId="19" numFmtId="0" xfId="0" applyAlignment="1" applyBorder="1" applyFont="1">
      <alignment readingOrder="0"/>
    </xf>
    <xf borderId="15" fillId="0" fontId="20" numFmtId="0" xfId="0" applyAlignment="1" applyBorder="1" applyFont="1">
      <alignment readingOrder="0"/>
    </xf>
    <xf borderId="0" fillId="4" fontId="13" numFmtId="0" xfId="0" applyAlignment="1" applyFont="1">
      <alignment readingOrder="0" vertical="top"/>
    </xf>
    <xf borderId="0" fillId="0" fontId="5" numFmtId="0" xfId="0" applyAlignment="1" applyFont="1">
      <alignment vertical="bottom"/>
    </xf>
    <xf borderId="0" fillId="2" fontId="12" numFmtId="0" xfId="0" applyAlignment="1" applyFont="1">
      <alignment horizontal="left" readingOrder="0" vertical="top"/>
    </xf>
    <xf borderId="0" fillId="2" fontId="12" numFmtId="0" xfId="0" applyAlignment="1" applyFont="1">
      <alignment horizontal="center" readingOrder="0" vertical="top"/>
    </xf>
    <xf borderId="1" fillId="2" fontId="18" numFmtId="0" xfId="0" applyAlignment="1" applyBorder="1" applyFont="1">
      <alignment horizontal="center" readingOrder="0" vertical="top"/>
    </xf>
    <xf borderId="0" fillId="2" fontId="19" numFmtId="0" xfId="0" applyFont="1"/>
    <xf borderId="0" fillId="0" fontId="19" numFmtId="0" xfId="0" applyFont="1"/>
    <xf borderId="5" fillId="0" fontId="20" numFmtId="0" xfId="0" applyAlignment="1" applyBorder="1" applyFont="1">
      <alignment horizontal="center" readingOrder="0"/>
    </xf>
    <xf borderId="15" fillId="3" fontId="19" numFmtId="0" xfId="0" applyAlignment="1" applyBorder="1" applyFont="1">
      <alignment vertical="top"/>
    </xf>
    <xf borderId="15" fillId="3" fontId="21" numFmtId="0" xfId="0" applyAlignment="1" applyBorder="1" applyFont="1">
      <alignment readingOrder="0" vertical="top"/>
    </xf>
    <xf borderId="15" fillId="3" fontId="21" numFmtId="170" xfId="0" applyAlignment="1" applyBorder="1" applyFont="1" applyNumberFormat="1">
      <alignment readingOrder="0" vertical="top"/>
    </xf>
    <xf borderId="15" fillId="3" fontId="21" numFmtId="171" xfId="0" applyAlignment="1" applyBorder="1" applyFont="1" applyNumberFormat="1">
      <alignment readingOrder="0" vertical="top"/>
    </xf>
    <xf borderId="7" fillId="0" fontId="2" numFmtId="0" xfId="0" applyBorder="1" applyFont="1"/>
    <xf borderId="15" fillId="0" fontId="8" numFmtId="167" xfId="0" applyAlignment="1" applyBorder="1" applyFont="1" applyNumberFormat="1">
      <alignment readingOrder="0" vertical="top"/>
    </xf>
    <xf borderId="15" fillId="0" fontId="8" numFmtId="11" xfId="0" applyAlignment="1" applyBorder="1" applyFont="1" applyNumberFormat="1">
      <alignment readingOrder="0" vertical="top"/>
    </xf>
    <xf borderId="0" fillId="2" fontId="18" numFmtId="0" xfId="0" applyAlignment="1" applyFont="1">
      <alignment horizontal="center" readingOrder="0" vertical="top"/>
    </xf>
    <xf borderId="0" fillId="0" fontId="21" numFmtId="0" xfId="0" applyAlignment="1" applyFont="1">
      <alignment readingOrder="0" vertical="top"/>
    </xf>
    <xf borderId="15" fillId="0" fontId="8" numFmtId="166" xfId="0" applyAlignment="1" applyBorder="1" applyFont="1" applyNumberFormat="1">
      <alignment readingOrder="0" vertical="top"/>
    </xf>
    <xf borderId="0" fillId="2" fontId="0" numFmtId="167" xfId="0" applyAlignment="1" applyFont="1" applyNumberFormat="1">
      <alignment readingOrder="0" vertical="top"/>
    </xf>
    <xf borderId="0" fillId="2" fontId="22" numFmtId="0" xfId="0" applyAlignment="1" applyFont="1">
      <alignment readingOrder="0" vertical="top"/>
    </xf>
    <xf borderId="15" fillId="0" fontId="8" numFmtId="172" xfId="0" applyAlignment="1" applyBorder="1" applyFont="1" applyNumberFormat="1">
      <alignment readingOrder="0" vertical="top"/>
    </xf>
    <xf borderId="5" fillId="0" fontId="23" numFmtId="0" xfId="0" applyAlignment="1" applyBorder="1" applyFont="1">
      <alignment horizontal="center" readingOrder="0"/>
    </xf>
    <xf borderId="15" fillId="0" fontId="24" numFmtId="0" xfId="0" applyAlignment="1" applyBorder="1" applyFont="1">
      <alignment readingOrder="0"/>
    </xf>
    <xf borderId="15" fillId="0" fontId="25" numFmtId="0" xfId="0" applyAlignment="1" applyBorder="1" applyFont="1">
      <alignment readingOrder="0"/>
    </xf>
    <xf borderId="0" fillId="0" fontId="23" numFmtId="0" xfId="0" applyAlignment="1" applyFont="1">
      <alignment readingOrder="0"/>
    </xf>
    <xf borderId="1" fillId="0" fontId="1" numFmtId="0" xfId="0" applyAlignment="1" applyBorder="1" applyFont="1">
      <alignment horizontal="left" readingOrder="0" shrinkToFit="0" wrapText="1"/>
    </xf>
    <xf borderId="0" fillId="0" fontId="3" numFmtId="166" xfId="0" applyAlignment="1" applyFont="1" applyNumberFormat="1">
      <alignment readingOrder="0"/>
    </xf>
    <xf borderId="0" fillId="0" fontId="3" numFmtId="2" xfId="0" applyAlignment="1" applyFont="1" applyNumberFormat="1">
      <alignment readingOrder="0"/>
    </xf>
    <xf borderId="11" fillId="0" fontId="3" numFmtId="0" xfId="0" applyAlignment="1" applyBorder="1" applyFont="1">
      <alignment horizontal="left" readingOrder="0"/>
    </xf>
  </cellXfs>
  <cellStyles count="1">
    <cellStyle xfId="0" name="Normal" builtinId="0"/>
  </cellStyles>
  <dxfs count="2">
    <dxf>
      <font>
        <color rgb="FF000000"/>
      </font>
      <fill>
        <patternFill patternType="solid">
          <fgColor rgb="FFCFE2F3"/>
          <bgColor rgb="FFCFE2F3"/>
        </patternFill>
      </fill>
      <border/>
    </dxf>
    <dxf>
      <font>
        <color rgb="FF000000"/>
      </font>
      <fill>
        <patternFill patternType="solid">
          <fgColor rgb="FFEAD1DC"/>
          <bgColor rgb="FFEAD1DC"/>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worksheet" Target="worksheets/sheet26.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75"/>
    <col customWidth="1" min="2" max="2" width="113.0"/>
  </cols>
  <sheetData>
    <row r="1">
      <c r="A1" s="1" t="s">
        <v>0</v>
      </c>
      <c r="B1" s="2"/>
    </row>
    <row r="2">
      <c r="A2" s="3"/>
      <c r="B2" s="3"/>
    </row>
    <row r="3">
      <c r="A3" s="4"/>
      <c r="B3" s="4" t="s">
        <v>1</v>
      </c>
    </row>
    <row r="4">
      <c r="A4" s="5" t="s">
        <v>2</v>
      </c>
      <c r="B4" s="6" t="s">
        <v>3</v>
      </c>
    </row>
    <row r="5">
      <c r="A5" s="5" t="s">
        <v>4</v>
      </c>
      <c r="B5" s="6" t="s">
        <v>5</v>
      </c>
    </row>
    <row r="6">
      <c r="A6" s="5" t="s">
        <v>6</v>
      </c>
      <c r="B6" s="6" t="s">
        <v>7</v>
      </c>
    </row>
    <row r="7">
      <c r="A7" s="5" t="s">
        <v>8</v>
      </c>
      <c r="B7" s="6" t="s">
        <v>9</v>
      </c>
    </row>
    <row r="8">
      <c r="A8" s="5" t="s">
        <v>10</v>
      </c>
      <c r="B8" s="6" t="s">
        <v>11</v>
      </c>
    </row>
    <row r="9">
      <c r="A9" s="5" t="s">
        <v>12</v>
      </c>
      <c r="B9" s="6" t="s">
        <v>13</v>
      </c>
    </row>
    <row r="10">
      <c r="A10" s="5" t="s">
        <v>14</v>
      </c>
      <c r="B10" s="6" t="s">
        <v>15</v>
      </c>
    </row>
    <row r="11">
      <c r="A11" s="5" t="s">
        <v>16</v>
      </c>
      <c r="B11" s="6" t="s">
        <v>17</v>
      </c>
    </row>
    <row r="12">
      <c r="A12" s="5" t="s">
        <v>18</v>
      </c>
      <c r="B12" s="7" t="s">
        <v>19</v>
      </c>
    </row>
    <row r="13">
      <c r="A13" s="5" t="s">
        <v>20</v>
      </c>
      <c r="B13" s="6" t="s">
        <v>21</v>
      </c>
    </row>
    <row r="14">
      <c r="A14" s="5" t="s">
        <v>22</v>
      </c>
      <c r="B14" s="6" t="s">
        <v>23</v>
      </c>
    </row>
    <row r="15">
      <c r="A15" s="5" t="s">
        <v>24</v>
      </c>
      <c r="B15" s="6" t="s">
        <v>25</v>
      </c>
    </row>
    <row r="16">
      <c r="A16" s="5" t="s">
        <v>26</v>
      </c>
      <c r="B16" s="6" t="s">
        <v>27</v>
      </c>
    </row>
    <row r="17">
      <c r="A17" s="5" t="s">
        <v>28</v>
      </c>
      <c r="B17" s="6" t="s">
        <v>29</v>
      </c>
    </row>
    <row r="18">
      <c r="A18" s="5" t="s">
        <v>30</v>
      </c>
      <c r="B18" s="7" t="s">
        <v>27</v>
      </c>
    </row>
    <row r="19">
      <c r="A19" s="5" t="s">
        <v>31</v>
      </c>
      <c r="B19" s="6" t="s">
        <v>32</v>
      </c>
    </row>
    <row r="20">
      <c r="A20" s="5" t="s">
        <v>33</v>
      </c>
      <c r="B20" s="6" t="s">
        <v>34</v>
      </c>
    </row>
    <row r="21">
      <c r="A21" s="5" t="s">
        <v>35</v>
      </c>
      <c r="B21" s="6" t="s">
        <v>36</v>
      </c>
    </row>
    <row r="22">
      <c r="A22" s="5" t="s">
        <v>37</v>
      </c>
      <c r="B22" s="6" t="s">
        <v>38</v>
      </c>
    </row>
    <row r="23">
      <c r="A23" s="5" t="s">
        <v>39</v>
      </c>
      <c r="B23" s="6" t="s">
        <v>40</v>
      </c>
    </row>
    <row r="24">
      <c r="A24" s="5" t="s">
        <v>41</v>
      </c>
      <c r="B24" s="6" t="s">
        <v>42</v>
      </c>
    </row>
    <row r="25">
      <c r="A25" s="5" t="s">
        <v>43</v>
      </c>
      <c r="B25" s="6" t="s">
        <v>44</v>
      </c>
    </row>
    <row r="26">
      <c r="A26" s="5" t="s">
        <v>45</v>
      </c>
      <c r="B26" s="6" t="s">
        <v>46</v>
      </c>
    </row>
    <row r="27">
      <c r="A27" s="5" t="s">
        <v>47</v>
      </c>
      <c r="B27" s="6" t="s">
        <v>48</v>
      </c>
    </row>
    <row r="28">
      <c r="A28" s="5" t="s">
        <v>49</v>
      </c>
      <c r="B28" s="6" t="s">
        <v>50</v>
      </c>
    </row>
  </sheetData>
  <mergeCells count="1">
    <mergeCell ref="A1:B1"/>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25"/>
    <col customWidth="1" min="2" max="2" width="12.75"/>
    <col customWidth="1" min="3" max="3" width="9.88"/>
    <col customWidth="1" min="4" max="4" width="5.88"/>
  </cols>
  <sheetData>
    <row r="1">
      <c r="A1" s="36" t="s">
        <v>1223</v>
      </c>
    </row>
    <row r="2">
      <c r="A2" s="114"/>
      <c r="B2" s="115"/>
      <c r="C2" s="115"/>
      <c r="D2" s="115"/>
    </row>
    <row r="3">
      <c r="A3" s="116" t="s">
        <v>52</v>
      </c>
      <c r="B3" s="117" t="s">
        <v>1224</v>
      </c>
      <c r="C3" s="117" t="s">
        <v>1225</v>
      </c>
      <c r="D3" s="117" t="s">
        <v>1226</v>
      </c>
    </row>
    <row r="4">
      <c r="A4" s="118" t="s">
        <v>1227</v>
      </c>
      <c r="B4" s="119"/>
      <c r="C4" s="118">
        <v>32.0</v>
      </c>
      <c r="D4" s="118">
        <v>20.0</v>
      </c>
    </row>
    <row r="5">
      <c r="A5" s="118" t="s">
        <v>1228</v>
      </c>
      <c r="B5" s="118">
        <v>90.0</v>
      </c>
      <c r="C5" s="120"/>
      <c r="D5" s="118">
        <v>77.0</v>
      </c>
    </row>
    <row r="6">
      <c r="A6" s="118" t="s">
        <v>1229</v>
      </c>
      <c r="B6" s="118">
        <v>84.0</v>
      </c>
      <c r="C6" s="120"/>
      <c r="D6" s="118">
        <v>179.0</v>
      </c>
    </row>
    <row r="7">
      <c r="A7" s="118" t="s">
        <v>1230</v>
      </c>
      <c r="B7" s="118">
        <v>26.0</v>
      </c>
      <c r="C7" s="118">
        <v>34.0</v>
      </c>
      <c r="D7" s="118">
        <v>23.0</v>
      </c>
    </row>
    <row r="8">
      <c r="A8" s="118" t="s">
        <v>1231</v>
      </c>
      <c r="B8" s="118">
        <v>72.0</v>
      </c>
      <c r="C8" s="118">
        <v>18.0</v>
      </c>
      <c r="D8" s="120"/>
    </row>
    <row r="9">
      <c r="A9" s="118" t="s">
        <v>1232</v>
      </c>
      <c r="B9" s="118">
        <v>57.0</v>
      </c>
      <c r="C9" s="118">
        <v>20.0</v>
      </c>
      <c r="D9" s="120"/>
    </row>
    <row r="10">
      <c r="A10" s="118" t="s">
        <v>1233</v>
      </c>
      <c r="B10" s="118">
        <v>20.0</v>
      </c>
      <c r="C10" s="118">
        <v>20.0</v>
      </c>
      <c r="D10" s="118">
        <v>21.0</v>
      </c>
    </row>
    <row r="11">
      <c r="A11" s="118" t="s">
        <v>1234</v>
      </c>
      <c r="B11" s="118">
        <v>50.0</v>
      </c>
      <c r="C11" s="118">
        <v>34.0</v>
      </c>
      <c r="D11" s="120"/>
    </row>
    <row r="12">
      <c r="A12" s="118" t="s">
        <v>1235</v>
      </c>
      <c r="B12" s="118">
        <v>98.0</v>
      </c>
      <c r="C12" s="118">
        <v>43.0</v>
      </c>
      <c r="D12" s="120"/>
    </row>
    <row r="13">
      <c r="A13" s="118" t="s">
        <v>1236</v>
      </c>
      <c r="B13" s="118">
        <v>18.0</v>
      </c>
      <c r="C13" s="118">
        <v>17.0</v>
      </c>
      <c r="D13" s="120"/>
    </row>
    <row r="14">
      <c r="A14" s="118" t="s">
        <v>1237</v>
      </c>
      <c r="B14" s="118">
        <v>18.0</v>
      </c>
      <c r="C14" s="118">
        <v>38.0</v>
      </c>
      <c r="D14" s="118">
        <v>60.0</v>
      </c>
    </row>
    <row r="15">
      <c r="A15" s="118" t="s">
        <v>1238</v>
      </c>
      <c r="B15" s="118">
        <v>588.0</v>
      </c>
      <c r="C15" s="118">
        <v>389.0</v>
      </c>
      <c r="D15" s="118">
        <v>136.0</v>
      </c>
    </row>
    <row r="16">
      <c r="A16" s="118" t="s">
        <v>1239</v>
      </c>
      <c r="B16" s="118">
        <v>55.0</v>
      </c>
      <c r="C16" s="118">
        <v>23.0</v>
      </c>
      <c r="D16" s="118">
        <v>99.0</v>
      </c>
    </row>
    <row r="17">
      <c r="A17" s="118" t="s">
        <v>1240</v>
      </c>
      <c r="B17" s="118">
        <v>34.0</v>
      </c>
      <c r="C17" s="118">
        <v>18.0</v>
      </c>
      <c r="D17" s="120"/>
    </row>
    <row r="18">
      <c r="A18" s="118" t="s">
        <v>1241</v>
      </c>
      <c r="B18" s="118">
        <v>96.0</v>
      </c>
      <c r="C18" s="118">
        <v>59.0</v>
      </c>
      <c r="D18" s="120"/>
    </row>
    <row r="19">
      <c r="A19" s="118" t="s">
        <v>1242</v>
      </c>
      <c r="B19" s="118">
        <v>44.0</v>
      </c>
      <c r="C19" s="118">
        <v>20.0</v>
      </c>
      <c r="D19" s="120"/>
    </row>
    <row r="20">
      <c r="A20" s="118" t="s">
        <v>1243</v>
      </c>
      <c r="B20" s="118">
        <v>366.0</v>
      </c>
      <c r="C20" s="118">
        <v>68.0</v>
      </c>
      <c r="D20" s="120"/>
    </row>
    <row r="21">
      <c r="A21" s="118" t="s">
        <v>1244</v>
      </c>
      <c r="B21" s="118">
        <v>34.0</v>
      </c>
      <c r="C21" s="118">
        <v>23.0</v>
      </c>
      <c r="D21" s="120"/>
    </row>
    <row r="22">
      <c r="A22" s="118" t="s">
        <v>1245</v>
      </c>
      <c r="B22" s="118">
        <v>94.0</v>
      </c>
      <c r="C22" s="118">
        <v>50.0</v>
      </c>
      <c r="D22" s="118">
        <v>31.0</v>
      </c>
    </row>
    <row r="23">
      <c r="A23" s="118" t="s">
        <v>1246</v>
      </c>
      <c r="B23" s="118">
        <v>139.0</v>
      </c>
      <c r="C23" s="118">
        <v>58.0</v>
      </c>
      <c r="D23" s="120"/>
    </row>
    <row r="24">
      <c r="A24" s="118" t="s">
        <v>1247</v>
      </c>
      <c r="B24" s="118">
        <v>187.0</v>
      </c>
      <c r="C24" s="118">
        <v>42.0</v>
      </c>
      <c r="D24" s="120"/>
    </row>
    <row r="25">
      <c r="A25" s="118" t="s">
        <v>1248</v>
      </c>
      <c r="B25" s="118">
        <v>380.0</v>
      </c>
      <c r="C25" s="118">
        <v>288.0</v>
      </c>
      <c r="D25" s="118">
        <v>192.0</v>
      </c>
    </row>
    <row r="26">
      <c r="A26" s="118" t="s">
        <v>1249</v>
      </c>
      <c r="B26" s="118">
        <v>29.0</v>
      </c>
      <c r="C26" s="118">
        <v>23.0</v>
      </c>
      <c r="D26" s="120"/>
    </row>
    <row r="27">
      <c r="A27" s="118" t="s">
        <v>1250</v>
      </c>
      <c r="B27" s="118">
        <v>53.0</v>
      </c>
      <c r="C27" s="118">
        <v>32.0</v>
      </c>
      <c r="D27" s="120"/>
    </row>
    <row r="28">
      <c r="A28" s="118" t="s">
        <v>1251</v>
      </c>
      <c r="B28" s="118">
        <v>99.0</v>
      </c>
      <c r="C28" s="118">
        <v>111.0</v>
      </c>
      <c r="D28" s="118">
        <v>64.0</v>
      </c>
    </row>
    <row r="29">
      <c r="A29" s="118" t="s">
        <v>1252</v>
      </c>
      <c r="B29" s="118">
        <v>54.0</v>
      </c>
      <c r="C29" s="118">
        <v>50.0</v>
      </c>
      <c r="D29" s="118">
        <v>21.0</v>
      </c>
    </row>
    <row r="30">
      <c r="A30" s="118" t="s">
        <v>1253</v>
      </c>
      <c r="B30" s="118">
        <v>52.0</v>
      </c>
      <c r="C30" s="118">
        <v>52.0</v>
      </c>
      <c r="D30" s="118">
        <v>26.0</v>
      </c>
    </row>
    <row r="31">
      <c r="A31" s="121" t="s">
        <v>1254</v>
      </c>
      <c r="B31" s="122">
        <v>2837.0</v>
      </c>
      <c r="C31" s="122">
        <v>1562.0</v>
      </c>
      <c r="D31" s="122">
        <v>949.0</v>
      </c>
    </row>
  </sheetData>
  <mergeCells count="1">
    <mergeCell ref="A1:D1"/>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0"/>
    <col customWidth="1" min="2" max="2" width="20.0"/>
    <col customWidth="1" min="3" max="3" width="18.13"/>
    <col customWidth="1" min="4" max="4" width="19.25"/>
    <col customWidth="1" min="5" max="5" width="18.0"/>
    <col customWidth="1" min="6" max="6" width="17.5"/>
    <col customWidth="1" min="7" max="7" width="17.38"/>
    <col customWidth="1" min="8" max="8" width="16.63"/>
    <col customWidth="1" min="9" max="9" width="25.5"/>
    <col customWidth="1" min="10" max="10" width="23.0"/>
    <col customWidth="1" min="11" max="11" width="22.88"/>
  </cols>
  <sheetData>
    <row r="1">
      <c r="A1" s="123" t="s">
        <v>1255</v>
      </c>
      <c r="B1" s="9"/>
      <c r="C1" s="9"/>
      <c r="D1" s="9"/>
      <c r="E1" s="9"/>
      <c r="F1" s="9"/>
      <c r="G1" s="2"/>
      <c r="I1" s="124"/>
      <c r="J1" s="124"/>
    </row>
    <row r="2">
      <c r="A2" s="124"/>
      <c r="B2" s="124"/>
      <c r="C2" s="124"/>
      <c r="D2" s="124"/>
      <c r="E2" s="124"/>
      <c r="F2" s="124"/>
      <c r="G2" s="124"/>
      <c r="H2" s="124"/>
      <c r="I2" s="124"/>
      <c r="J2" s="124"/>
      <c r="K2" s="124"/>
    </row>
    <row r="3">
      <c r="A3" s="125" t="s">
        <v>1256</v>
      </c>
      <c r="B3" s="125" t="s">
        <v>1257</v>
      </c>
      <c r="C3" s="125" t="s">
        <v>1258</v>
      </c>
      <c r="D3" s="125" t="s">
        <v>1259</v>
      </c>
      <c r="E3" s="125" t="s">
        <v>59</v>
      </c>
      <c r="F3" s="125" t="s">
        <v>1260</v>
      </c>
      <c r="G3" s="125" t="s">
        <v>1261</v>
      </c>
      <c r="H3" s="125" t="s">
        <v>1262</v>
      </c>
      <c r="I3" s="125" t="s">
        <v>1263</v>
      </c>
      <c r="J3" s="125" t="s">
        <v>1264</v>
      </c>
      <c r="K3" s="125" t="s">
        <v>1265</v>
      </c>
    </row>
    <row r="4">
      <c r="A4" s="126" t="s">
        <v>171</v>
      </c>
      <c r="B4" s="126" t="s">
        <v>1266</v>
      </c>
      <c r="C4" s="126" t="s">
        <v>1267</v>
      </c>
      <c r="D4" s="127" t="s">
        <v>1268</v>
      </c>
      <c r="E4" s="127" t="s">
        <v>1269</v>
      </c>
      <c r="F4" s="127">
        <v>30.0</v>
      </c>
      <c r="G4" s="127">
        <v>33.0</v>
      </c>
      <c r="H4" s="127">
        <v>34.0</v>
      </c>
      <c r="I4" s="128">
        <f t="shared" ref="I4:I8" si="1">F4-G4</f>
        <v>-3</v>
      </c>
      <c r="J4" s="128">
        <f>F4-H4</f>
        <v>-4</v>
      </c>
      <c r="K4" s="128">
        <f>G4-H4</f>
        <v>-1</v>
      </c>
    </row>
    <row r="5">
      <c r="A5" s="126" t="s">
        <v>171</v>
      </c>
      <c r="B5" s="126" t="s">
        <v>1266</v>
      </c>
      <c r="C5" s="126" t="s">
        <v>1267</v>
      </c>
      <c r="D5" s="127" t="s">
        <v>1270</v>
      </c>
      <c r="E5" s="127" t="s">
        <v>1271</v>
      </c>
      <c r="F5" s="127">
        <v>23.0</v>
      </c>
      <c r="G5" s="127">
        <v>20.0</v>
      </c>
      <c r="H5" s="129"/>
      <c r="I5" s="128">
        <f t="shared" si="1"/>
        <v>3</v>
      </c>
      <c r="J5" s="128"/>
      <c r="K5" s="128"/>
    </row>
    <row r="6">
      <c r="A6" s="126" t="s">
        <v>171</v>
      </c>
      <c r="B6" s="126" t="s">
        <v>1266</v>
      </c>
      <c r="C6" s="126" t="s">
        <v>1267</v>
      </c>
      <c r="D6" s="127" t="s">
        <v>1272</v>
      </c>
      <c r="E6" s="127" t="s">
        <v>1273</v>
      </c>
      <c r="F6" s="127">
        <v>8.0</v>
      </c>
      <c r="G6" s="127">
        <v>10.0</v>
      </c>
      <c r="H6" s="129"/>
      <c r="I6" s="128">
        <f t="shared" si="1"/>
        <v>-2</v>
      </c>
      <c r="J6" s="128"/>
      <c r="K6" s="128"/>
    </row>
    <row r="7">
      <c r="A7" s="126" t="s">
        <v>171</v>
      </c>
      <c r="B7" s="126" t="s">
        <v>1266</v>
      </c>
      <c r="C7" s="126" t="s">
        <v>1267</v>
      </c>
      <c r="D7" s="127" t="s">
        <v>1274</v>
      </c>
      <c r="E7" s="127" t="s">
        <v>1275</v>
      </c>
      <c r="F7" s="127">
        <v>26.0</v>
      </c>
      <c r="G7" s="127">
        <v>10.0</v>
      </c>
      <c r="H7" s="127">
        <v>13.0</v>
      </c>
      <c r="I7" s="128">
        <f t="shared" si="1"/>
        <v>16</v>
      </c>
      <c r="J7" s="128">
        <f>F7-H7</f>
        <v>13</v>
      </c>
      <c r="K7" s="128">
        <f>G7-H7</f>
        <v>-3</v>
      </c>
    </row>
    <row r="8">
      <c r="A8" s="126" t="s">
        <v>171</v>
      </c>
      <c r="B8" s="126" t="s">
        <v>1266</v>
      </c>
      <c r="C8" s="126" t="s">
        <v>1267</v>
      </c>
      <c r="D8" s="127" t="s">
        <v>1276</v>
      </c>
      <c r="E8" s="127" t="s">
        <v>1277</v>
      </c>
      <c r="F8" s="127">
        <v>13.0</v>
      </c>
      <c r="G8" s="127">
        <v>16.0</v>
      </c>
      <c r="H8" s="129"/>
      <c r="I8" s="128">
        <f t="shared" si="1"/>
        <v>-3</v>
      </c>
      <c r="J8" s="128"/>
      <c r="K8" s="128"/>
    </row>
    <row r="9">
      <c r="A9" s="126" t="s">
        <v>171</v>
      </c>
      <c r="B9" s="126" t="s">
        <v>1266</v>
      </c>
      <c r="C9" s="126" t="s">
        <v>1267</v>
      </c>
      <c r="D9" s="127" t="s">
        <v>1278</v>
      </c>
      <c r="E9" s="130" t="s">
        <v>1279</v>
      </c>
      <c r="F9" s="129"/>
      <c r="G9" s="127">
        <v>30.0</v>
      </c>
      <c r="H9" s="127">
        <v>22.5</v>
      </c>
      <c r="I9" s="128"/>
      <c r="J9" s="128"/>
      <c r="K9" s="128">
        <f>G9-H9</f>
        <v>7.5</v>
      </c>
    </row>
    <row r="10">
      <c r="A10" s="126" t="s">
        <v>171</v>
      </c>
      <c r="B10" s="126" t="s">
        <v>1266</v>
      </c>
      <c r="C10" s="126" t="s">
        <v>1267</v>
      </c>
      <c r="D10" s="127" t="s">
        <v>1280</v>
      </c>
      <c r="E10" s="127" t="s">
        <v>1281</v>
      </c>
      <c r="F10" s="127">
        <v>14.0</v>
      </c>
      <c r="G10" s="127">
        <v>19.0</v>
      </c>
      <c r="H10" s="129"/>
      <c r="I10" s="128">
        <f t="shared" ref="I10:I13" si="2">F10-G10</f>
        <v>-5</v>
      </c>
      <c r="J10" s="128"/>
      <c r="K10" s="128"/>
    </row>
    <row r="11">
      <c r="A11" s="126" t="s">
        <v>171</v>
      </c>
      <c r="B11" s="126" t="s">
        <v>1266</v>
      </c>
      <c r="C11" s="126" t="s">
        <v>1267</v>
      </c>
      <c r="D11" s="127" t="s">
        <v>1282</v>
      </c>
      <c r="E11" s="127" t="s">
        <v>1283</v>
      </c>
      <c r="F11" s="127">
        <v>26.0</v>
      </c>
      <c r="G11" s="127">
        <v>25.0</v>
      </c>
      <c r="H11" s="129"/>
      <c r="I11" s="128">
        <f t="shared" si="2"/>
        <v>1</v>
      </c>
      <c r="J11" s="128"/>
      <c r="K11" s="128"/>
    </row>
    <row r="12">
      <c r="A12" s="126" t="s">
        <v>171</v>
      </c>
      <c r="B12" s="126" t="s">
        <v>1266</v>
      </c>
      <c r="C12" s="126" t="s">
        <v>1267</v>
      </c>
      <c r="D12" s="127" t="s">
        <v>1284</v>
      </c>
      <c r="E12" s="127" t="s">
        <v>1285</v>
      </c>
      <c r="F12" s="127">
        <v>23.0</v>
      </c>
      <c r="G12" s="127">
        <v>18.5</v>
      </c>
      <c r="H12" s="127">
        <v>22.0</v>
      </c>
      <c r="I12" s="128">
        <f t="shared" si="2"/>
        <v>4.5</v>
      </c>
      <c r="J12" s="128">
        <f t="shared" ref="J12:J16" si="3">F12-H12</f>
        <v>1</v>
      </c>
      <c r="K12" s="128">
        <f t="shared" ref="K12:K13" si="4">G12-H12</f>
        <v>-3.5</v>
      </c>
    </row>
    <row r="13">
      <c r="A13" s="126" t="s">
        <v>171</v>
      </c>
      <c r="B13" s="126" t="s">
        <v>1266</v>
      </c>
      <c r="C13" s="126" t="s">
        <v>1267</v>
      </c>
      <c r="D13" s="127" t="s">
        <v>1286</v>
      </c>
      <c r="E13" s="127" t="s">
        <v>1287</v>
      </c>
      <c r="F13" s="127">
        <v>23.0</v>
      </c>
      <c r="G13" s="127">
        <v>21.0</v>
      </c>
      <c r="H13" s="127">
        <v>20.5</v>
      </c>
      <c r="I13" s="128">
        <f t="shared" si="2"/>
        <v>2</v>
      </c>
      <c r="J13" s="128">
        <f t="shared" si="3"/>
        <v>2.5</v>
      </c>
      <c r="K13" s="128">
        <f t="shared" si="4"/>
        <v>0.5</v>
      </c>
    </row>
    <row r="14">
      <c r="A14" s="126" t="s">
        <v>171</v>
      </c>
      <c r="B14" s="126" t="s">
        <v>1266</v>
      </c>
      <c r="C14" s="126" t="s">
        <v>1267</v>
      </c>
      <c r="D14" s="127" t="s">
        <v>1288</v>
      </c>
      <c r="E14" s="127" t="s">
        <v>1289</v>
      </c>
      <c r="F14" s="127">
        <v>28.0</v>
      </c>
      <c r="G14" s="129"/>
      <c r="H14" s="127">
        <v>17.0</v>
      </c>
      <c r="I14" s="128"/>
      <c r="J14" s="128">
        <f t="shared" si="3"/>
        <v>11</v>
      </c>
      <c r="K14" s="128"/>
    </row>
    <row r="15">
      <c r="A15" s="126" t="s">
        <v>171</v>
      </c>
      <c r="B15" s="126" t="s">
        <v>1266</v>
      </c>
      <c r="C15" s="126" t="s">
        <v>1267</v>
      </c>
      <c r="D15" s="127" t="s">
        <v>1288</v>
      </c>
      <c r="E15" s="127" t="s">
        <v>1290</v>
      </c>
      <c r="F15" s="127">
        <v>25.0</v>
      </c>
      <c r="G15" s="129"/>
      <c r="H15" s="127">
        <v>12.0</v>
      </c>
      <c r="I15" s="128"/>
      <c r="J15" s="128">
        <f t="shared" si="3"/>
        <v>13</v>
      </c>
      <c r="K15" s="128"/>
    </row>
    <row r="16">
      <c r="A16" s="126" t="s">
        <v>171</v>
      </c>
      <c r="B16" s="126" t="s">
        <v>1266</v>
      </c>
      <c r="C16" s="126" t="s">
        <v>1267</v>
      </c>
      <c r="D16" s="127" t="s">
        <v>1291</v>
      </c>
      <c r="E16" s="127" t="s">
        <v>1279</v>
      </c>
      <c r="F16" s="127">
        <v>23.0</v>
      </c>
      <c r="G16" s="127">
        <v>23.0</v>
      </c>
      <c r="H16" s="127">
        <v>22.0</v>
      </c>
      <c r="I16" s="128">
        <f t="shared" ref="I16:I30" si="5">F16-G16</f>
        <v>0</v>
      </c>
      <c r="J16" s="128">
        <f t="shared" si="3"/>
        <v>1</v>
      </c>
      <c r="K16" s="128">
        <f>G16-H16</f>
        <v>1</v>
      </c>
    </row>
    <row r="17">
      <c r="A17" s="126" t="s">
        <v>171</v>
      </c>
      <c r="B17" s="126" t="s">
        <v>1266</v>
      </c>
      <c r="C17" s="126" t="s">
        <v>1267</v>
      </c>
      <c r="D17" s="127" t="s">
        <v>1291</v>
      </c>
      <c r="E17" s="127" t="s">
        <v>1292</v>
      </c>
      <c r="F17" s="127">
        <v>20.0</v>
      </c>
      <c r="G17" s="127">
        <v>19.5</v>
      </c>
      <c r="H17" s="129"/>
      <c r="I17" s="128">
        <f t="shared" si="5"/>
        <v>0.5</v>
      </c>
      <c r="J17" s="128"/>
      <c r="K17" s="128"/>
    </row>
    <row r="18">
      <c r="A18" s="126" t="s">
        <v>171</v>
      </c>
      <c r="B18" s="126" t="s">
        <v>1266</v>
      </c>
      <c r="C18" s="126" t="s">
        <v>1267</v>
      </c>
      <c r="D18" s="127" t="s">
        <v>1293</v>
      </c>
      <c r="E18" s="127" t="s">
        <v>1281</v>
      </c>
      <c r="F18" s="127">
        <v>15.0</v>
      </c>
      <c r="G18" s="127">
        <v>14.0</v>
      </c>
      <c r="H18" s="129"/>
      <c r="I18" s="128">
        <f t="shared" si="5"/>
        <v>1</v>
      </c>
      <c r="J18" s="128"/>
      <c r="K18" s="128"/>
    </row>
    <row r="19">
      <c r="A19" s="126" t="s">
        <v>171</v>
      </c>
      <c r="B19" s="126" t="s">
        <v>1266</v>
      </c>
      <c r="C19" s="126" t="s">
        <v>1267</v>
      </c>
      <c r="D19" s="127" t="s">
        <v>1294</v>
      </c>
      <c r="E19" s="127" t="s">
        <v>1295</v>
      </c>
      <c r="F19" s="127">
        <v>24.0</v>
      </c>
      <c r="G19" s="127">
        <v>25.0</v>
      </c>
      <c r="H19" s="129"/>
      <c r="I19" s="128">
        <f t="shared" si="5"/>
        <v>-1</v>
      </c>
      <c r="J19" s="128"/>
      <c r="K19" s="128"/>
    </row>
    <row r="20">
      <c r="A20" s="126" t="s">
        <v>171</v>
      </c>
      <c r="B20" s="126" t="s">
        <v>1266</v>
      </c>
      <c r="C20" s="126" t="s">
        <v>1267</v>
      </c>
      <c r="D20" s="127" t="s">
        <v>1296</v>
      </c>
      <c r="E20" s="127" t="s">
        <v>1287</v>
      </c>
      <c r="F20" s="127">
        <v>22.0</v>
      </c>
      <c r="G20" s="127">
        <v>22.5</v>
      </c>
      <c r="H20" s="129"/>
      <c r="I20" s="128">
        <f t="shared" si="5"/>
        <v>-0.5</v>
      </c>
      <c r="J20" s="128"/>
      <c r="K20" s="128"/>
    </row>
    <row r="21">
      <c r="A21" s="126" t="s">
        <v>171</v>
      </c>
      <c r="B21" s="126" t="s">
        <v>1266</v>
      </c>
      <c r="C21" s="126" t="s">
        <v>1267</v>
      </c>
      <c r="D21" s="127" t="s">
        <v>1297</v>
      </c>
      <c r="E21" s="127" t="s">
        <v>1290</v>
      </c>
      <c r="F21" s="127">
        <v>21.5</v>
      </c>
      <c r="G21" s="127">
        <v>27.0</v>
      </c>
      <c r="H21" s="129"/>
      <c r="I21" s="128">
        <f t="shared" si="5"/>
        <v>-5.5</v>
      </c>
      <c r="J21" s="128"/>
      <c r="K21" s="128"/>
    </row>
    <row r="22">
      <c r="A22" s="126" t="s">
        <v>171</v>
      </c>
      <c r="B22" s="126" t="s">
        <v>1266</v>
      </c>
      <c r="C22" s="126" t="s">
        <v>1267</v>
      </c>
      <c r="D22" s="127" t="s">
        <v>1298</v>
      </c>
      <c r="E22" s="127" t="s">
        <v>1299</v>
      </c>
      <c r="F22" s="127">
        <v>28.5</v>
      </c>
      <c r="G22" s="127">
        <v>28.0</v>
      </c>
      <c r="H22" s="127">
        <v>22.0</v>
      </c>
      <c r="I22" s="128">
        <f t="shared" si="5"/>
        <v>0.5</v>
      </c>
      <c r="J22" s="128">
        <f>F22-H22</f>
        <v>6.5</v>
      </c>
      <c r="K22" s="128">
        <f>G22-H22</f>
        <v>6</v>
      </c>
    </row>
    <row r="23">
      <c r="A23" s="126" t="s">
        <v>171</v>
      </c>
      <c r="B23" s="126" t="s">
        <v>1266</v>
      </c>
      <c r="C23" s="126" t="s">
        <v>1267</v>
      </c>
      <c r="D23" s="127" t="s">
        <v>1300</v>
      </c>
      <c r="E23" s="127" t="s">
        <v>1281</v>
      </c>
      <c r="F23" s="127">
        <v>19.0</v>
      </c>
      <c r="G23" s="127">
        <v>19.0</v>
      </c>
      <c r="H23" s="129"/>
      <c r="I23" s="128">
        <f t="shared" si="5"/>
        <v>0</v>
      </c>
      <c r="J23" s="128"/>
      <c r="K23" s="128"/>
    </row>
    <row r="24">
      <c r="A24" s="126" t="s">
        <v>171</v>
      </c>
      <c r="B24" s="126" t="s">
        <v>1266</v>
      </c>
      <c r="C24" s="126" t="s">
        <v>1267</v>
      </c>
      <c r="D24" s="127" t="s">
        <v>1301</v>
      </c>
      <c r="E24" s="127" t="s">
        <v>1302</v>
      </c>
      <c r="F24" s="127">
        <v>9.0</v>
      </c>
      <c r="G24" s="127">
        <v>8.0</v>
      </c>
      <c r="H24" s="129"/>
      <c r="I24" s="128">
        <f t="shared" si="5"/>
        <v>1</v>
      </c>
      <c r="J24" s="128"/>
      <c r="K24" s="128"/>
    </row>
    <row r="25">
      <c r="A25" s="126" t="s">
        <v>171</v>
      </c>
      <c r="B25" s="126" t="s">
        <v>1266</v>
      </c>
      <c r="C25" s="126" t="s">
        <v>1267</v>
      </c>
      <c r="D25" s="127" t="s">
        <v>1303</v>
      </c>
      <c r="E25" s="127" t="s">
        <v>1304</v>
      </c>
      <c r="F25" s="127">
        <v>27.5</v>
      </c>
      <c r="G25" s="127">
        <v>28.0</v>
      </c>
      <c r="H25" s="127">
        <v>24.0</v>
      </c>
      <c r="I25" s="128">
        <f t="shared" si="5"/>
        <v>-0.5</v>
      </c>
      <c r="J25" s="128">
        <f>F25-H25</f>
        <v>3.5</v>
      </c>
      <c r="K25" s="128">
        <f>G25-H25</f>
        <v>4</v>
      </c>
    </row>
    <row r="26">
      <c r="A26" s="126" t="s">
        <v>171</v>
      </c>
      <c r="B26" s="126" t="s">
        <v>1266</v>
      </c>
      <c r="C26" s="126" t="s">
        <v>1267</v>
      </c>
      <c r="D26" s="127" t="s">
        <v>1305</v>
      </c>
      <c r="E26" s="127" t="s">
        <v>1289</v>
      </c>
      <c r="F26" s="127">
        <v>30.0</v>
      </c>
      <c r="G26" s="127">
        <v>24.0</v>
      </c>
      <c r="H26" s="129"/>
      <c r="I26" s="128">
        <f t="shared" si="5"/>
        <v>6</v>
      </c>
      <c r="J26" s="128"/>
      <c r="K26" s="128"/>
    </row>
    <row r="27">
      <c r="A27" s="126" t="s">
        <v>171</v>
      </c>
      <c r="B27" s="126" t="s">
        <v>1266</v>
      </c>
      <c r="C27" s="126" t="s">
        <v>1267</v>
      </c>
      <c r="D27" s="127" t="s">
        <v>1306</v>
      </c>
      <c r="E27" s="127" t="s">
        <v>1281</v>
      </c>
      <c r="F27" s="127">
        <v>25.0</v>
      </c>
      <c r="G27" s="127">
        <v>24.5</v>
      </c>
      <c r="H27" s="129"/>
      <c r="I27" s="128">
        <f t="shared" si="5"/>
        <v>0.5</v>
      </c>
      <c r="J27" s="128"/>
      <c r="K27" s="128"/>
    </row>
    <row r="28">
      <c r="A28" s="126" t="s">
        <v>171</v>
      </c>
      <c r="B28" s="126" t="s">
        <v>1266</v>
      </c>
      <c r="C28" s="126" t="s">
        <v>1267</v>
      </c>
      <c r="D28" s="127" t="s">
        <v>1307</v>
      </c>
      <c r="E28" s="127" t="s">
        <v>1277</v>
      </c>
      <c r="F28" s="127">
        <v>6.0</v>
      </c>
      <c r="G28" s="127">
        <v>6.0</v>
      </c>
      <c r="H28" s="127">
        <v>3.0</v>
      </c>
      <c r="I28" s="128">
        <f t="shared" si="5"/>
        <v>0</v>
      </c>
      <c r="J28" s="128">
        <f t="shared" ref="J28:J30" si="6">F28-H28</f>
        <v>3</v>
      </c>
      <c r="K28" s="128">
        <f t="shared" ref="K28:K30" si="7">G28-H28</f>
        <v>3</v>
      </c>
    </row>
    <row r="29">
      <c r="A29" s="126" t="s">
        <v>171</v>
      </c>
      <c r="B29" s="126" t="s">
        <v>1266</v>
      </c>
      <c r="C29" s="126" t="s">
        <v>1267</v>
      </c>
      <c r="D29" s="127" t="s">
        <v>1307</v>
      </c>
      <c r="E29" s="127" t="s">
        <v>1308</v>
      </c>
      <c r="F29" s="127">
        <v>4.0</v>
      </c>
      <c r="G29" s="127">
        <v>4.0</v>
      </c>
      <c r="H29" s="127">
        <v>3.0</v>
      </c>
      <c r="I29" s="128">
        <f t="shared" si="5"/>
        <v>0</v>
      </c>
      <c r="J29" s="128">
        <f t="shared" si="6"/>
        <v>1</v>
      </c>
      <c r="K29" s="128">
        <f t="shared" si="7"/>
        <v>1</v>
      </c>
    </row>
    <row r="30">
      <c r="A30" s="126" t="s">
        <v>171</v>
      </c>
      <c r="B30" s="126" t="s">
        <v>1266</v>
      </c>
      <c r="C30" s="126" t="s">
        <v>1267</v>
      </c>
      <c r="D30" s="127" t="s">
        <v>1307</v>
      </c>
      <c r="E30" s="127" t="s">
        <v>1299</v>
      </c>
      <c r="F30" s="127">
        <v>5.0</v>
      </c>
      <c r="G30" s="127">
        <v>9.0</v>
      </c>
      <c r="H30" s="127">
        <v>5.0</v>
      </c>
      <c r="I30" s="128">
        <f t="shared" si="5"/>
        <v>-4</v>
      </c>
      <c r="J30" s="128">
        <f t="shared" si="6"/>
        <v>0</v>
      </c>
      <c r="K30" s="128">
        <f t="shared" si="7"/>
        <v>4</v>
      </c>
    </row>
    <row r="31">
      <c r="A31" s="131"/>
      <c r="B31" s="131"/>
      <c r="C31" s="131"/>
      <c r="D31" s="132"/>
      <c r="E31" s="132"/>
      <c r="F31" s="133"/>
      <c r="G31" s="133"/>
      <c r="H31" s="133"/>
      <c r="I31" s="133"/>
      <c r="J31" s="133"/>
      <c r="K31" s="133"/>
    </row>
    <row r="32">
      <c r="A32" s="134" t="s">
        <v>171</v>
      </c>
      <c r="B32" s="126" t="s">
        <v>1266</v>
      </c>
      <c r="C32" s="126" t="s">
        <v>1309</v>
      </c>
      <c r="D32" s="127" t="s">
        <v>1268</v>
      </c>
      <c r="E32" s="127" t="s">
        <v>1269</v>
      </c>
      <c r="F32" s="135">
        <v>4.39157999999999</v>
      </c>
      <c r="G32" s="135">
        <v>5.79158499999999</v>
      </c>
      <c r="H32" s="135">
        <v>4.12988</v>
      </c>
      <c r="I32" s="135">
        <f t="shared" ref="I32:I36" si="8">F32-H32</f>
        <v>0.2617</v>
      </c>
      <c r="J32" s="135">
        <f>F32-H32</f>
        <v>0.2617</v>
      </c>
      <c r="K32" s="135">
        <f>G32-H32</f>
        <v>1.661705</v>
      </c>
    </row>
    <row r="33">
      <c r="A33" s="134" t="s">
        <v>171</v>
      </c>
      <c r="B33" s="126" t="s">
        <v>1266</v>
      </c>
      <c r="C33" s="126" t="s">
        <v>1309</v>
      </c>
      <c r="D33" s="127" t="s">
        <v>1270</v>
      </c>
      <c r="E33" s="127" t="s">
        <v>1271</v>
      </c>
      <c r="F33" s="135">
        <v>4.878175</v>
      </c>
      <c r="G33" s="135">
        <v>4.50092</v>
      </c>
      <c r="H33" s="136"/>
      <c r="I33" s="135">
        <f t="shared" si="8"/>
        <v>4.878175</v>
      </c>
      <c r="J33" s="135"/>
      <c r="K33" s="135"/>
    </row>
    <row r="34">
      <c r="A34" s="134" t="s">
        <v>171</v>
      </c>
      <c r="B34" s="126" t="s">
        <v>1266</v>
      </c>
      <c r="C34" s="126" t="s">
        <v>1309</v>
      </c>
      <c r="D34" s="127" t="s">
        <v>1272</v>
      </c>
      <c r="E34" s="127" t="s">
        <v>1273</v>
      </c>
      <c r="F34" s="135">
        <v>1.76718</v>
      </c>
      <c r="G34" s="135">
        <v>1.82315</v>
      </c>
      <c r="H34" s="136"/>
      <c r="I34" s="135">
        <f t="shared" si="8"/>
        <v>1.76718</v>
      </c>
      <c r="J34" s="135"/>
      <c r="K34" s="135"/>
    </row>
    <row r="35">
      <c r="A35" s="134" t="s">
        <v>171</v>
      </c>
      <c r="B35" s="126" t="s">
        <v>1266</v>
      </c>
      <c r="C35" s="126" t="s">
        <v>1309</v>
      </c>
      <c r="D35" s="127" t="s">
        <v>1274</v>
      </c>
      <c r="E35" s="127" t="s">
        <v>1275</v>
      </c>
      <c r="F35" s="135">
        <v>4.4777</v>
      </c>
      <c r="G35" s="135">
        <v>1.82127</v>
      </c>
      <c r="H35" s="135">
        <v>3.21541</v>
      </c>
      <c r="I35" s="135">
        <f t="shared" si="8"/>
        <v>1.26229</v>
      </c>
      <c r="J35" s="135">
        <f>F35-H35</f>
        <v>1.26229</v>
      </c>
      <c r="K35" s="135">
        <f>G35-H35</f>
        <v>-1.39414</v>
      </c>
    </row>
    <row r="36">
      <c r="A36" s="134" t="s">
        <v>171</v>
      </c>
      <c r="B36" s="126" t="s">
        <v>1266</v>
      </c>
      <c r="C36" s="126" t="s">
        <v>1309</v>
      </c>
      <c r="D36" s="127" t="s">
        <v>1276</v>
      </c>
      <c r="E36" s="127" t="s">
        <v>1277</v>
      </c>
      <c r="F36" s="135">
        <v>1.38795</v>
      </c>
      <c r="G36" s="135">
        <v>1.90870499999999</v>
      </c>
      <c r="H36" s="136"/>
      <c r="I36" s="135">
        <f t="shared" si="8"/>
        <v>1.38795</v>
      </c>
      <c r="J36" s="135"/>
      <c r="K36" s="135"/>
    </row>
    <row r="37">
      <c r="A37" s="134" t="s">
        <v>171</v>
      </c>
      <c r="B37" s="126" t="s">
        <v>1266</v>
      </c>
      <c r="C37" s="126" t="s">
        <v>1309</v>
      </c>
      <c r="D37" s="127" t="s">
        <v>1278</v>
      </c>
      <c r="E37" s="130" t="s">
        <v>1279</v>
      </c>
      <c r="F37" s="136"/>
      <c r="G37" s="135">
        <v>5.39928499999999</v>
      </c>
      <c r="H37" s="135">
        <v>6.246255</v>
      </c>
      <c r="I37" s="135"/>
      <c r="J37" s="135"/>
      <c r="K37" s="135">
        <f>G37-H37</f>
        <v>-0.84697</v>
      </c>
    </row>
    <row r="38">
      <c r="A38" s="134" t="s">
        <v>171</v>
      </c>
      <c r="B38" s="126" t="s">
        <v>1266</v>
      </c>
      <c r="C38" s="126" t="s">
        <v>1309</v>
      </c>
      <c r="D38" s="127" t="s">
        <v>1280</v>
      </c>
      <c r="E38" s="127" t="s">
        <v>1281</v>
      </c>
      <c r="F38" s="135">
        <v>3.47938499999999</v>
      </c>
      <c r="G38" s="135">
        <v>4.7506</v>
      </c>
      <c r="H38" s="136"/>
      <c r="I38" s="135">
        <f t="shared" ref="I38:I41" si="9">F38-H38</f>
        <v>3.479385</v>
      </c>
      <c r="J38" s="135"/>
      <c r="K38" s="135"/>
    </row>
    <row r="39">
      <c r="A39" s="134" t="s">
        <v>171</v>
      </c>
      <c r="B39" s="126" t="s">
        <v>1266</v>
      </c>
      <c r="C39" s="126" t="s">
        <v>1309</v>
      </c>
      <c r="D39" s="127" t="s">
        <v>1282</v>
      </c>
      <c r="E39" s="127" t="s">
        <v>1283</v>
      </c>
      <c r="F39" s="135">
        <v>6.334845</v>
      </c>
      <c r="G39" s="135">
        <v>5.49658999999999</v>
      </c>
      <c r="H39" s="136"/>
      <c r="I39" s="135">
        <f t="shared" si="9"/>
        <v>6.334845</v>
      </c>
      <c r="J39" s="135"/>
      <c r="K39" s="135"/>
    </row>
    <row r="40">
      <c r="A40" s="134" t="s">
        <v>171</v>
      </c>
      <c r="B40" s="126" t="s">
        <v>1266</v>
      </c>
      <c r="C40" s="126" t="s">
        <v>1309</v>
      </c>
      <c r="D40" s="127" t="s">
        <v>1284</v>
      </c>
      <c r="E40" s="127" t="s">
        <v>1285</v>
      </c>
      <c r="F40" s="135">
        <v>3.805795</v>
      </c>
      <c r="G40" s="135">
        <v>2.396745</v>
      </c>
      <c r="H40" s="135">
        <v>3.649385</v>
      </c>
      <c r="I40" s="135">
        <f t="shared" si="9"/>
        <v>0.15641</v>
      </c>
      <c r="J40" s="135">
        <f t="shared" ref="J40:J44" si="10">F40-H40</f>
        <v>0.15641</v>
      </c>
      <c r="K40" s="135">
        <f t="shared" ref="K40:K41" si="11">G40-H40</f>
        <v>-1.25264</v>
      </c>
    </row>
    <row r="41">
      <c r="A41" s="134" t="s">
        <v>171</v>
      </c>
      <c r="B41" s="126" t="s">
        <v>1266</v>
      </c>
      <c r="C41" s="126" t="s">
        <v>1309</v>
      </c>
      <c r="D41" s="127" t="s">
        <v>1286</v>
      </c>
      <c r="E41" s="127" t="s">
        <v>1287</v>
      </c>
      <c r="F41" s="135">
        <v>4.67324999999999</v>
      </c>
      <c r="G41" s="135">
        <v>4.05439</v>
      </c>
      <c r="H41" s="135">
        <v>3.81801</v>
      </c>
      <c r="I41" s="135">
        <f t="shared" si="9"/>
        <v>0.85524</v>
      </c>
      <c r="J41" s="135">
        <f t="shared" si="10"/>
        <v>0.85524</v>
      </c>
      <c r="K41" s="135">
        <f t="shared" si="11"/>
        <v>0.23638</v>
      </c>
    </row>
    <row r="42">
      <c r="A42" s="134" t="s">
        <v>171</v>
      </c>
      <c r="B42" s="126" t="s">
        <v>1266</v>
      </c>
      <c r="C42" s="126" t="s">
        <v>1309</v>
      </c>
      <c r="D42" s="127" t="s">
        <v>1288</v>
      </c>
      <c r="E42" s="127" t="s">
        <v>1289</v>
      </c>
      <c r="F42" s="135">
        <v>6.62681</v>
      </c>
      <c r="G42" s="136"/>
      <c r="H42" s="135">
        <v>3.12362</v>
      </c>
      <c r="I42" s="135"/>
      <c r="J42" s="135">
        <f t="shared" si="10"/>
        <v>3.50319</v>
      </c>
      <c r="K42" s="135"/>
    </row>
    <row r="43">
      <c r="A43" s="134" t="s">
        <v>171</v>
      </c>
      <c r="B43" s="126" t="s">
        <v>1266</v>
      </c>
      <c r="C43" s="126" t="s">
        <v>1309</v>
      </c>
      <c r="D43" s="127" t="s">
        <v>1288</v>
      </c>
      <c r="E43" s="127" t="s">
        <v>1290</v>
      </c>
      <c r="F43" s="135">
        <v>5.53512</v>
      </c>
      <c r="G43" s="136"/>
      <c r="H43" s="135">
        <v>2.3139</v>
      </c>
      <c r="I43" s="135"/>
      <c r="J43" s="135">
        <f t="shared" si="10"/>
        <v>3.22122</v>
      </c>
      <c r="K43" s="135"/>
    </row>
    <row r="44">
      <c r="A44" s="134" t="s">
        <v>171</v>
      </c>
      <c r="B44" s="126" t="s">
        <v>1266</v>
      </c>
      <c r="C44" s="126" t="s">
        <v>1309</v>
      </c>
      <c r="D44" s="127" t="s">
        <v>1291</v>
      </c>
      <c r="E44" s="127" t="s">
        <v>1279</v>
      </c>
      <c r="F44" s="135">
        <v>5.1358</v>
      </c>
      <c r="G44" s="135">
        <v>5.57234999999999</v>
      </c>
      <c r="H44" s="135">
        <v>4.54187</v>
      </c>
      <c r="I44" s="135">
        <f t="shared" ref="I44:I58" si="12">F44-H44</f>
        <v>0.59393</v>
      </c>
      <c r="J44" s="135">
        <f t="shared" si="10"/>
        <v>0.59393</v>
      </c>
      <c r="K44" s="135">
        <f>G44-H44</f>
        <v>1.03048</v>
      </c>
    </row>
    <row r="45">
      <c r="A45" s="134" t="s">
        <v>171</v>
      </c>
      <c r="B45" s="126" t="s">
        <v>1266</v>
      </c>
      <c r="C45" s="126" t="s">
        <v>1309</v>
      </c>
      <c r="D45" s="127" t="s">
        <v>1291</v>
      </c>
      <c r="E45" s="127" t="s">
        <v>1292</v>
      </c>
      <c r="F45" s="135">
        <v>3.5797</v>
      </c>
      <c r="G45" s="135">
        <v>4.61965</v>
      </c>
      <c r="H45" s="136"/>
      <c r="I45" s="135">
        <f t="shared" si="12"/>
        <v>3.5797</v>
      </c>
      <c r="J45" s="135"/>
      <c r="K45" s="135"/>
    </row>
    <row r="46">
      <c r="A46" s="134" t="s">
        <v>171</v>
      </c>
      <c r="B46" s="126" t="s">
        <v>1266</v>
      </c>
      <c r="C46" s="126" t="s">
        <v>1309</v>
      </c>
      <c r="D46" s="127" t="s">
        <v>1293</v>
      </c>
      <c r="E46" s="127" t="s">
        <v>1281</v>
      </c>
      <c r="F46" s="135">
        <v>3.740275</v>
      </c>
      <c r="G46" s="135">
        <v>3.35238</v>
      </c>
      <c r="H46" s="136"/>
      <c r="I46" s="135">
        <f t="shared" si="12"/>
        <v>3.740275</v>
      </c>
      <c r="J46" s="135"/>
      <c r="K46" s="135"/>
    </row>
    <row r="47">
      <c r="A47" s="134" t="s">
        <v>171</v>
      </c>
      <c r="B47" s="126" t="s">
        <v>1266</v>
      </c>
      <c r="C47" s="126" t="s">
        <v>1309</v>
      </c>
      <c r="D47" s="127" t="s">
        <v>1294</v>
      </c>
      <c r="E47" s="127" t="s">
        <v>1295</v>
      </c>
      <c r="F47" s="135">
        <v>3.555645</v>
      </c>
      <c r="G47" s="135">
        <v>4.73434499999999</v>
      </c>
      <c r="H47" s="136"/>
      <c r="I47" s="135">
        <f t="shared" si="12"/>
        <v>3.555645</v>
      </c>
      <c r="J47" s="135"/>
      <c r="K47" s="135"/>
    </row>
    <row r="48">
      <c r="A48" s="134" t="s">
        <v>171</v>
      </c>
      <c r="B48" s="126" t="s">
        <v>1266</v>
      </c>
      <c r="C48" s="126" t="s">
        <v>1309</v>
      </c>
      <c r="D48" s="127" t="s">
        <v>1296</v>
      </c>
      <c r="E48" s="127" t="s">
        <v>1287</v>
      </c>
      <c r="F48" s="135">
        <v>4.08428</v>
      </c>
      <c r="G48" s="135">
        <v>3.88146</v>
      </c>
      <c r="H48" s="136"/>
      <c r="I48" s="135">
        <f t="shared" si="12"/>
        <v>4.08428</v>
      </c>
      <c r="J48" s="135"/>
      <c r="K48" s="135"/>
    </row>
    <row r="49">
      <c r="A49" s="134" t="s">
        <v>171</v>
      </c>
      <c r="B49" s="126" t="s">
        <v>1266</v>
      </c>
      <c r="C49" s="126" t="s">
        <v>1309</v>
      </c>
      <c r="D49" s="127" t="s">
        <v>1297</v>
      </c>
      <c r="E49" s="127" t="s">
        <v>1290</v>
      </c>
      <c r="F49" s="135">
        <v>4.515185</v>
      </c>
      <c r="G49" s="135">
        <v>5.1802</v>
      </c>
      <c r="H49" s="136"/>
      <c r="I49" s="135">
        <f t="shared" si="12"/>
        <v>4.515185</v>
      </c>
      <c r="J49" s="135"/>
      <c r="K49" s="135"/>
    </row>
    <row r="50">
      <c r="A50" s="134" t="s">
        <v>171</v>
      </c>
      <c r="B50" s="126" t="s">
        <v>1266</v>
      </c>
      <c r="C50" s="126" t="s">
        <v>1309</v>
      </c>
      <c r="D50" s="127" t="s">
        <v>1298</v>
      </c>
      <c r="E50" s="127" t="s">
        <v>1299</v>
      </c>
      <c r="F50" s="135">
        <v>3.64339999999999</v>
      </c>
      <c r="G50" s="135">
        <v>4.905025</v>
      </c>
      <c r="H50" s="135">
        <v>2.43687</v>
      </c>
      <c r="I50" s="135">
        <f t="shared" si="12"/>
        <v>1.20653</v>
      </c>
      <c r="J50" s="135">
        <f>F50-H50</f>
        <v>1.20653</v>
      </c>
      <c r="K50" s="135">
        <f>G50-H50</f>
        <v>2.468155</v>
      </c>
    </row>
    <row r="51">
      <c r="A51" s="134" t="s">
        <v>171</v>
      </c>
      <c r="B51" s="126" t="s">
        <v>1266</v>
      </c>
      <c r="C51" s="126" t="s">
        <v>1309</v>
      </c>
      <c r="D51" s="127" t="s">
        <v>1300</v>
      </c>
      <c r="E51" s="127" t="s">
        <v>1281</v>
      </c>
      <c r="F51" s="135">
        <v>3.8582</v>
      </c>
      <c r="G51" s="135">
        <v>4.13425999999999</v>
      </c>
      <c r="H51" s="136"/>
      <c r="I51" s="135">
        <f t="shared" si="12"/>
        <v>3.8582</v>
      </c>
      <c r="J51" s="135"/>
      <c r="K51" s="135"/>
    </row>
    <row r="52">
      <c r="A52" s="134" t="s">
        <v>171</v>
      </c>
      <c r="B52" s="126" t="s">
        <v>1266</v>
      </c>
      <c r="C52" s="126" t="s">
        <v>1309</v>
      </c>
      <c r="D52" s="127" t="s">
        <v>1301</v>
      </c>
      <c r="E52" s="127" t="s">
        <v>1302</v>
      </c>
      <c r="F52" s="135">
        <v>2.83383</v>
      </c>
      <c r="G52" s="135">
        <v>1.41876</v>
      </c>
      <c r="H52" s="136"/>
      <c r="I52" s="135">
        <f t="shared" si="12"/>
        <v>2.83383</v>
      </c>
      <c r="J52" s="135"/>
      <c r="K52" s="135"/>
    </row>
    <row r="53">
      <c r="A53" s="134" t="s">
        <v>171</v>
      </c>
      <c r="B53" s="126" t="s">
        <v>1266</v>
      </c>
      <c r="C53" s="126" t="s">
        <v>1309</v>
      </c>
      <c r="D53" s="127" t="s">
        <v>1303</v>
      </c>
      <c r="E53" s="127" t="s">
        <v>1304</v>
      </c>
      <c r="F53" s="135">
        <v>5.28855</v>
      </c>
      <c r="G53" s="135">
        <v>4.965785</v>
      </c>
      <c r="H53" s="135">
        <v>4.51418</v>
      </c>
      <c r="I53" s="135">
        <f t="shared" si="12"/>
        <v>0.77437</v>
      </c>
      <c r="J53" s="135">
        <f>F53-H53</f>
        <v>0.77437</v>
      </c>
      <c r="K53" s="135">
        <f>G53-H53</f>
        <v>0.451605</v>
      </c>
    </row>
    <row r="54">
      <c r="A54" s="134" t="s">
        <v>171</v>
      </c>
      <c r="B54" s="126" t="s">
        <v>1266</v>
      </c>
      <c r="C54" s="126" t="s">
        <v>1309</v>
      </c>
      <c r="D54" s="127" t="s">
        <v>1305</v>
      </c>
      <c r="E54" s="127" t="s">
        <v>1289</v>
      </c>
      <c r="F54" s="135">
        <v>5.45907</v>
      </c>
      <c r="G54" s="135">
        <v>3.96131</v>
      </c>
      <c r="H54" s="136"/>
      <c r="I54" s="135">
        <f t="shared" si="12"/>
        <v>5.45907</v>
      </c>
      <c r="J54" s="135"/>
      <c r="K54" s="135"/>
    </row>
    <row r="55">
      <c r="A55" s="134" t="s">
        <v>171</v>
      </c>
      <c r="B55" s="126" t="s">
        <v>1266</v>
      </c>
      <c r="C55" s="126" t="s">
        <v>1309</v>
      </c>
      <c r="D55" s="127" t="s">
        <v>1306</v>
      </c>
      <c r="E55" s="127" t="s">
        <v>1281</v>
      </c>
      <c r="F55" s="135">
        <v>4.55436</v>
      </c>
      <c r="G55" s="135">
        <v>4.320875</v>
      </c>
      <c r="H55" s="136"/>
      <c r="I55" s="135">
        <f t="shared" si="12"/>
        <v>4.55436</v>
      </c>
      <c r="J55" s="135"/>
      <c r="K55" s="135"/>
    </row>
    <row r="56">
      <c r="A56" s="134" t="s">
        <v>171</v>
      </c>
      <c r="B56" s="126" t="s">
        <v>1266</v>
      </c>
      <c r="C56" s="126" t="s">
        <v>1309</v>
      </c>
      <c r="D56" s="127" t="s">
        <v>1307</v>
      </c>
      <c r="E56" s="127" t="s">
        <v>1277</v>
      </c>
      <c r="F56" s="135">
        <v>3.41446</v>
      </c>
      <c r="G56" s="135">
        <v>2.99966</v>
      </c>
      <c r="H56" s="135">
        <v>1.03361</v>
      </c>
      <c r="I56" s="135">
        <f t="shared" si="12"/>
        <v>2.38085</v>
      </c>
      <c r="J56" s="135">
        <f t="shared" ref="J56:J58" si="13">F56-H56</f>
        <v>2.38085</v>
      </c>
      <c r="K56" s="135">
        <f t="shared" ref="K56:K58" si="14">G56-H56</f>
        <v>1.96605</v>
      </c>
    </row>
    <row r="57">
      <c r="A57" s="134" t="s">
        <v>171</v>
      </c>
      <c r="B57" s="126" t="s">
        <v>1266</v>
      </c>
      <c r="C57" s="126" t="s">
        <v>1309</v>
      </c>
      <c r="D57" s="127" t="s">
        <v>1307</v>
      </c>
      <c r="E57" s="127" t="s">
        <v>1308</v>
      </c>
      <c r="F57" s="135">
        <v>1.47086499999999</v>
      </c>
      <c r="G57" s="135">
        <v>1.27800499999999</v>
      </c>
      <c r="H57" s="135">
        <v>2.98313</v>
      </c>
      <c r="I57" s="135">
        <f t="shared" si="12"/>
        <v>-1.512265</v>
      </c>
      <c r="J57" s="135">
        <f t="shared" si="13"/>
        <v>-1.512265</v>
      </c>
      <c r="K57" s="135">
        <f t="shared" si="14"/>
        <v>-1.705125</v>
      </c>
    </row>
    <row r="58">
      <c r="A58" s="134" t="s">
        <v>171</v>
      </c>
      <c r="B58" s="126" t="s">
        <v>1266</v>
      </c>
      <c r="C58" s="126" t="s">
        <v>1309</v>
      </c>
      <c r="D58" s="127" t="s">
        <v>1307</v>
      </c>
      <c r="E58" s="127" t="s">
        <v>1299</v>
      </c>
      <c r="F58" s="135">
        <v>1.775855</v>
      </c>
      <c r="G58" s="135">
        <v>2.74151</v>
      </c>
      <c r="H58" s="135">
        <v>1.94583</v>
      </c>
      <c r="I58" s="135">
        <f t="shared" si="12"/>
        <v>-0.169975</v>
      </c>
      <c r="J58" s="135">
        <f t="shared" si="13"/>
        <v>-0.169975</v>
      </c>
      <c r="K58" s="135">
        <f t="shared" si="14"/>
        <v>0.79568</v>
      </c>
    </row>
    <row r="59">
      <c r="A59" s="131"/>
      <c r="B59" s="131"/>
      <c r="C59" s="131"/>
      <c r="D59" s="132"/>
      <c r="E59" s="132"/>
      <c r="F59" s="133"/>
      <c r="G59" s="133"/>
      <c r="H59" s="133"/>
      <c r="I59" s="133"/>
      <c r="J59" s="133"/>
      <c r="K59" s="133"/>
    </row>
    <row r="60">
      <c r="A60" s="134" t="s">
        <v>171</v>
      </c>
      <c r="B60" s="126" t="s">
        <v>1310</v>
      </c>
      <c r="C60" s="126" t="s">
        <v>1267</v>
      </c>
      <c r="D60" s="127" t="s">
        <v>1268</v>
      </c>
      <c r="E60" s="127" t="s">
        <v>1269</v>
      </c>
      <c r="F60" s="127">
        <v>10.0</v>
      </c>
      <c r="G60" s="127">
        <v>8.0</v>
      </c>
      <c r="H60" s="127">
        <v>9.0</v>
      </c>
      <c r="I60" s="127">
        <f t="shared" ref="I60:I64" si="15">F60-G60</f>
        <v>2</v>
      </c>
      <c r="J60" s="127">
        <f>F60-H60</f>
        <v>1</v>
      </c>
      <c r="K60" s="127">
        <f>G60-H60</f>
        <v>-1</v>
      </c>
    </row>
    <row r="61">
      <c r="A61" s="134" t="s">
        <v>171</v>
      </c>
      <c r="B61" s="126" t="s">
        <v>1310</v>
      </c>
      <c r="C61" s="126" t="s">
        <v>1267</v>
      </c>
      <c r="D61" s="127" t="s">
        <v>1270</v>
      </c>
      <c r="E61" s="127" t="s">
        <v>1271</v>
      </c>
      <c r="F61" s="127">
        <v>9.0</v>
      </c>
      <c r="G61" s="127">
        <v>10.5</v>
      </c>
      <c r="H61" s="129"/>
      <c r="I61" s="127">
        <f t="shared" si="15"/>
        <v>-1.5</v>
      </c>
      <c r="J61" s="127"/>
      <c r="K61" s="127"/>
    </row>
    <row r="62">
      <c r="A62" s="134" t="s">
        <v>171</v>
      </c>
      <c r="B62" s="126" t="s">
        <v>1310</v>
      </c>
      <c r="C62" s="126" t="s">
        <v>1267</v>
      </c>
      <c r="D62" s="127" t="s">
        <v>1272</v>
      </c>
      <c r="E62" s="127" t="s">
        <v>1273</v>
      </c>
      <c r="F62" s="127">
        <v>1.0</v>
      </c>
      <c r="G62" s="127">
        <v>0.5</v>
      </c>
      <c r="H62" s="129"/>
      <c r="I62" s="127">
        <f t="shared" si="15"/>
        <v>0.5</v>
      </c>
      <c r="J62" s="127"/>
      <c r="K62" s="127"/>
    </row>
    <row r="63">
      <c r="A63" s="134" t="s">
        <v>171</v>
      </c>
      <c r="B63" s="126" t="s">
        <v>1310</v>
      </c>
      <c r="C63" s="126" t="s">
        <v>1267</v>
      </c>
      <c r="D63" s="127" t="s">
        <v>1274</v>
      </c>
      <c r="E63" s="127" t="s">
        <v>1275</v>
      </c>
      <c r="F63" s="127">
        <v>12.0</v>
      </c>
      <c r="G63" s="127">
        <v>13.5</v>
      </c>
      <c r="H63" s="127">
        <v>15.0</v>
      </c>
      <c r="I63" s="127">
        <f t="shared" si="15"/>
        <v>-1.5</v>
      </c>
      <c r="J63" s="127">
        <f>F63-H63</f>
        <v>-3</v>
      </c>
      <c r="K63" s="127">
        <f>G63-H63</f>
        <v>-1.5</v>
      </c>
    </row>
    <row r="64">
      <c r="A64" s="134" t="s">
        <v>171</v>
      </c>
      <c r="B64" s="126" t="s">
        <v>1310</v>
      </c>
      <c r="C64" s="126" t="s">
        <v>1267</v>
      </c>
      <c r="D64" s="127" t="s">
        <v>1276</v>
      </c>
      <c r="E64" s="127" t="s">
        <v>1277</v>
      </c>
      <c r="F64" s="127">
        <v>13.0</v>
      </c>
      <c r="G64" s="127">
        <v>13.5</v>
      </c>
      <c r="H64" s="129"/>
      <c r="I64" s="127">
        <f t="shared" si="15"/>
        <v>-0.5</v>
      </c>
      <c r="J64" s="127"/>
      <c r="K64" s="127"/>
    </row>
    <row r="65">
      <c r="A65" s="134" t="s">
        <v>171</v>
      </c>
      <c r="B65" s="126" t="s">
        <v>1310</v>
      </c>
      <c r="C65" s="126" t="s">
        <v>1267</v>
      </c>
      <c r="D65" s="127" t="s">
        <v>1278</v>
      </c>
      <c r="E65" s="130" t="s">
        <v>1279</v>
      </c>
      <c r="F65" s="129"/>
      <c r="G65" s="127">
        <v>12.0</v>
      </c>
      <c r="H65" s="127">
        <v>16.5</v>
      </c>
      <c r="I65" s="127"/>
      <c r="J65" s="127"/>
      <c r="K65" s="127">
        <f>G65-H65</f>
        <v>-4.5</v>
      </c>
    </row>
    <row r="66">
      <c r="A66" s="134" t="s">
        <v>171</v>
      </c>
      <c r="B66" s="126" t="s">
        <v>1310</v>
      </c>
      <c r="C66" s="126" t="s">
        <v>1267</v>
      </c>
      <c r="D66" s="127" t="s">
        <v>1280</v>
      </c>
      <c r="E66" s="127" t="s">
        <v>1281</v>
      </c>
      <c r="F66" s="127">
        <v>15.0</v>
      </c>
      <c r="G66" s="127">
        <v>15.0</v>
      </c>
      <c r="H66" s="129"/>
      <c r="I66" s="127">
        <f t="shared" ref="I66:I69" si="16">F66-G66</f>
        <v>0</v>
      </c>
      <c r="J66" s="127"/>
      <c r="K66" s="127"/>
    </row>
    <row r="67">
      <c r="A67" s="134" t="s">
        <v>171</v>
      </c>
      <c r="B67" s="126" t="s">
        <v>1310</v>
      </c>
      <c r="C67" s="126" t="s">
        <v>1267</v>
      </c>
      <c r="D67" s="127" t="s">
        <v>1282</v>
      </c>
      <c r="E67" s="127" t="s">
        <v>1283</v>
      </c>
      <c r="F67" s="127">
        <v>9.5</v>
      </c>
      <c r="G67" s="127">
        <v>11.0</v>
      </c>
      <c r="H67" s="129"/>
      <c r="I67" s="127">
        <f t="shared" si="16"/>
        <v>-1.5</v>
      </c>
      <c r="J67" s="127"/>
      <c r="K67" s="127"/>
    </row>
    <row r="68">
      <c r="A68" s="134" t="s">
        <v>171</v>
      </c>
      <c r="B68" s="126" t="s">
        <v>1310</v>
      </c>
      <c r="C68" s="126" t="s">
        <v>1267</v>
      </c>
      <c r="D68" s="127" t="s">
        <v>1284</v>
      </c>
      <c r="E68" s="127" t="s">
        <v>1285</v>
      </c>
      <c r="F68" s="127">
        <v>5.5</v>
      </c>
      <c r="G68" s="127">
        <v>5.0</v>
      </c>
      <c r="H68" s="127">
        <v>5.0</v>
      </c>
      <c r="I68" s="127">
        <f t="shared" si="16"/>
        <v>0.5</v>
      </c>
      <c r="J68" s="127">
        <f t="shared" ref="J68:J72" si="17">F68-H68</f>
        <v>0.5</v>
      </c>
      <c r="K68" s="127">
        <f t="shared" ref="K68:K69" si="18">G68-H68</f>
        <v>0</v>
      </c>
    </row>
    <row r="69">
      <c r="A69" s="134" t="s">
        <v>171</v>
      </c>
      <c r="B69" s="126" t="s">
        <v>1310</v>
      </c>
      <c r="C69" s="126" t="s">
        <v>1267</v>
      </c>
      <c r="D69" s="127" t="s">
        <v>1286</v>
      </c>
      <c r="E69" s="127" t="s">
        <v>1287</v>
      </c>
      <c r="F69" s="127">
        <v>8.0</v>
      </c>
      <c r="G69" s="127">
        <v>9.0</v>
      </c>
      <c r="H69" s="127">
        <v>9.0</v>
      </c>
      <c r="I69" s="127">
        <f t="shared" si="16"/>
        <v>-1</v>
      </c>
      <c r="J69" s="127">
        <f t="shared" si="17"/>
        <v>-1</v>
      </c>
      <c r="K69" s="127">
        <f t="shared" si="18"/>
        <v>0</v>
      </c>
    </row>
    <row r="70">
      <c r="A70" s="134" t="s">
        <v>171</v>
      </c>
      <c r="B70" s="126" t="s">
        <v>1310</v>
      </c>
      <c r="C70" s="126" t="s">
        <v>1267</v>
      </c>
      <c r="D70" s="127" t="s">
        <v>1288</v>
      </c>
      <c r="E70" s="127" t="s">
        <v>1289</v>
      </c>
      <c r="F70" s="127">
        <v>8.0</v>
      </c>
      <c r="G70" s="129"/>
      <c r="H70" s="127">
        <v>11.0</v>
      </c>
      <c r="I70" s="127"/>
      <c r="J70" s="127">
        <f t="shared" si="17"/>
        <v>-3</v>
      </c>
      <c r="K70" s="127"/>
    </row>
    <row r="71">
      <c r="A71" s="134" t="s">
        <v>171</v>
      </c>
      <c r="B71" s="126" t="s">
        <v>1310</v>
      </c>
      <c r="C71" s="126" t="s">
        <v>1267</v>
      </c>
      <c r="D71" s="127" t="s">
        <v>1288</v>
      </c>
      <c r="E71" s="127" t="s">
        <v>1290</v>
      </c>
      <c r="F71" s="127">
        <v>8.5</v>
      </c>
      <c r="G71" s="129"/>
      <c r="H71" s="127">
        <v>12.0</v>
      </c>
      <c r="I71" s="127"/>
      <c r="J71" s="127">
        <f t="shared" si="17"/>
        <v>-3.5</v>
      </c>
      <c r="K71" s="127"/>
    </row>
    <row r="72">
      <c r="A72" s="134" t="s">
        <v>171</v>
      </c>
      <c r="B72" s="126" t="s">
        <v>1310</v>
      </c>
      <c r="C72" s="126" t="s">
        <v>1267</v>
      </c>
      <c r="D72" s="127" t="s">
        <v>1291</v>
      </c>
      <c r="E72" s="127" t="s">
        <v>1279</v>
      </c>
      <c r="F72" s="127">
        <v>4.0</v>
      </c>
      <c r="G72" s="127">
        <v>7.0</v>
      </c>
      <c r="H72" s="127">
        <v>6.0</v>
      </c>
      <c r="I72" s="127">
        <f t="shared" ref="I72:I86" si="19">F72-G72</f>
        <v>-3</v>
      </c>
      <c r="J72" s="127">
        <f t="shared" si="17"/>
        <v>-2</v>
      </c>
      <c r="K72" s="127">
        <f>G72-H72</f>
        <v>1</v>
      </c>
    </row>
    <row r="73">
      <c r="A73" s="134" t="s">
        <v>171</v>
      </c>
      <c r="B73" s="126" t="s">
        <v>1310</v>
      </c>
      <c r="C73" s="126" t="s">
        <v>1267</v>
      </c>
      <c r="D73" s="127" t="s">
        <v>1291</v>
      </c>
      <c r="E73" s="127" t="s">
        <v>1292</v>
      </c>
      <c r="F73" s="127">
        <v>13.5</v>
      </c>
      <c r="G73" s="127">
        <v>11.0</v>
      </c>
      <c r="H73" s="129"/>
      <c r="I73" s="127">
        <f t="shared" si="19"/>
        <v>2.5</v>
      </c>
      <c r="J73" s="127"/>
      <c r="K73" s="127"/>
    </row>
    <row r="74">
      <c r="A74" s="134" t="s">
        <v>171</v>
      </c>
      <c r="B74" s="126" t="s">
        <v>1310</v>
      </c>
      <c r="C74" s="126" t="s">
        <v>1267</v>
      </c>
      <c r="D74" s="127" t="s">
        <v>1293</v>
      </c>
      <c r="E74" s="127" t="s">
        <v>1281</v>
      </c>
      <c r="F74" s="127">
        <v>10.0</v>
      </c>
      <c r="G74" s="127">
        <v>11.0</v>
      </c>
      <c r="H74" s="129"/>
      <c r="I74" s="127">
        <f t="shared" si="19"/>
        <v>-1</v>
      </c>
      <c r="J74" s="127"/>
      <c r="K74" s="127"/>
    </row>
    <row r="75">
      <c r="A75" s="134" t="s">
        <v>171</v>
      </c>
      <c r="B75" s="126" t="s">
        <v>1310</v>
      </c>
      <c r="C75" s="126" t="s">
        <v>1267</v>
      </c>
      <c r="D75" s="127" t="s">
        <v>1294</v>
      </c>
      <c r="E75" s="127" t="s">
        <v>1295</v>
      </c>
      <c r="F75" s="127">
        <v>1.0</v>
      </c>
      <c r="G75" s="127">
        <v>1.0</v>
      </c>
      <c r="H75" s="129"/>
      <c r="I75" s="127">
        <f t="shared" si="19"/>
        <v>0</v>
      </c>
      <c r="J75" s="127"/>
      <c r="K75" s="127"/>
    </row>
    <row r="76">
      <c r="A76" s="134" t="s">
        <v>171</v>
      </c>
      <c r="B76" s="126" t="s">
        <v>1310</v>
      </c>
      <c r="C76" s="126" t="s">
        <v>1267</v>
      </c>
      <c r="D76" s="127" t="s">
        <v>1296</v>
      </c>
      <c r="E76" s="127" t="s">
        <v>1287</v>
      </c>
      <c r="F76" s="127">
        <v>7.0</v>
      </c>
      <c r="G76" s="127">
        <v>7.0</v>
      </c>
      <c r="H76" s="129"/>
      <c r="I76" s="127">
        <f t="shared" si="19"/>
        <v>0</v>
      </c>
      <c r="J76" s="127"/>
      <c r="K76" s="127"/>
    </row>
    <row r="77">
      <c r="A77" s="134" t="s">
        <v>171</v>
      </c>
      <c r="B77" s="126" t="s">
        <v>1310</v>
      </c>
      <c r="C77" s="126" t="s">
        <v>1267</v>
      </c>
      <c r="D77" s="127" t="s">
        <v>1297</v>
      </c>
      <c r="E77" s="127" t="s">
        <v>1290</v>
      </c>
      <c r="F77" s="127">
        <v>10.0</v>
      </c>
      <c r="G77" s="127">
        <v>9.0</v>
      </c>
      <c r="H77" s="129"/>
      <c r="I77" s="127">
        <f t="shared" si="19"/>
        <v>1</v>
      </c>
      <c r="J77" s="127"/>
      <c r="K77" s="127"/>
    </row>
    <row r="78">
      <c r="A78" s="134" t="s">
        <v>171</v>
      </c>
      <c r="B78" s="126" t="s">
        <v>1310</v>
      </c>
      <c r="C78" s="126" t="s">
        <v>1267</v>
      </c>
      <c r="D78" s="127" t="s">
        <v>1298</v>
      </c>
      <c r="E78" s="127" t="s">
        <v>1299</v>
      </c>
      <c r="F78" s="127">
        <v>13.0</v>
      </c>
      <c r="G78" s="127">
        <v>13.0</v>
      </c>
      <c r="H78" s="127">
        <v>15.0</v>
      </c>
      <c r="I78" s="127">
        <f t="shared" si="19"/>
        <v>0</v>
      </c>
      <c r="J78" s="127">
        <f>F78-H78</f>
        <v>-2</v>
      </c>
      <c r="K78" s="127">
        <f>G78-H78</f>
        <v>-2</v>
      </c>
    </row>
    <row r="79">
      <c r="A79" s="134" t="s">
        <v>171</v>
      </c>
      <c r="B79" s="126" t="s">
        <v>1310</v>
      </c>
      <c r="C79" s="126" t="s">
        <v>1267</v>
      </c>
      <c r="D79" s="127" t="s">
        <v>1300</v>
      </c>
      <c r="E79" s="127" t="s">
        <v>1281</v>
      </c>
      <c r="F79" s="127">
        <v>14.0</v>
      </c>
      <c r="G79" s="127">
        <v>12.0</v>
      </c>
      <c r="H79" s="129"/>
      <c r="I79" s="127">
        <f t="shared" si="19"/>
        <v>2</v>
      </c>
      <c r="J79" s="127"/>
      <c r="K79" s="127"/>
    </row>
    <row r="80">
      <c r="A80" s="134" t="s">
        <v>171</v>
      </c>
      <c r="B80" s="126" t="s">
        <v>1310</v>
      </c>
      <c r="C80" s="126" t="s">
        <v>1267</v>
      </c>
      <c r="D80" s="127" t="s">
        <v>1301</v>
      </c>
      <c r="E80" s="127" t="s">
        <v>1302</v>
      </c>
      <c r="F80" s="127">
        <v>14.0</v>
      </c>
      <c r="G80" s="127">
        <v>15.0</v>
      </c>
      <c r="H80" s="129"/>
      <c r="I80" s="127">
        <f t="shared" si="19"/>
        <v>-1</v>
      </c>
      <c r="J80" s="127"/>
      <c r="K80" s="127"/>
    </row>
    <row r="81">
      <c r="A81" s="134" t="s">
        <v>171</v>
      </c>
      <c r="B81" s="126" t="s">
        <v>1310</v>
      </c>
      <c r="C81" s="126" t="s">
        <v>1267</v>
      </c>
      <c r="D81" s="127" t="s">
        <v>1303</v>
      </c>
      <c r="E81" s="127" t="s">
        <v>1304</v>
      </c>
      <c r="F81" s="127">
        <v>7.0</v>
      </c>
      <c r="G81" s="127">
        <v>6.0</v>
      </c>
      <c r="H81" s="127">
        <v>6.0</v>
      </c>
      <c r="I81" s="127">
        <f t="shared" si="19"/>
        <v>1</v>
      </c>
      <c r="J81" s="127">
        <f>F81-H81</f>
        <v>1</v>
      </c>
      <c r="K81" s="127">
        <f>G81-H81</f>
        <v>0</v>
      </c>
    </row>
    <row r="82">
      <c r="A82" s="134" t="s">
        <v>171</v>
      </c>
      <c r="B82" s="126" t="s">
        <v>1310</v>
      </c>
      <c r="C82" s="126" t="s">
        <v>1267</v>
      </c>
      <c r="D82" s="127" t="s">
        <v>1305</v>
      </c>
      <c r="E82" s="127" t="s">
        <v>1289</v>
      </c>
      <c r="F82" s="127">
        <v>13.0</v>
      </c>
      <c r="G82" s="127">
        <v>19.0</v>
      </c>
      <c r="H82" s="129"/>
      <c r="I82" s="127">
        <f t="shared" si="19"/>
        <v>-6</v>
      </c>
      <c r="J82" s="127"/>
      <c r="K82" s="127"/>
    </row>
    <row r="83">
      <c r="A83" s="134" t="s">
        <v>171</v>
      </c>
      <c r="B83" s="126" t="s">
        <v>1310</v>
      </c>
      <c r="C83" s="126" t="s">
        <v>1267</v>
      </c>
      <c r="D83" s="127" t="s">
        <v>1306</v>
      </c>
      <c r="E83" s="127" t="s">
        <v>1281</v>
      </c>
      <c r="F83" s="127">
        <v>11.0</v>
      </c>
      <c r="G83" s="127">
        <v>11.5</v>
      </c>
      <c r="H83" s="129"/>
      <c r="I83" s="127">
        <f t="shared" si="19"/>
        <v>-0.5</v>
      </c>
      <c r="J83" s="127"/>
      <c r="K83" s="127"/>
    </row>
    <row r="84">
      <c r="A84" s="134" t="s">
        <v>171</v>
      </c>
      <c r="B84" s="126" t="s">
        <v>1310</v>
      </c>
      <c r="C84" s="126" t="s">
        <v>1267</v>
      </c>
      <c r="D84" s="127" t="s">
        <v>1307</v>
      </c>
      <c r="E84" s="127" t="s">
        <v>1277</v>
      </c>
      <c r="F84" s="127">
        <v>2.0</v>
      </c>
      <c r="G84" s="127">
        <v>2.0</v>
      </c>
      <c r="H84" s="127">
        <v>4.0</v>
      </c>
      <c r="I84" s="127">
        <f t="shared" si="19"/>
        <v>0</v>
      </c>
      <c r="J84" s="127">
        <f t="shared" ref="J84:J86" si="20">F84-H84</f>
        <v>-2</v>
      </c>
      <c r="K84" s="127">
        <f t="shared" ref="K84:K86" si="21">G84-H84</f>
        <v>-2</v>
      </c>
    </row>
    <row r="85">
      <c r="A85" s="134" t="s">
        <v>171</v>
      </c>
      <c r="B85" s="126" t="s">
        <v>1310</v>
      </c>
      <c r="C85" s="126" t="s">
        <v>1267</v>
      </c>
      <c r="D85" s="127" t="s">
        <v>1307</v>
      </c>
      <c r="E85" s="127" t="s">
        <v>1308</v>
      </c>
      <c r="F85" s="127">
        <v>2.0</v>
      </c>
      <c r="G85" s="127">
        <v>2.0</v>
      </c>
      <c r="H85" s="127">
        <v>2.0</v>
      </c>
      <c r="I85" s="127">
        <f t="shared" si="19"/>
        <v>0</v>
      </c>
      <c r="J85" s="127">
        <f t="shared" si="20"/>
        <v>0</v>
      </c>
      <c r="K85" s="127">
        <f t="shared" si="21"/>
        <v>0</v>
      </c>
    </row>
    <row r="86">
      <c r="A86" s="134" t="s">
        <v>171</v>
      </c>
      <c r="B86" s="126" t="s">
        <v>1310</v>
      </c>
      <c r="C86" s="126" t="s">
        <v>1267</v>
      </c>
      <c r="D86" s="127" t="s">
        <v>1307</v>
      </c>
      <c r="E86" s="127" t="s">
        <v>1299</v>
      </c>
      <c r="F86" s="127">
        <v>1.0</v>
      </c>
      <c r="G86" s="127">
        <v>1.0</v>
      </c>
      <c r="H86" s="127">
        <v>1.0</v>
      </c>
      <c r="I86" s="127">
        <f t="shared" si="19"/>
        <v>0</v>
      </c>
      <c r="J86" s="127">
        <f t="shared" si="20"/>
        <v>0</v>
      </c>
      <c r="K86" s="127">
        <f t="shared" si="21"/>
        <v>0</v>
      </c>
    </row>
    <row r="87">
      <c r="A87" s="131"/>
      <c r="B87" s="131"/>
      <c r="C87" s="131"/>
      <c r="D87" s="132"/>
      <c r="E87" s="132"/>
      <c r="F87" s="133"/>
      <c r="G87" s="133"/>
      <c r="H87" s="133"/>
      <c r="I87" s="133"/>
      <c r="J87" s="133"/>
      <c r="K87" s="133"/>
    </row>
    <row r="88">
      <c r="A88" s="134" t="s">
        <v>171</v>
      </c>
      <c r="B88" s="126" t="s">
        <v>1310</v>
      </c>
      <c r="C88" s="126" t="s">
        <v>1309</v>
      </c>
      <c r="D88" s="127" t="s">
        <v>1268</v>
      </c>
      <c r="E88" s="127" t="s">
        <v>1269</v>
      </c>
      <c r="F88" s="135">
        <v>0.416834999999999</v>
      </c>
      <c r="G88" s="135">
        <v>0.143064999999999</v>
      </c>
      <c r="H88" s="135">
        <v>0.309799999999999</v>
      </c>
      <c r="I88" s="135">
        <f t="shared" ref="I88:I92" si="22">F88-G88</f>
        <v>0.27377</v>
      </c>
      <c r="J88" s="135">
        <f>F88-H88</f>
        <v>0.107035</v>
      </c>
      <c r="K88" s="135">
        <f>G88-H88</f>
        <v>-0.166735</v>
      </c>
    </row>
    <row r="89">
      <c r="A89" s="134" t="s">
        <v>171</v>
      </c>
      <c r="B89" s="126" t="s">
        <v>1310</v>
      </c>
      <c r="C89" s="126" t="s">
        <v>1309</v>
      </c>
      <c r="D89" s="127" t="s">
        <v>1270</v>
      </c>
      <c r="E89" s="127" t="s">
        <v>1271</v>
      </c>
      <c r="F89" s="135">
        <v>0.624614999999999</v>
      </c>
      <c r="G89" s="135">
        <v>0.87939</v>
      </c>
      <c r="H89" s="136"/>
      <c r="I89" s="135">
        <f t="shared" si="22"/>
        <v>-0.254775</v>
      </c>
      <c r="J89" s="135"/>
      <c r="K89" s="135"/>
    </row>
    <row r="90">
      <c r="A90" s="134" t="s">
        <v>171</v>
      </c>
      <c r="B90" s="126" t="s">
        <v>1310</v>
      </c>
      <c r="C90" s="126" t="s">
        <v>1309</v>
      </c>
      <c r="D90" s="127" t="s">
        <v>1272</v>
      </c>
      <c r="E90" s="127" t="s">
        <v>1273</v>
      </c>
      <c r="F90" s="135">
        <v>0.09423</v>
      </c>
      <c r="G90" s="135">
        <v>0.01664</v>
      </c>
      <c r="H90" s="136"/>
      <c r="I90" s="135">
        <f t="shared" si="22"/>
        <v>0.07759</v>
      </c>
      <c r="J90" s="135"/>
      <c r="K90" s="135"/>
    </row>
    <row r="91">
      <c r="A91" s="134" t="s">
        <v>171</v>
      </c>
      <c r="B91" s="126" t="s">
        <v>1310</v>
      </c>
      <c r="C91" s="126" t="s">
        <v>1309</v>
      </c>
      <c r="D91" s="127" t="s">
        <v>1274</v>
      </c>
      <c r="E91" s="127" t="s">
        <v>1275</v>
      </c>
      <c r="F91" s="135">
        <v>0.655555</v>
      </c>
      <c r="G91" s="135">
        <v>1.84117499999999</v>
      </c>
      <c r="H91" s="135">
        <v>1.94089</v>
      </c>
      <c r="I91" s="135">
        <f t="shared" si="22"/>
        <v>-1.18562</v>
      </c>
      <c r="J91" s="135">
        <f>F91-H91</f>
        <v>-1.285335</v>
      </c>
      <c r="K91" s="135">
        <f>G91-H91</f>
        <v>-0.099715</v>
      </c>
    </row>
    <row r="92">
      <c r="A92" s="134" t="s">
        <v>171</v>
      </c>
      <c r="B92" s="126" t="s">
        <v>1310</v>
      </c>
      <c r="C92" s="126" t="s">
        <v>1309</v>
      </c>
      <c r="D92" s="127" t="s">
        <v>1276</v>
      </c>
      <c r="E92" s="127" t="s">
        <v>1277</v>
      </c>
      <c r="F92" s="135">
        <v>2.03302</v>
      </c>
      <c r="G92" s="135">
        <v>2.016985</v>
      </c>
      <c r="H92" s="136"/>
      <c r="I92" s="135">
        <f t="shared" si="22"/>
        <v>0.016035</v>
      </c>
      <c r="J92" s="135"/>
      <c r="K92" s="135"/>
    </row>
    <row r="93">
      <c r="A93" s="134" t="s">
        <v>171</v>
      </c>
      <c r="B93" s="126" t="s">
        <v>1310</v>
      </c>
      <c r="C93" s="126" t="s">
        <v>1309</v>
      </c>
      <c r="D93" s="127" t="s">
        <v>1278</v>
      </c>
      <c r="E93" s="130" t="s">
        <v>1279</v>
      </c>
      <c r="F93" s="136"/>
      <c r="G93" s="135">
        <v>0.83607</v>
      </c>
      <c r="H93" s="135">
        <v>1.181235</v>
      </c>
      <c r="I93" s="135"/>
      <c r="J93" s="135"/>
      <c r="K93" s="135">
        <f>G93-H93</f>
        <v>-0.345165</v>
      </c>
    </row>
    <row r="94">
      <c r="A94" s="134" t="s">
        <v>171</v>
      </c>
      <c r="B94" s="126" t="s">
        <v>1310</v>
      </c>
      <c r="C94" s="126" t="s">
        <v>1309</v>
      </c>
      <c r="D94" s="127" t="s">
        <v>1280</v>
      </c>
      <c r="E94" s="127" t="s">
        <v>1281</v>
      </c>
      <c r="F94" s="135">
        <v>2.414505</v>
      </c>
      <c r="G94" s="135">
        <v>1.8844</v>
      </c>
      <c r="H94" s="136"/>
      <c r="I94" s="135">
        <f t="shared" ref="I94:I97" si="23">F94-G94</f>
        <v>0.530105</v>
      </c>
      <c r="J94" s="135"/>
      <c r="K94" s="135"/>
    </row>
    <row r="95">
      <c r="A95" s="134" t="s">
        <v>171</v>
      </c>
      <c r="B95" s="126" t="s">
        <v>1310</v>
      </c>
      <c r="C95" s="126" t="s">
        <v>1309</v>
      </c>
      <c r="D95" s="127" t="s">
        <v>1282</v>
      </c>
      <c r="E95" s="127" t="s">
        <v>1283</v>
      </c>
      <c r="F95" s="135">
        <v>0.7927</v>
      </c>
      <c r="G95" s="135">
        <v>0.731609999999999</v>
      </c>
      <c r="H95" s="136"/>
      <c r="I95" s="135">
        <f t="shared" si="23"/>
        <v>0.06109</v>
      </c>
      <c r="J95" s="135"/>
      <c r="K95" s="135"/>
    </row>
    <row r="96">
      <c r="A96" s="134" t="s">
        <v>171</v>
      </c>
      <c r="B96" s="126" t="s">
        <v>1310</v>
      </c>
      <c r="C96" s="126" t="s">
        <v>1309</v>
      </c>
      <c r="D96" s="127" t="s">
        <v>1284</v>
      </c>
      <c r="E96" s="127" t="s">
        <v>1285</v>
      </c>
      <c r="F96" s="135">
        <v>0.57596</v>
      </c>
      <c r="G96" s="135">
        <v>0.280055</v>
      </c>
      <c r="H96" s="135">
        <v>0.406559999999999</v>
      </c>
      <c r="I96" s="135">
        <f t="shared" si="23"/>
        <v>0.295905</v>
      </c>
      <c r="J96" s="135">
        <f t="shared" ref="J96:J100" si="24">F96-H96</f>
        <v>0.1694</v>
      </c>
      <c r="K96" s="135">
        <f t="shared" ref="K96:K97" si="25">G96-H96</f>
        <v>-0.126505</v>
      </c>
    </row>
    <row r="97">
      <c r="A97" s="134" t="s">
        <v>171</v>
      </c>
      <c r="B97" s="126" t="s">
        <v>1310</v>
      </c>
      <c r="C97" s="126" t="s">
        <v>1309</v>
      </c>
      <c r="D97" s="127" t="s">
        <v>1286</v>
      </c>
      <c r="E97" s="127" t="s">
        <v>1287</v>
      </c>
      <c r="F97" s="135">
        <v>0.53732</v>
      </c>
      <c r="G97" s="135">
        <v>0.65518</v>
      </c>
      <c r="H97" s="135">
        <v>0.679545</v>
      </c>
      <c r="I97" s="135">
        <f t="shared" si="23"/>
        <v>-0.11786</v>
      </c>
      <c r="J97" s="135">
        <f t="shared" si="24"/>
        <v>-0.142225</v>
      </c>
      <c r="K97" s="135">
        <f t="shared" si="25"/>
        <v>-0.024365</v>
      </c>
    </row>
    <row r="98">
      <c r="A98" s="134" t="s">
        <v>171</v>
      </c>
      <c r="B98" s="126" t="s">
        <v>1310</v>
      </c>
      <c r="C98" s="126" t="s">
        <v>1309</v>
      </c>
      <c r="D98" s="127" t="s">
        <v>1288</v>
      </c>
      <c r="E98" s="127" t="s">
        <v>1289</v>
      </c>
      <c r="F98" s="135">
        <v>0.75118</v>
      </c>
      <c r="G98" s="136"/>
      <c r="H98" s="135">
        <v>2.08514</v>
      </c>
      <c r="I98" s="135"/>
      <c r="J98" s="135">
        <f t="shared" si="24"/>
        <v>-1.33396</v>
      </c>
      <c r="K98" s="135"/>
    </row>
    <row r="99">
      <c r="A99" s="134" t="s">
        <v>171</v>
      </c>
      <c r="B99" s="126" t="s">
        <v>1310</v>
      </c>
      <c r="C99" s="126" t="s">
        <v>1309</v>
      </c>
      <c r="D99" s="127" t="s">
        <v>1288</v>
      </c>
      <c r="E99" s="127" t="s">
        <v>1290</v>
      </c>
      <c r="F99" s="135">
        <v>0.86347</v>
      </c>
      <c r="G99" s="136"/>
      <c r="H99" s="135">
        <v>1.78175</v>
      </c>
      <c r="I99" s="135"/>
      <c r="J99" s="135">
        <f t="shared" si="24"/>
        <v>-0.91828</v>
      </c>
      <c r="K99" s="135"/>
    </row>
    <row r="100">
      <c r="A100" s="134" t="s">
        <v>171</v>
      </c>
      <c r="B100" s="126" t="s">
        <v>1310</v>
      </c>
      <c r="C100" s="126" t="s">
        <v>1309</v>
      </c>
      <c r="D100" s="127" t="s">
        <v>1291</v>
      </c>
      <c r="E100" s="127" t="s">
        <v>1279</v>
      </c>
      <c r="F100" s="135">
        <v>0.3567</v>
      </c>
      <c r="G100" s="135">
        <v>0.59307</v>
      </c>
      <c r="H100" s="135">
        <v>0.8083</v>
      </c>
      <c r="I100" s="135">
        <f t="shared" ref="I100:I114" si="26">F100-G100</f>
        <v>-0.23637</v>
      </c>
      <c r="J100" s="135">
        <f t="shared" si="24"/>
        <v>-0.4516</v>
      </c>
      <c r="K100" s="135">
        <f>G100-H100</f>
        <v>-0.21523</v>
      </c>
    </row>
    <row r="101">
      <c r="A101" s="134" t="s">
        <v>171</v>
      </c>
      <c r="B101" s="126" t="s">
        <v>1310</v>
      </c>
      <c r="C101" s="126" t="s">
        <v>1309</v>
      </c>
      <c r="D101" s="127" t="s">
        <v>1291</v>
      </c>
      <c r="E101" s="127" t="s">
        <v>1292</v>
      </c>
      <c r="F101" s="135">
        <v>1.515765</v>
      </c>
      <c r="G101" s="135">
        <v>0.739989999999999</v>
      </c>
      <c r="H101" s="136"/>
      <c r="I101" s="135">
        <f t="shared" si="26"/>
        <v>0.775775</v>
      </c>
      <c r="J101" s="135"/>
      <c r="K101" s="135"/>
    </row>
    <row r="102">
      <c r="A102" s="134" t="s">
        <v>171</v>
      </c>
      <c r="B102" s="126" t="s">
        <v>1310</v>
      </c>
      <c r="C102" s="126" t="s">
        <v>1309</v>
      </c>
      <c r="D102" s="127" t="s">
        <v>1293</v>
      </c>
      <c r="E102" s="127" t="s">
        <v>1281</v>
      </c>
      <c r="F102" s="135">
        <v>1.3372</v>
      </c>
      <c r="G102" s="135">
        <v>1.44469</v>
      </c>
      <c r="H102" s="136"/>
      <c r="I102" s="135">
        <f t="shared" si="26"/>
        <v>-0.10749</v>
      </c>
      <c r="J102" s="135"/>
      <c r="K102" s="135"/>
    </row>
    <row r="103">
      <c r="A103" s="134" t="s">
        <v>171</v>
      </c>
      <c r="B103" s="126" t="s">
        <v>1310</v>
      </c>
      <c r="C103" s="126" t="s">
        <v>1309</v>
      </c>
      <c r="D103" s="127" t="s">
        <v>1294</v>
      </c>
      <c r="E103" s="127" t="s">
        <v>1295</v>
      </c>
      <c r="F103" s="135">
        <v>0.00805499999999995</v>
      </c>
      <c r="G103" s="135">
        <v>0.0533249999999999</v>
      </c>
      <c r="H103" s="136"/>
      <c r="I103" s="135">
        <f t="shared" si="26"/>
        <v>-0.04527</v>
      </c>
      <c r="J103" s="135"/>
      <c r="K103" s="135"/>
    </row>
    <row r="104">
      <c r="A104" s="134" t="s">
        <v>171</v>
      </c>
      <c r="B104" s="126" t="s">
        <v>1310</v>
      </c>
      <c r="C104" s="126" t="s">
        <v>1309</v>
      </c>
      <c r="D104" s="127" t="s">
        <v>1296</v>
      </c>
      <c r="E104" s="127" t="s">
        <v>1287</v>
      </c>
      <c r="F104" s="135">
        <v>0.786785</v>
      </c>
      <c r="G104" s="135">
        <v>0.705965</v>
      </c>
      <c r="H104" s="136"/>
      <c r="I104" s="135">
        <f t="shared" si="26"/>
        <v>0.08082</v>
      </c>
      <c r="J104" s="135"/>
      <c r="K104" s="135"/>
    </row>
    <row r="105">
      <c r="A105" s="134" t="s">
        <v>171</v>
      </c>
      <c r="B105" s="126" t="s">
        <v>1310</v>
      </c>
      <c r="C105" s="126" t="s">
        <v>1309</v>
      </c>
      <c r="D105" s="127" t="s">
        <v>1297</v>
      </c>
      <c r="E105" s="127" t="s">
        <v>1290</v>
      </c>
      <c r="F105" s="135">
        <v>0.93868</v>
      </c>
      <c r="G105" s="135">
        <v>0.55556</v>
      </c>
      <c r="H105" s="136"/>
      <c r="I105" s="135">
        <f t="shared" si="26"/>
        <v>0.38312</v>
      </c>
      <c r="J105" s="135"/>
      <c r="K105" s="135"/>
    </row>
    <row r="106">
      <c r="A106" s="134" t="s">
        <v>171</v>
      </c>
      <c r="B106" s="126" t="s">
        <v>1310</v>
      </c>
      <c r="C106" s="126" t="s">
        <v>1309</v>
      </c>
      <c r="D106" s="127" t="s">
        <v>1298</v>
      </c>
      <c r="E106" s="127" t="s">
        <v>1299</v>
      </c>
      <c r="F106" s="135">
        <v>1.0452</v>
      </c>
      <c r="G106" s="135">
        <v>0.88873</v>
      </c>
      <c r="H106" s="135">
        <v>1.88743</v>
      </c>
      <c r="I106" s="135">
        <f t="shared" si="26"/>
        <v>0.15647</v>
      </c>
      <c r="J106" s="135">
        <f>F106-H106</f>
        <v>-0.84223</v>
      </c>
      <c r="K106" s="135">
        <f>G106-H106</f>
        <v>-0.9987</v>
      </c>
    </row>
    <row r="107">
      <c r="A107" s="134" t="s">
        <v>171</v>
      </c>
      <c r="B107" s="126" t="s">
        <v>1310</v>
      </c>
      <c r="C107" s="126" t="s">
        <v>1309</v>
      </c>
      <c r="D107" s="127" t="s">
        <v>1300</v>
      </c>
      <c r="E107" s="127" t="s">
        <v>1281</v>
      </c>
      <c r="F107" s="135">
        <v>1.86037</v>
      </c>
      <c r="G107" s="135">
        <v>1.61793</v>
      </c>
      <c r="H107" s="136"/>
      <c r="I107" s="135">
        <f t="shared" si="26"/>
        <v>0.24244</v>
      </c>
      <c r="J107" s="135"/>
      <c r="K107" s="135"/>
    </row>
    <row r="108">
      <c r="A108" s="134" t="s">
        <v>171</v>
      </c>
      <c r="B108" s="126" t="s">
        <v>1310</v>
      </c>
      <c r="C108" s="126" t="s">
        <v>1309</v>
      </c>
      <c r="D108" s="127" t="s">
        <v>1301</v>
      </c>
      <c r="E108" s="127" t="s">
        <v>1302</v>
      </c>
      <c r="F108" s="135">
        <v>3.1953</v>
      </c>
      <c r="G108" s="135">
        <v>3.31039</v>
      </c>
      <c r="H108" s="136"/>
      <c r="I108" s="135">
        <f t="shared" si="26"/>
        <v>-0.11509</v>
      </c>
      <c r="J108" s="135"/>
      <c r="K108" s="135"/>
    </row>
    <row r="109">
      <c r="A109" s="134" t="s">
        <v>171</v>
      </c>
      <c r="B109" s="126" t="s">
        <v>1310</v>
      </c>
      <c r="C109" s="126" t="s">
        <v>1309</v>
      </c>
      <c r="D109" s="127" t="s">
        <v>1303</v>
      </c>
      <c r="E109" s="127" t="s">
        <v>1304</v>
      </c>
      <c r="F109" s="135">
        <v>0.618015</v>
      </c>
      <c r="G109" s="135">
        <v>0.55736</v>
      </c>
      <c r="H109" s="135">
        <v>0.78464</v>
      </c>
      <c r="I109" s="135">
        <f t="shared" si="26"/>
        <v>0.060655</v>
      </c>
      <c r="J109" s="135">
        <f>F109-H109</f>
        <v>-0.166625</v>
      </c>
      <c r="K109" s="135">
        <f>G109-H109</f>
        <v>-0.22728</v>
      </c>
    </row>
    <row r="110">
      <c r="A110" s="134" t="s">
        <v>171</v>
      </c>
      <c r="B110" s="126" t="s">
        <v>1310</v>
      </c>
      <c r="C110" s="126" t="s">
        <v>1309</v>
      </c>
      <c r="D110" s="127" t="s">
        <v>1305</v>
      </c>
      <c r="E110" s="127" t="s">
        <v>1289</v>
      </c>
      <c r="F110" s="135">
        <v>1.13374</v>
      </c>
      <c r="G110" s="135">
        <v>1.21523</v>
      </c>
      <c r="H110" s="136"/>
      <c r="I110" s="135">
        <f t="shared" si="26"/>
        <v>-0.08149</v>
      </c>
      <c r="J110" s="135"/>
      <c r="K110" s="135"/>
    </row>
    <row r="111">
      <c r="A111" s="134" t="s">
        <v>171</v>
      </c>
      <c r="B111" s="126" t="s">
        <v>1310</v>
      </c>
      <c r="C111" s="126" t="s">
        <v>1309</v>
      </c>
      <c r="D111" s="127" t="s">
        <v>1306</v>
      </c>
      <c r="E111" s="127" t="s">
        <v>1281</v>
      </c>
      <c r="F111" s="135">
        <v>1.00146</v>
      </c>
      <c r="G111" s="135">
        <v>1.02479</v>
      </c>
      <c r="H111" s="136"/>
      <c r="I111" s="135">
        <f t="shared" si="26"/>
        <v>-0.02333</v>
      </c>
      <c r="J111" s="135"/>
      <c r="K111" s="135"/>
    </row>
    <row r="112">
      <c r="A112" s="134" t="s">
        <v>171</v>
      </c>
      <c r="B112" s="126" t="s">
        <v>1310</v>
      </c>
      <c r="C112" s="126" t="s">
        <v>1309</v>
      </c>
      <c r="D112" s="127" t="s">
        <v>1307</v>
      </c>
      <c r="E112" s="127" t="s">
        <v>1277</v>
      </c>
      <c r="F112" s="135">
        <v>0.769409999999999</v>
      </c>
      <c r="G112" s="135">
        <v>0.9587</v>
      </c>
      <c r="H112" s="135">
        <v>2.37106</v>
      </c>
      <c r="I112" s="135">
        <f t="shared" si="26"/>
        <v>-0.18929</v>
      </c>
      <c r="J112" s="135">
        <f t="shared" ref="J112:J114" si="27">F112-H112</f>
        <v>-1.60165</v>
      </c>
      <c r="K112" s="135">
        <f t="shared" ref="K112:K114" si="28">G112-H112</f>
        <v>-1.41236</v>
      </c>
    </row>
    <row r="113">
      <c r="A113" s="134" t="s">
        <v>171</v>
      </c>
      <c r="B113" s="126" t="s">
        <v>1310</v>
      </c>
      <c r="C113" s="126" t="s">
        <v>1309</v>
      </c>
      <c r="D113" s="127" t="s">
        <v>1307</v>
      </c>
      <c r="E113" s="127" t="s">
        <v>1308</v>
      </c>
      <c r="F113" s="135">
        <v>0.918175</v>
      </c>
      <c r="G113" s="135">
        <v>0.7231</v>
      </c>
      <c r="H113" s="135">
        <v>1.15512</v>
      </c>
      <c r="I113" s="135">
        <f t="shared" si="26"/>
        <v>0.195075</v>
      </c>
      <c r="J113" s="135">
        <f t="shared" si="27"/>
        <v>-0.236945</v>
      </c>
      <c r="K113" s="135">
        <f t="shared" si="28"/>
        <v>-0.43202</v>
      </c>
    </row>
    <row r="114">
      <c r="A114" s="134" t="s">
        <v>171</v>
      </c>
      <c r="B114" s="126" t="s">
        <v>1310</v>
      </c>
      <c r="C114" s="126" t="s">
        <v>1309</v>
      </c>
      <c r="D114" s="127" t="s">
        <v>1307</v>
      </c>
      <c r="E114" s="127" t="s">
        <v>1299</v>
      </c>
      <c r="F114" s="135">
        <v>0.93624</v>
      </c>
      <c r="G114" s="135">
        <v>0.5821</v>
      </c>
      <c r="H114" s="135">
        <v>1.008345</v>
      </c>
      <c r="I114" s="135">
        <f t="shared" si="26"/>
        <v>0.35414</v>
      </c>
      <c r="J114" s="135">
        <f t="shared" si="27"/>
        <v>-0.072105</v>
      </c>
      <c r="K114" s="135">
        <f t="shared" si="28"/>
        <v>-0.426245</v>
      </c>
    </row>
    <row r="115">
      <c r="A115" s="131"/>
      <c r="B115" s="131"/>
      <c r="C115" s="131"/>
      <c r="D115" s="132"/>
      <c r="E115" s="132"/>
      <c r="F115" s="133"/>
      <c r="G115" s="133"/>
      <c r="H115" s="133"/>
      <c r="I115" s="133"/>
      <c r="J115" s="133"/>
      <c r="K115" s="133"/>
    </row>
    <row r="116">
      <c r="A116" s="134" t="s">
        <v>172</v>
      </c>
      <c r="B116" s="126" t="s">
        <v>1266</v>
      </c>
      <c r="C116" s="126" t="s">
        <v>1267</v>
      </c>
      <c r="D116" s="127" t="s">
        <v>1268</v>
      </c>
      <c r="E116" s="127" t="s">
        <v>1269</v>
      </c>
      <c r="F116" s="127">
        <v>30.0</v>
      </c>
      <c r="G116" s="127">
        <v>31.5</v>
      </c>
      <c r="H116" s="127">
        <v>27.0</v>
      </c>
      <c r="I116" s="127">
        <f t="shared" ref="I116:I120" si="29">F116-G116</f>
        <v>-1.5</v>
      </c>
      <c r="J116" s="127">
        <f>F116-H116</f>
        <v>3</v>
      </c>
      <c r="K116" s="127">
        <f>G116-H116</f>
        <v>4.5</v>
      </c>
    </row>
    <row r="117">
      <c r="A117" s="134" t="s">
        <v>172</v>
      </c>
      <c r="B117" s="126" t="s">
        <v>1266</v>
      </c>
      <c r="C117" s="126" t="s">
        <v>1267</v>
      </c>
      <c r="D117" s="127" t="s">
        <v>1270</v>
      </c>
      <c r="E117" s="127" t="s">
        <v>1271</v>
      </c>
      <c r="F117" s="127">
        <v>28.5</v>
      </c>
      <c r="G117" s="127">
        <v>21.5</v>
      </c>
      <c r="H117" s="129"/>
      <c r="I117" s="127">
        <f t="shared" si="29"/>
        <v>7</v>
      </c>
      <c r="J117" s="127"/>
      <c r="K117" s="127"/>
    </row>
    <row r="118">
      <c r="A118" s="134" t="s">
        <v>172</v>
      </c>
      <c r="B118" s="126" t="s">
        <v>1266</v>
      </c>
      <c r="C118" s="126" t="s">
        <v>1267</v>
      </c>
      <c r="D118" s="127" t="s">
        <v>1272</v>
      </c>
      <c r="E118" s="127" t="s">
        <v>1273</v>
      </c>
      <c r="F118" s="127">
        <v>6.0</v>
      </c>
      <c r="G118" s="127">
        <v>6.0</v>
      </c>
      <c r="H118" s="129"/>
      <c r="I118" s="127">
        <f t="shared" si="29"/>
        <v>0</v>
      </c>
      <c r="J118" s="127"/>
      <c r="K118" s="127"/>
    </row>
    <row r="119">
      <c r="A119" s="134" t="s">
        <v>172</v>
      </c>
      <c r="B119" s="126" t="s">
        <v>1266</v>
      </c>
      <c r="C119" s="126" t="s">
        <v>1267</v>
      </c>
      <c r="D119" s="127" t="s">
        <v>1274</v>
      </c>
      <c r="E119" s="127" t="s">
        <v>1275</v>
      </c>
      <c r="F119" s="127">
        <v>24.5</v>
      </c>
      <c r="G119" s="127">
        <v>9.5</v>
      </c>
      <c r="H119" s="127">
        <v>12.0</v>
      </c>
      <c r="I119" s="127">
        <f t="shared" si="29"/>
        <v>15</v>
      </c>
      <c r="J119" s="127">
        <f>F119-H119</f>
        <v>12.5</v>
      </c>
      <c r="K119" s="127">
        <f>G119-H119</f>
        <v>-2.5</v>
      </c>
    </row>
    <row r="120">
      <c r="A120" s="134" t="s">
        <v>172</v>
      </c>
      <c r="B120" s="126" t="s">
        <v>1266</v>
      </c>
      <c r="C120" s="126" t="s">
        <v>1267</v>
      </c>
      <c r="D120" s="127" t="s">
        <v>1276</v>
      </c>
      <c r="E120" s="127" t="s">
        <v>1277</v>
      </c>
      <c r="F120" s="127">
        <v>15.0</v>
      </c>
      <c r="G120" s="127">
        <v>20.0</v>
      </c>
      <c r="H120" s="129"/>
      <c r="I120" s="127">
        <f t="shared" si="29"/>
        <v>-5</v>
      </c>
      <c r="J120" s="127"/>
      <c r="K120" s="127"/>
    </row>
    <row r="121">
      <c r="A121" s="134" t="s">
        <v>172</v>
      </c>
      <c r="B121" s="126" t="s">
        <v>1266</v>
      </c>
      <c r="C121" s="126" t="s">
        <v>1267</v>
      </c>
      <c r="D121" s="127" t="s">
        <v>1278</v>
      </c>
      <c r="E121" s="130" t="s">
        <v>1279</v>
      </c>
      <c r="F121" s="129"/>
      <c r="G121" s="127">
        <v>32.0</v>
      </c>
      <c r="H121" s="127">
        <v>23.0</v>
      </c>
      <c r="I121" s="127"/>
      <c r="J121" s="127"/>
      <c r="K121" s="127">
        <f>G121-H121</f>
        <v>9</v>
      </c>
    </row>
    <row r="122">
      <c r="A122" s="134" t="s">
        <v>172</v>
      </c>
      <c r="B122" s="126" t="s">
        <v>1266</v>
      </c>
      <c r="C122" s="126" t="s">
        <v>1267</v>
      </c>
      <c r="D122" s="127" t="s">
        <v>1280</v>
      </c>
      <c r="E122" s="127" t="s">
        <v>1281</v>
      </c>
      <c r="F122" s="127">
        <v>5.0</v>
      </c>
      <c r="G122" s="127">
        <v>10.0</v>
      </c>
      <c r="H122" s="129"/>
      <c r="I122" s="127">
        <f t="shared" ref="I122:I125" si="30">F122-G122</f>
        <v>-5</v>
      </c>
      <c r="J122" s="127"/>
      <c r="K122" s="127"/>
    </row>
    <row r="123">
      <c r="A123" s="134" t="s">
        <v>172</v>
      </c>
      <c r="B123" s="126" t="s">
        <v>1266</v>
      </c>
      <c r="C123" s="126" t="s">
        <v>1267</v>
      </c>
      <c r="D123" s="127" t="s">
        <v>1282</v>
      </c>
      <c r="E123" s="127" t="s">
        <v>1283</v>
      </c>
      <c r="F123" s="127">
        <v>31.5</v>
      </c>
      <c r="G123" s="127">
        <v>32.0</v>
      </c>
      <c r="H123" s="129"/>
      <c r="I123" s="127">
        <f t="shared" si="30"/>
        <v>-0.5</v>
      </c>
      <c r="J123" s="127"/>
      <c r="K123" s="127"/>
    </row>
    <row r="124">
      <c r="A124" s="134" t="s">
        <v>172</v>
      </c>
      <c r="B124" s="126" t="s">
        <v>1266</v>
      </c>
      <c r="C124" s="126" t="s">
        <v>1267</v>
      </c>
      <c r="D124" s="127" t="s">
        <v>1284</v>
      </c>
      <c r="E124" s="127" t="s">
        <v>1285</v>
      </c>
      <c r="F124" s="127">
        <v>23.0</v>
      </c>
      <c r="G124" s="127">
        <v>20.0</v>
      </c>
      <c r="H124" s="127">
        <v>20.0</v>
      </c>
      <c r="I124" s="127">
        <f t="shared" si="30"/>
        <v>3</v>
      </c>
      <c r="J124" s="127">
        <f t="shared" ref="J124:J128" si="31">F124-H124</f>
        <v>3</v>
      </c>
      <c r="K124" s="127">
        <f t="shared" ref="K124:K125" si="32">G124-H124</f>
        <v>0</v>
      </c>
    </row>
    <row r="125">
      <c r="A125" s="134" t="s">
        <v>172</v>
      </c>
      <c r="B125" s="126" t="s">
        <v>1266</v>
      </c>
      <c r="C125" s="126" t="s">
        <v>1267</v>
      </c>
      <c r="D125" s="127" t="s">
        <v>1286</v>
      </c>
      <c r="E125" s="127" t="s">
        <v>1287</v>
      </c>
      <c r="F125" s="127">
        <v>24.0</v>
      </c>
      <c r="G125" s="127">
        <v>21.0</v>
      </c>
      <c r="H125" s="127">
        <v>21.0</v>
      </c>
      <c r="I125" s="127">
        <f t="shared" si="30"/>
        <v>3</v>
      </c>
      <c r="J125" s="127">
        <f t="shared" si="31"/>
        <v>3</v>
      </c>
      <c r="K125" s="127">
        <f t="shared" si="32"/>
        <v>0</v>
      </c>
    </row>
    <row r="126">
      <c r="A126" s="134" t="s">
        <v>172</v>
      </c>
      <c r="B126" s="126" t="s">
        <v>1266</v>
      </c>
      <c r="C126" s="126" t="s">
        <v>1267</v>
      </c>
      <c r="D126" s="127" t="s">
        <v>1288</v>
      </c>
      <c r="E126" s="127" t="s">
        <v>1289</v>
      </c>
      <c r="F126" s="127">
        <v>31.0</v>
      </c>
      <c r="G126" s="129"/>
      <c r="H126" s="127">
        <v>16.0</v>
      </c>
      <c r="I126" s="127"/>
      <c r="J126" s="127">
        <f t="shared" si="31"/>
        <v>15</v>
      </c>
      <c r="K126" s="127"/>
    </row>
    <row r="127">
      <c r="A127" s="134" t="s">
        <v>172</v>
      </c>
      <c r="B127" s="126" t="s">
        <v>1266</v>
      </c>
      <c r="C127" s="126" t="s">
        <v>1267</v>
      </c>
      <c r="D127" s="127" t="s">
        <v>1288</v>
      </c>
      <c r="E127" s="127" t="s">
        <v>1290</v>
      </c>
      <c r="F127" s="127">
        <v>28.0</v>
      </c>
      <c r="G127" s="129"/>
      <c r="H127" s="127">
        <v>7.0</v>
      </c>
      <c r="I127" s="127"/>
      <c r="J127" s="127">
        <f t="shared" si="31"/>
        <v>21</v>
      </c>
      <c r="K127" s="127"/>
    </row>
    <row r="128">
      <c r="A128" s="134" t="s">
        <v>172</v>
      </c>
      <c r="B128" s="126" t="s">
        <v>1266</v>
      </c>
      <c r="C128" s="126" t="s">
        <v>1267</v>
      </c>
      <c r="D128" s="127" t="s">
        <v>1291</v>
      </c>
      <c r="E128" s="127" t="s">
        <v>1279</v>
      </c>
      <c r="F128" s="127">
        <v>24.0</v>
      </c>
      <c r="G128" s="127">
        <v>25.0</v>
      </c>
      <c r="H128" s="127">
        <v>25.0</v>
      </c>
      <c r="I128" s="127">
        <f t="shared" ref="I128:I142" si="33">F128-G128</f>
        <v>-1</v>
      </c>
      <c r="J128" s="127">
        <f t="shared" si="31"/>
        <v>-1</v>
      </c>
      <c r="K128" s="127">
        <f>G128-H128</f>
        <v>0</v>
      </c>
    </row>
    <row r="129">
      <c r="A129" s="134" t="s">
        <v>172</v>
      </c>
      <c r="B129" s="126" t="s">
        <v>1266</v>
      </c>
      <c r="C129" s="126" t="s">
        <v>1267</v>
      </c>
      <c r="D129" s="127" t="s">
        <v>1291</v>
      </c>
      <c r="E129" s="127" t="s">
        <v>1292</v>
      </c>
      <c r="F129" s="127">
        <v>19.0</v>
      </c>
      <c r="G129" s="127">
        <v>19.0</v>
      </c>
      <c r="H129" s="129"/>
      <c r="I129" s="127">
        <f t="shared" si="33"/>
        <v>0</v>
      </c>
      <c r="J129" s="127"/>
      <c r="K129" s="127"/>
    </row>
    <row r="130">
      <c r="A130" s="134" t="s">
        <v>172</v>
      </c>
      <c r="B130" s="126" t="s">
        <v>1266</v>
      </c>
      <c r="C130" s="126" t="s">
        <v>1267</v>
      </c>
      <c r="D130" s="127" t="s">
        <v>1293</v>
      </c>
      <c r="E130" s="127" t="s">
        <v>1281</v>
      </c>
      <c r="F130" s="127">
        <v>5.5</v>
      </c>
      <c r="G130" s="127">
        <v>5.0</v>
      </c>
      <c r="H130" s="129"/>
      <c r="I130" s="127">
        <f t="shared" si="33"/>
        <v>0.5</v>
      </c>
      <c r="J130" s="127"/>
      <c r="K130" s="127"/>
    </row>
    <row r="131">
      <c r="A131" s="134" t="s">
        <v>172</v>
      </c>
      <c r="B131" s="126" t="s">
        <v>1266</v>
      </c>
      <c r="C131" s="126" t="s">
        <v>1267</v>
      </c>
      <c r="D131" s="127" t="s">
        <v>1294</v>
      </c>
      <c r="E131" s="127" t="s">
        <v>1295</v>
      </c>
      <c r="F131" s="127">
        <v>20.0</v>
      </c>
      <c r="G131" s="127">
        <v>19.0</v>
      </c>
      <c r="H131" s="129"/>
      <c r="I131" s="127">
        <f t="shared" si="33"/>
        <v>1</v>
      </c>
      <c r="J131" s="127"/>
      <c r="K131" s="127"/>
    </row>
    <row r="132">
      <c r="A132" s="134" t="s">
        <v>172</v>
      </c>
      <c r="B132" s="126" t="s">
        <v>1266</v>
      </c>
      <c r="C132" s="126" t="s">
        <v>1267</v>
      </c>
      <c r="D132" s="127" t="s">
        <v>1296</v>
      </c>
      <c r="E132" s="127" t="s">
        <v>1287</v>
      </c>
      <c r="F132" s="127">
        <v>21.5</v>
      </c>
      <c r="G132" s="127">
        <v>21.0</v>
      </c>
      <c r="H132" s="129"/>
      <c r="I132" s="127">
        <f t="shared" si="33"/>
        <v>0.5</v>
      </c>
      <c r="J132" s="127"/>
      <c r="K132" s="127"/>
    </row>
    <row r="133">
      <c r="A133" s="134" t="s">
        <v>172</v>
      </c>
      <c r="B133" s="126" t="s">
        <v>1266</v>
      </c>
      <c r="C133" s="126" t="s">
        <v>1267</v>
      </c>
      <c r="D133" s="127" t="s">
        <v>1297</v>
      </c>
      <c r="E133" s="127" t="s">
        <v>1290</v>
      </c>
      <c r="F133" s="127">
        <v>24.0</v>
      </c>
      <c r="G133" s="127">
        <v>30.0</v>
      </c>
      <c r="H133" s="129"/>
      <c r="I133" s="127">
        <f t="shared" si="33"/>
        <v>-6</v>
      </c>
      <c r="J133" s="127"/>
      <c r="K133" s="127"/>
    </row>
    <row r="134">
      <c r="A134" s="134" t="s">
        <v>172</v>
      </c>
      <c r="B134" s="126" t="s">
        <v>1266</v>
      </c>
      <c r="C134" s="126" t="s">
        <v>1267</v>
      </c>
      <c r="D134" s="127" t="s">
        <v>1298</v>
      </c>
      <c r="E134" s="127" t="s">
        <v>1299</v>
      </c>
      <c r="F134" s="127">
        <v>35.0</v>
      </c>
      <c r="G134" s="127">
        <v>34.0</v>
      </c>
      <c r="H134" s="127">
        <v>28.0</v>
      </c>
      <c r="I134" s="127">
        <f t="shared" si="33"/>
        <v>1</v>
      </c>
      <c r="J134" s="127">
        <f>F134-H134</f>
        <v>7</v>
      </c>
      <c r="K134" s="127">
        <f>G134-H134</f>
        <v>6</v>
      </c>
    </row>
    <row r="135">
      <c r="A135" s="134" t="s">
        <v>172</v>
      </c>
      <c r="B135" s="126" t="s">
        <v>1266</v>
      </c>
      <c r="C135" s="126" t="s">
        <v>1267</v>
      </c>
      <c r="D135" s="127" t="s">
        <v>1300</v>
      </c>
      <c r="E135" s="127" t="s">
        <v>1281</v>
      </c>
      <c r="F135" s="127">
        <v>15.0</v>
      </c>
      <c r="G135" s="127">
        <v>13.0</v>
      </c>
      <c r="H135" s="129"/>
      <c r="I135" s="127">
        <f t="shared" si="33"/>
        <v>2</v>
      </c>
      <c r="J135" s="127"/>
      <c r="K135" s="127"/>
    </row>
    <row r="136">
      <c r="A136" s="134" t="s">
        <v>172</v>
      </c>
      <c r="B136" s="126" t="s">
        <v>1266</v>
      </c>
      <c r="C136" s="126" t="s">
        <v>1267</v>
      </c>
      <c r="D136" s="127" t="s">
        <v>1301</v>
      </c>
      <c r="E136" s="127" t="s">
        <v>1302</v>
      </c>
      <c r="F136" s="127">
        <v>3.0</v>
      </c>
      <c r="G136" s="127">
        <v>3.0</v>
      </c>
      <c r="H136" s="129"/>
      <c r="I136" s="127">
        <f t="shared" si="33"/>
        <v>0</v>
      </c>
      <c r="J136" s="127"/>
      <c r="K136" s="127"/>
    </row>
    <row r="137">
      <c r="A137" s="134" t="s">
        <v>172</v>
      </c>
      <c r="B137" s="126" t="s">
        <v>1266</v>
      </c>
      <c r="C137" s="126" t="s">
        <v>1267</v>
      </c>
      <c r="D137" s="127" t="s">
        <v>1303</v>
      </c>
      <c r="E137" s="127" t="s">
        <v>1304</v>
      </c>
      <c r="F137" s="127">
        <v>27.0</v>
      </c>
      <c r="G137" s="127">
        <v>27.0</v>
      </c>
      <c r="H137" s="127">
        <v>22.0</v>
      </c>
      <c r="I137" s="127">
        <f t="shared" si="33"/>
        <v>0</v>
      </c>
      <c r="J137" s="127">
        <f>F137-H137</f>
        <v>5</v>
      </c>
      <c r="K137" s="127">
        <f>G137-H137</f>
        <v>5</v>
      </c>
    </row>
    <row r="138">
      <c r="A138" s="134" t="s">
        <v>172</v>
      </c>
      <c r="B138" s="126" t="s">
        <v>1266</v>
      </c>
      <c r="C138" s="126" t="s">
        <v>1267</v>
      </c>
      <c r="D138" s="127" t="s">
        <v>1305</v>
      </c>
      <c r="E138" s="127" t="s">
        <v>1289</v>
      </c>
      <c r="F138" s="127">
        <v>30.0</v>
      </c>
      <c r="G138" s="127">
        <v>25.0</v>
      </c>
      <c r="H138" s="129"/>
      <c r="I138" s="127">
        <f t="shared" si="33"/>
        <v>5</v>
      </c>
      <c r="J138" s="127"/>
      <c r="K138" s="127"/>
    </row>
    <row r="139">
      <c r="A139" s="134" t="s">
        <v>172</v>
      </c>
      <c r="B139" s="126" t="s">
        <v>1266</v>
      </c>
      <c r="C139" s="126" t="s">
        <v>1267</v>
      </c>
      <c r="D139" s="127" t="s">
        <v>1306</v>
      </c>
      <c r="E139" s="127" t="s">
        <v>1281</v>
      </c>
      <c r="F139" s="127">
        <v>19.0</v>
      </c>
      <c r="G139" s="127">
        <v>16.0</v>
      </c>
      <c r="H139" s="129"/>
      <c r="I139" s="127">
        <f t="shared" si="33"/>
        <v>3</v>
      </c>
      <c r="J139" s="127"/>
      <c r="K139" s="127"/>
    </row>
    <row r="140">
      <c r="A140" s="134" t="s">
        <v>172</v>
      </c>
      <c r="B140" s="126" t="s">
        <v>1266</v>
      </c>
      <c r="C140" s="126" t="s">
        <v>1267</v>
      </c>
      <c r="D140" s="127" t="s">
        <v>1307</v>
      </c>
      <c r="E140" s="127" t="s">
        <v>1277</v>
      </c>
      <c r="F140" s="127">
        <v>6.0</v>
      </c>
      <c r="G140" s="127">
        <v>5.0</v>
      </c>
      <c r="H140" s="127">
        <v>2.0</v>
      </c>
      <c r="I140" s="127">
        <f t="shared" si="33"/>
        <v>1</v>
      </c>
      <c r="J140" s="127">
        <f t="shared" ref="J140:J142" si="34">F140-H140</f>
        <v>4</v>
      </c>
      <c r="K140" s="127">
        <f t="shared" ref="K140:K142" si="35">G140-H140</f>
        <v>3</v>
      </c>
    </row>
    <row r="141">
      <c r="A141" s="134" t="s">
        <v>172</v>
      </c>
      <c r="B141" s="126" t="s">
        <v>1266</v>
      </c>
      <c r="C141" s="126" t="s">
        <v>1267</v>
      </c>
      <c r="D141" s="127" t="s">
        <v>1307</v>
      </c>
      <c r="E141" s="127" t="s">
        <v>1308</v>
      </c>
      <c r="F141" s="127">
        <v>4.0</v>
      </c>
      <c r="G141" s="127">
        <v>4.0</v>
      </c>
      <c r="H141" s="127">
        <v>5.0</v>
      </c>
      <c r="I141" s="127">
        <f t="shared" si="33"/>
        <v>0</v>
      </c>
      <c r="J141" s="127">
        <f t="shared" si="34"/>
        <v>-1</v>
      </c>
      <c r="K141" s="127">
        <f t="shared" si="35"/>
        <v>-1</v>
      </c>
    </row>
    <row r="142">
      <c r="A142" s="134" t="s">
        <v>172</v>
      </c>
      <c r="B142" s="126" t="s">
        <v>1266</v>
      </c>
      <c r="C142" s="126" t="s">
        <v>1267</v>
      </c>
      <c r="D142" s="127" t="s">
        <v>1307</v>
      </c>
      <c r="E142" s="127" t="s">
        <v>1299</v>
      </c>
      <c r="F142" s="127">
        <v>6.0</v>
      </c>
      <c r="G142" s="127">
        <v>8.0</v>
      </c>
      <c r="H142" s="127">
        <v>6.0</v>
      </c>
      <c r="I142" s="127">
        <f t="shared" si="33"/>
        <v>-2</v>
      </c>
      <c r="J142" s="127">
        <f t="shared" si="34"/>
        <v>0</v>
      </c>
      <c r="K142" s="127">
        <f t="shared" si="35"/>
        <v>2</v>
      </c>
    </row>
    <row r="143">
      <c r="A143" s="131"/>
      <c r="B143" s="131"/>
      <c r="C143" s="131"/>
      <c r="D143" s="132"/>
      <c r="E143" s="132"/>
      <c r="F143" s="133"/>
      <c r="G143" s="133"/>
      <c r="H143" s="133"/>
      <c r="I143" s="133"/>
      <c r="J143" s="133"/>
      <c r="K143" s="133"/>
    </row>
    <row r="144">
      <c r="A144" s="134" t="s">
        <v>172</v>
      </c>
      <c r="B144" s="126" t="s">
        <v>1266</v>
      </c>
      <c r="C144" s="126" t="s">
        <v>1309</v>
      </c>
      <c r="D144" s="127" t="s">
        <v>1268</v>
      </c>
      <c r="E144" s="127" t="s">
        <v>1269</v>
      </c>
      <c r="F144" s="135">
        <v>6.875545</v>
      </c>
      <c r="G144" s="135">
        <v>5.207755</v>
      </c>
      <c r="H144" s="135">
        <v>3.01718</v>
      </c>
      <c r="I144" s="135">
        <f t="shared" ref="I144:I148" si="36">F144-G144</f>
        <v>1.66779</v>
      </c>
      <c r="J144" s="135">
        <f>F144-H144</f>
        <v>3.858365</v>
      </c>
      <c r="K144" s="135">
        <f>G144-H144</f>
        <v>2.190575</v>
      </c>
    </row>
    <row r="145">
      <c r="A145" s="134" t="s">
        <v>172</v>
      </c>
      <c r="B145" s="126" t="s">
        <v>1266</v>
      </c>
      <c r="C145" s="126" t="s">
        <v>1309</v>
      </c>
      <c r="D145" s="127" t="s">
        <v>1270</v>
      </c>
      <c r="E145" s="127" t="s">
        <v>1271</v>
      </c>
      <c r="F145" s="135">
        <v>6.18713999999999</v>
      </c>
      <c r="G145" s="135">
        <v>4.262785</v>
      </c>
      <c r="H145" s="136"/>
      <c r="I145" s="135">
        <f t="shared" si="36"/>
        <v>1.924355</v>
      </c>
      <c r="J145" s="135"/>
      <c r="K145" s="135"/>
    </row>
    <row r="146">
      <c r="A146" s="134" t="s">
        <v>172</v>
      </c>
      <c r="B146" s="126" t="s">
        <v>1266</v>
      </c>
      <c r="C146" s="126" t="s">
        <v>1309</v>
      </c>
      <c r="D146" s="127" t="s">
        <v>1272</v>
      </c>
      <c r="E146" s="127" t="s">
        <v>1273</v>
      </c>
      <c r="F146" s="135">
        <v>0.95387</v>
      </c>
      <c r="G146" s="135">
        <v>1.58138</v>
      </c>
      <c r="H146" s="136"/>
      <c r="I146" s="135">
        <f t="shared" si="36"/>
        <v>-0.62751</v>
      </c>
      <c r="J146" s="135"/>
      <c r="K146" s="135"/>
    </row>
    <row r="147">
      <c r="A147" s="134" t="s">
        <v>172</v>
      </c>
      <c r="B147" s="126" t="s">
        <v>1266</v>
      </c>
      <c r="C147" s="126" t="s">
        <v>1309</v>
      </c>
      <c r="D147" s="127" t="s">
        <v>1274</v>
      </c>
      <c r="E147" s="127" t="s">
        <v>1275</v>
      </c>
      <c r="F147" s="135">
        <v>2.8224</v>
      </c>
      <c r="G147" s="135">
        <v>0.82146</v>
      </c>
      <c r="H147" s="135">
        <v>2.28105</v>
      </c>
      <c r="I147" s="135">
        <f t="shared" si="36"/>
        <v>2.00094</v>
      </c>
      <c r="J147" s="135">
        <f>F147-H147</f>
        <v>0.54135</v>
      </c>
      <c r="K147" s="135">
        <f>G147-H147</f>
        <v>-1.45959</v>
      </c>
    </row>
    <row r="148">
      <c r="A148" s="134" t="s">
        <v>172</v>
      </c>
      <c r="B148" s="126" t="s">
        <v>1266</v>
      </c>
      <c r="C148" s="126" t="s">
        <v>1309</v>
      </c>
      <c r="D148" s="127" t="s">
        <v>1276</v>
      </c>
      <c r="E148" s="127" t="s">
        <v>1277</v>
      </c>
      <c r="F148" s="135">
        <v>1.909625</v>
      </c>
      <c r="G148" s="135">
        <v>3.52761</v>
      </c>
      <c r="H148" s="136"/>
      <c r="I148" s="135">
        <f t="shared" si="36"/>
        <v>-1.617985</v>
      </c>
      <c r="J148" s="135"/>
      <c r="K148" s="135"/>
    </row>
    <row r="149">
      <c r="A149" s="134" t="s">
        <v>172</v>
      </c>
      <c r="B149" s="126" t="s">
        <v>1266</v>
      </c>
      <c r="C149" s="126" t="s">
        <v>1309</v>
      </c>
      <c r="D149" s="127" t="s">
        <v>1278</v>
      </c>
      <c r="E149" s="130" t="s">
        <v>1279</v>
      </c>
      <c r="F149" s="136"/>
      <c r="G149" s="135">
        <v>6.33201</v>
      </c>
      <c r="H149" s="135">
        <v>2.96401</v>
      </c>
      <c r="I149" s="135"/>
      <c r="J149" s="135"/>
      <c r="K149" s="135">
        <f>G149-H149</f>
        <v>3.368</v>
      </c>
    </row>
    <row r="150">
      <c r="A150" s="134" t="s">
        <v>172</v>
      </c>
      <c r="B150" s="126" t="s">
        <v>1266</v>
      </c>
      <c r="C150" s="126" t="s">
        <v>1309</v>
      </c>
      <c r="D150" s="127" t="s">
        <v>1280</v>
      </c>
      <c r="E150" s="127" t="s">
        <v>1281</v>
      </c>
      <c r="F150" s="135">
        <v>0.642139999999999</v>
      </c>
      <c r="G150" s="135">
        <v>1.52262</v>
      </c>
      <c r="H150" s="136"/>
      <c r="I150" s="135">
        <f t="shared" ref="I150:I153" si="37">F150-G150</f>
        <v>-0.88048</v>
      </c>
      <c r="J150" s="135"/>
      <c r="K150" s="135"/>
    </row>
    <row r="151">
      <c r="A151" s="134" t="s">
        <v>172</v>
      </c>
      <c r="B151" s="126" t="s">
        <v>1266</v>
      </c>
      <c r="C151" s="126" t="s">
        <v>1309</v>
      </c>
      <c r="D151" s="127" t="s">
        <v>1282</v>
      </c>
      <c r="E151" s="127" t="s">
        <v>1283</v>
      </c>
      <c r="F151" s="135">
        <v>8.23692</v>
      </c>
      <c r="G151" s="135">
        <v>7.79315</v>
      </c>
      <c r="H151" s="136"/>
      <c r="I151" s="135">
        <f t="shared" si="37"/>
        <v>0.44377</v>
      </c>
      <c r="J151" s="135"/>
      <c r="K151" s="135"/>
    </row>
    <row r="152">
      <c r="A152" s="134" t="s">
        <v>172</v>
      </c>
      <c r="B152" s="126" t="s">
        <v>1266</v>
      </c>
      <c r="C152" s="126" t="s">
        <v>1309</v>
      </c>
      <c r="D152" s="127" t="s">
        <v>1284</v>
      </c>
      <c r="E152" s="127" t="s">
        <v>1285</v>
      </c>
      <c r="F152" s="135">
        <v>3.98453</v>
      </c>
      <c r="G152" s="135">
        <v>2.214765</v>
      </c>
      <c r="H152" s="135">
        <v>2.218885</v>
      </c>
      <c r="I152" s="135">
        <f t="shared" si="37"/>
        <v>1.769765</v>
      </c>
      <c r="J152" s="135">
        <f t="shared" ref="J152:J156" si="38">F152-H152</f>
        <v>1.765645</v>
      </c>
      <c r="K152" s="135">
        <f t="shared" ref="K152:K153" si="39">G152-H152</f>
        <v>-0.00412</v>
      </c>
    </row>
    <row r="153">
      <c r="A153" s="134" t="s">
        <v>172</v>
      </c>
      <c r="B153" s="126" t="s">
        <v>1266</v>
      </c>
      <c r="C153" s="126" t="s">
        <v>1309</v>
      </c>
      <c r="D153" s="127" t="s">
        <v>1286</v>
      </c>
      <c r="E153" s="127" t="s">
        <v>1287</v>
      </c>
      <c r="F153" s="135">
        <v>4.267255</v>
      </c>
      <c r="G153" s="135">
        <v>3.16254</v>
      </c>
      <c r="H153" s="135">
        <v>2.826125</v>
      </c>
      <c r="I153" s="135">
        <f t="shared" si="37"/>
        <v>1.104715</v>
      </c>
      <c r="J153" s="135">
        <f t="shared" si="38"/>
        <v>1.44113</v>
      </c>
      <c r="K153" s="135">
        <f t="shared" si="39"/>
        <v>0.336415</v>
      </c>
    </row>
    <row r="154">
      <c r="A154" s="134" t="s">
        <v>172</v>
      </c>
      <c r="B154" s="126" t="s">
        <v>1266</v>
      </c>
      <c r="C154" s="126" t="s">
        <v>1309</v>
      </c>
      <c r="D154" s="127" t="s">
        <v>1288</v>
      </c>
      <c r="E154" s="127" t="s">
        <v>1289</v>
      </c>
      <c r="F154" s="135">
        <v>8.968605</v>
      </c>
      <c r="G154" s="136"/>
      <c r="H154" s="135">
        <v>2.61758</v>
      </c>
      <c r="I154" s="135"/>
      <c r="J154" s="135">
        <f t="shared" si="38"/>
        <v>6.351025</v>
      </c>
      <c r="K154" s="135"/>
    </row>
    <row r="155">
      <c r="A155" s="134" t="s">
        <v>172</v>
      </c>
      <c r="B155" s="126" t="s">
        <v>1266</v>
      </c>
      <c r="C155" s="126" t="s">
        <v>1309</v>
      </c>
      <c r="D155" s="127" t="s">
        <v>1288</v>
      </c>
      <c r="E155" s="127" t="s">
        <v>1290</v>
      </c>
      <c r="F155" s="135">
        <v>6.943195</v>
      </c>
      <c r="G155" s="136"/>
      <c r="H155" s="135">
        <v>1.01366</v>
      </c>
      <c r="I155" s="135"/>
      <c r="J155" s="135">
        <f t="shared" si="38"/>
        <v>5.929535</v>
      </c>
      <c r="K155" s="135"/>
    </row>
    <row r="156">
      <c r="A156" s="134" t="s">
        <v>172</v>
      </c>
      <c r="B156" s="126" t="s">
        <v>1266</v>
      </c>
      <c r="C156" s="126" t="s">
        <v>1309</v>
      </c>
      <c r="D156" s="127" t="s">
        <v>1291</v>
      </c>
      <c r="E156" s="127" t="s">
        <v>1279</v>
      </c>
      <c r="F156" s="135">
        <v>5.49811</v>
      </c>
      <c r="G156" s="135">
        <v>5.99333999999999</v>
      </c>
      <c r="H156" s="135">
        <v>4.48725</v>
      </c>
      <c r="I156" s="135">
        <f t="shared" ref="I156:I170" si="40">F156-G156</f>
        <v>-0.49523</v>
      </c>
      <c r="J156" s="135">
        <f t="shared" si="38"/>
        <v>1.01086</v>
      </c>
      <c r="K156" s="135">
        <f>G156-H156</f>
        <v>1.50609</v>
      </c>
    </row>
    <row r="157">
      <c r="A157" s="134" t="s">
        <v>172</v>
      </c>
      <c r="B157" s="126" t="s">
        <v>1266</v>
      </c>
      <c r="C157" s="126" t="s">
        <v>1309</v>
      </c>
      <c r="D157" s="127" t="s">
        <v>1291</v>
      </c>
      <c r="E157" s="127" t="s">
        <v>1292</v>
      </c>
      <c r="F157" s="135">
        <v>3.78163</v>
      </c>
      <c r="G157" s="135">
        <v>4.09587</v>
      </c>
      <c r="H157" s="136"/>
      <c r="I157" s="135">
        <f t="shared" si="40"/>
        <v>-0.31424</v>
      </c>
      <c r="J157" s="135"/>
      <c r="K157" s="135"/>
    </row>
    <row r="158">
      <c r="A158" s="134" t="s">
        <v>172</v>
      </c>
      <c r="B158" s="126" t="s">
        <v>1266</v>
      </c>
      <c r="C158" s="126" t="s">
        <v>1309</v>
      </c>
      <c r="D158" s="127" t="s">
        <v>1293</v>
      </c>
      <c r="E158" s="127" t="s">
        <v>1281</v>
      </c>
      <c r="F158" s="135">
        <v>1.076535</v>
      </c>
      <c r="G158" s="135">
        <v>0.577079999999999</v>
      </c>
      <c r="H158" s="136"/>
      <c r="I158" s="135">
        <f t="shared" si="40"/>
        <v>0.499455</v>
      </c>
      <c r="J158" s="135"/>
      <c r="K158" s="135"/>
    </row>
    <row r="159">
      <c r="A159" s="134" t="s">
        <v>172</v>
      </c>
      <c r="B159" s="126" t="s">
        <v>1266</v>
      </c>
      <c r="C159" s="126" t="s">
        <v>1309</v>
      </c>
      <c r="D159" s="127" t="s">
        <v>1294</v>
      </c>
      <c r="E159" s="127" t="s">
        <v>1295</v>
      </c>
      <c r="F159" s="135">
        <v>3.475145</v>
      </c>
      <c r="G159" s="135">
        <v>2.784065</v>
      </c>
      <c r="H159" s="136"/>
      <c r="I159" s="135">
        <f t="shared" si="40"/>
        <v>0.69108</v>
      </c>
      <c r="J159" s="135"/>
      <c r="K159" s="135"/>
    </row>
    <row r="160">
      <c r="A160" s="134" t="s">
        <v>172</v>
      </c>
      <c r="B160" s="126" t="s">
        <v>1266</v>
      </c>
      <c r="C160" s="126" t="s">
        <v>1309</v>
      </c>
      <c r="D160" s="127" t="s">
        <v>1296</v>
      </c>
      <c r="E160" s="127" t="s">
        <v>1287</v>
      </c>
      <c r="F160" s="135">
        <v>3.330655</v>
      </c>
      <c r="G160" s="135">
        <v>2.252955</v>
      </c>
      <c r="H160" s="136"/>
      <c r="I160" s="135">
        <f t="shared" si="40"/>
        <v>1.0777</v>
      </c>
      <c r="J160" s="135"/>
      <c r="K160" s="135"/>
    </row>
    <row r="161">
      <c r="A161" s="134" t="s">
        <v>172</v>
      </c>
      <c r="B161" s="126" t="s">
        <v>1266</v>
      </c>
      <c r="C161" s="126" t="s">
        <v>1309</v>
      </c>
      <c r="D161" s="127" t="s">
        <v>1297</v>
      </c>
      <c r="E161" s="127" t="s">
        <v>1290</v>
      </c>
      <c r="F161" s="135">
        <v>5.353115</v>
      </c>
      <c r="G161" s="135">
        <v>5.84786</v>
      </c>
      <c r="H161" s="136"/>
      <c r="I161" s="135">
        <f t="shared" si="40"/>
        <v>-0.494745</v>
      </c>
      <c r="J161" s="135"/>
      <c r="K161" s="135"/>
    </row>
    <row r="162">
      <c r="A162" s="134" t="s">
        <v>172</v>
      </c>
      <c r="B162" s="126" t="s">
        <v>1266</v>
      </c>
      <c r="C162" s="126" t="s">
        <v>1309</v>
      </c>
      <c r="D162" s="127" t="s">
        <v>1298</v>
      </c>
      <c r="E162" s="127" t="s">
        <v>1299</v>
      </c>
      <c r="F162" s="135">
        <v>8.910025</v>
      </c>
      <c r="G162" s="135">
        <v>8.45713</v>
      </c>
      <c r="H162" s="135">
        <v>5.36124</v>
      </c>
      <c r="I162" s="135">
        <f t="shared" si="40"/>
        <v>0.452895</v>
      </c>
      <c r="J162" s="135">
        <f>F162-H162</f>
        <v>3.548785</v>
      </c>
      <c r="K162" s="135">
        <f>G162-H162</f>
        <v>3.09589</v>
      </c>
    </row>
    <row r="163">
      <c r="A163" s="134" t="s">
        <v>172</v>
      </c>
      <c r="B163" s="126" t="s">
        <v>1266</v>
      </c>
      <c r="C163" s="126" t="s">
        <v>1309</v>
      </c>
      <c r="D163" s="127" t="s">
        <v>1300</v>
      </c>
      <c r="E163" s="127" t="s">
        <v>1281</v>
      </c>
      <c r="F163" s="135">
        <v>2.59621</v>
      </c>
      <c r="G163" s="135">
        <v>1.96061</v>
      </c>
      <c r="H163" s="136"/>
      <c r="I163" s="135">
        <f t="shared" si="40"/>
        <v>0.6356</v>
      </c>
      <c r="J163" s="135"/>
      <c r="K163" s="135"/>
    </row>
    <row r="164">
      <c r="A164" s="134" t="s">
        <v>172</v>
      </c>
      <c r="B164" s="126" t="s">
        <v>1266</v>
      </c>
      <c r="C164" s="126" t="s">
        <v>1309</v>
      </c>
      <c r="D164" s="127" t="s">
        <v>1301</v>
      </c>
      <c r="E164" s="127" t="s">
        <v>1302</v>
      </c>
      <c r="F164" s="135">
        <v>0.335279999999999</v>
      </c>
      <c r="G164" s="135">
        <v>0.202565</v>
      </c>
      <c r="H164" s="136"/>
      <c r="I164" s="135">
        <f t="shared" si="40"/>
        <v>0.132715</v>
      </c>
      <c r="J164" s="135"/>
      <c r="K164" s="135"/>
    </row>
    <row r="165">
      <c r="A165" s="134" t="s">
        <v>172</v>
      </c>
      <c r="B165" s="126" t="s">
        <v>1266</v>
      </c>
      <c r="C165" s="126" t="s">
        <v>1309</v>
      </c>
      <c r="D165" s="127" t="s">
        <v>1303</v>
      </c>
      <c r="E165" s="127" t="s">
        <v>1304</v>
      </c>
      <c r="F165" s="135">
        <v>5.396135</v>
      </c>
      <c r="G165" s="135">
        <v>4.730995</v>
      </c>
      <c r="H165" s="135">
        <v>3.31963</v>
      </c>
      <c r="I165" s="135">
        <f t="shared" si="40"/>
        <v>0.66514</v>
      </c>
      <c r="J165" s="135">
        <f>F165-H165</f>
        <v>2.076505</v>
      </c>
      <c r="K165" s="135">
        <f>G165-H165</f>
        <v>1.411365</v>
      </c>
    </row>
    <row r="166">
      <c r="A166" s="134" t="s">
        <v>172</v>
      </c>
      <c r="B166" s="126" t="s">
        <v>1266</v>
      </c>
      <c r="C166" s="126" t="s">
        <v>1309</v>
      </c>
      <c r="D166" s="127" t="s">
        <v>1305</v>
      </c>
      <c r="E166" s="127" t="s">
        <v>1289</v>
      </c>
      <c r="F166" s="135">
        <v>3.98906</v>
      </c>
      <c r="G166" s="135">
        <v>2.32072</v>
      </c>
      <c r="H166" s="136"/>
      <c r="I166" s="135">
        <f t="shared" si="40"/>
        <v>1.66834</v>
      </c>
      <c r="J166" s="135"/>
      <c r="K166" s="135"/>
    </row>
    <row r="167">
      <c r="A167" s="134" t="s">
        <v>172</v>
      </c>
      <c r="B167" s="126" t="s">
        <v>1266</v>
      </c>
      <c r="C167" s="126" t="s">
        <v>1309</v>
      </c>
      <c r="D167" s="127" t="s">
        <v>1306</v>
      </c>
      <c r="E167" s="127" t="s">
        <v>1281</v>
      </c>
      <c r="F167" s="135">
        <v>2.44716</v>
      </c>
      <c r="G167" s="135">
        <v>1.94429</v>
      </c>
      <c r="H167" s="136"/>
      <c r="I167" s="135">
        <f t="shared" si="40"/>
        <v>0.50287</v>
      </c>
      <c r="J167" s="135">
        <f t="shared" ref="J167:J170" si="41">F167-H167</f>
        <v>2.44716</v>
      </c>
      <c r="K167" s="135">
        <f t="shared" ref="K167:K170" si="42">G167-H167</f>
        <v>1.94429</v>
      </c>
    </row>
    <row r="168">
      <c r="A168" s="134" t="s">
        <v>172</v>
      </c>
      <c r="B168" s="126" t="s">
        <v>1266</v>
      </c>
      <c r="C168" s="126" t="s">
        <v>1309</v>
      </c>
      <c r="D168" s="127" t="s">
        <v>1307</v>
      </c>
      <c r="E168" s="127" t="s">
        <v>1277</v>
      </c>
      <c r="F168" s="135">
        <v>3.10149</v>
      </c>
      <c r="G168" s="135">
        <v>3.18099</v>
      </c>
      <c r="H168" s="135">
        <v>0.352375</v>
      </c>
      <c r="I168" s="135">
        <f t="shared" si="40"/>
        <v>-0.0795</v>
      </c>
      <c r="J168" s="135">
        <f t="shared" si="41"/>
        <v>2.749115</v>
      </c>
      <c r="K168" s="135">
        <f t="shared" si="42"/>
        <v>2.828615</v>
      </c>
    </row>
    <row r="169">
      <c r="A169" s="134" t="s">
        <v>172</v>
      </c>
      <c r="B169" s="126" t="s">
        <v>1266</v>
      </c>
      <c r="C169" s="126" t="s">
        <v>1309</v>
      </c>
      <c r="D169" s="127" t="s">
        <v>1307</v>
      </c>
      <c r="E169" s="127" t="s">
        <v>1308</v>
      </c>
      <c r="F169" s="135">
        <v>2.77654</v>
      </c>
      <c r="G169" s="135">
        <v>0.9235</v>
      </c>
      <c r="H169" s="135">
        <v>1.92957</v>
      </c>
      <c r="I169" s="135">
        <f t="shared" si="40"/>
        <v>1.85304</v>
      </c>
      <c r="J169" s="135">
        <f t="shared" si="41"/>
        <v>0.84697</v>
      </c>
      <c r="K169" s="135">
        <f t="shared" si="42"/>
        <v>-1.00607</v>
      </c>
    </row>
    <row r="170">
      <c r="A170" s="134" t="s">
        <v>172</v>
      </c>
      <c r="B170" s="126" t="s">
        <v>1266</v>
      </c>
      <c r="C170" s="126" t="s">
        <v>1309</v>
      </c>
      <c r="D170" s="127" t="s">
        <v>1307</v>
      </c>
      <c r="E170" s="127" t="s">
        <v>1299</v>
      </c>
      <c r="F170" s="135">
        <v>3.16678</v>
      </c>
      <c r="G170" s="135">
        <v>4.327455</v>
      </c>
      <c r="H170" s="135">
        <v>3.117015</v>
      </c>
      <c r="I170" s="135">
        <f t="shared" si="40"/>
        <v>-1.160675</v>
      </c>
      <c r="J170" s="135">
        <f t="shared" si="41"/>
        <v>0.049765</v>
      </c>
      <c r="K170" s="135">
        <f t="shared" si="42"/>
        <v>1.21044</v>
      </c>
    </row>
    <row r="171">
      <c r="A171" s="131"/>
      <c r="B171" s="131"/>
      <c r="C171" s="131"/>
      <c r="D171" s="132"/>
      <c r="E171" s="132"/>
      <c r="F171" s="133"/>
      <c r="G171" s="133"/>
      <c r="H171" s="133"/>
      <c r="I171" s="133"/>
      <c r="J171" s="133"/>
      <c r="K171" s="133"/>
    </row>
    <row r="172">
      <c r="A172" s="134" t="s">
        <v>172</v>
      </c>
      <c r="B172" s="126" t="s">
        <v>1310</v>
      </c>
      <c r="C172" s="126" t="s">
        <v>1267</v>
      </c>
      <c r="D172" s="127" t="s">
        <v>1268</v>
      </c>
      <c r="E172" s="127" t="s">
        <v>1269</v>
      </c>
      <c r="F172" s="127">
        <v>10.5</v>
      </c>
      <c r="G172" s="127">
        <v>10.0</v>
      </c>
      <c r="H172" s="127">
        <v>10.0</v>
      </c>
      <c r="I172" s="127">
        <f t="shared" ref="I172:I176" si="43">F172-G172</f>
        <v>0.5</v>
      </c>
      <c r="J172" s="127">
        <f>F172-H172</f>
        <v>0.5</v>
      </c>
      <c r="K172" s="127">
        <f>G172-H172</f>
        <v>0</v>
      </c>
    </row>
    <row r="173">
      <c r="A173" s="134" t="s">
        <v>172</v>
      </c>
      <c r="B173" s="126" t="s">
        <v>1310</v>
      </c>
      <c r="C173" s="126" t="s">
        <v>1267</v>
      </c>
      <c r="D173" s="127" t="s">
        <v>1270</v>
      </c>
      <c r="E173" s="127" t="s">
        <v>1271</v>
      </c>
      <c r="F173" s="127">
        <v>8.0</v>
      </c>
      <c r="G173" s="127">
        <v>9.0</v>
      </c>
      <c r="H173" s="129"/>
      <c r="I173" s="127">
        <f t="shared" si="43"/>
        <v>-1</v>
      </c>
      <c r="J173" s="127"/>
      <c r="K173" s="127"/>
    </row>
    <row r="174">
      <c r="A174" s="134" t="s">
        <v>172</v>
      </c>
      <c r="B174" s="126" t="s">
        <v>1310</v>
      </c>
      <c r="C174" s="126" t="s">
        <v>1267</v>
      </c>
      <c r="D174" s="127" t="s">
        <v>1272</v>
      </c>
      <c r="E174" s="127" t="s">
        <v>1273</v>
      </c>
      <c r="F174" s="127">
        <v>4.0</v>
      </c>
      <c r="G174" s="127">
        <v>3.0</v>
      </c>
      <c r="H174" s="129"/>
      <c r="I174" s="127">
        <f t="shared" si="43"/>
        <v>1</v>
      </c>
      <c r="J174" s="127"/>
      <c r="K174" s="127"/>
    </row>
    <row r="175">
      <c r="A175" s="134" t="s">
        <v>172</v>
      </c>
      <c r="B175" s="126" t="s">
        <v>1310</v>
      </c>
      <c r="C175" s="126" t="s">
        <v>1267</v>
      </c>
      <c r="D175" s="127" t="s">
        <v>1274</v>
      </c>
      <c r="E175" s="127" t="s">
        <v>1275</v>
      </c>
      <c r="F175" s="127">
        <v>12.0</v>
      </c>
      <c r="G175" s="127">
        <v>17.5</v>
      </c>
      <c r="H175" s="127">
        <v>19.0</v>
      </c>
      <c r="I175" s="127">
        <f t="shared" si="43"/>
        <v>-5.5</v>
      </c>
      <c r="J175" s="127">
        <f>F175-H175</f>
        <v>-7</v>
      </c>
      <c r="K175" s="127">
        <f>G175-H175</f>
        <v>-1.5</v>
      </c>
    </row>
    <row r="176">
      <c r="A176" s="134" t="s">
        <v>172</v>
      </c>
      <c r="B176" s="126" t="s">
        <v>1310</v>
      </c>
      <c r="C176" s="126" t="s">
        <v>1267</v>
      </c>
      <c r="D176" s="127" t="s">
        <v>1276</v>
      </c>
      <c r="E176" s="127" t="s">
        <v>1277</v>
      </c>
      <c r="F176" s="127">
        <v>13.5</v>
      </c>
      <c r="G176" s="127">
        <v>13.5</v>
      </c>
      <c r="H176" s="129"/>
      <c r="I176" s="127">
        <f t="shared" si="43"/>
        <v>0</v>
      </c>
      <c r="J176" s="127"/>
      <c r="K176" s="127"/>
    </row>
    <row r="177">
      <c r="A177" s="134" t="s">
        <v>172</v>
      </c>
      <c r="B177" s="126" t="s">
        <v>1310</v>
      </c>
      <c r="C177" s="126" t="s">
        <v>1267</v>
      </c>
      <c r="D177" s="127" t="s">
        <v>1278</v>
      </c>
      <c r="E177" s="130" t="s">
        <v>1279</v>
      </c>
      <c r="F177" s="129"/>
      <c r="G177" s="127">
        <v>13.5</v>
      </c>
      <c r="H177" s="127">
        <v>18.5</v>
      </c>
      <c r="I177" s="127"/>
      <c r="J177" s="127"/>
      <c r="K177" s="127">
        <f>G177-H177</f>
        <v>-5</v>
      </c>
    </row>
    <row r="178">
      <c r="A178" s="134" t="s">
        <v>172</v>
      </c>
      <c r="B178" s="126" t="s">
        <v>1310</v>
      </c>
      <c r="C178" s="126" t="s">
        <v>1267</v>
      </c>
      <c r="D178" s="127" t="s">
        <v>1280</v>
      </c>
      <c r="E178" s="127" t="s">
        <v>1281</v>
      </c>
      <c r="F178" s="127">
        <v>22.0</v>
      </c>
      <c r="G178" s="127">
        <v>22.0</v>
      </c>
      <c r="H178" s="129"/>
      <c r="I178" s="127">
        <f t="shared" ref="I178:I181" si="44">F178-G178</f>
        <v>0</v>
      </c>
      <c r="J178" s="127"/>
      <c r="K178" s="127"/>
    </row>
    <row r="179">
      <c r="A179" s="134" t="s">
        <v>172</v>
      </c>
      <c r="B179" s="126" t="s">
        <v>1310</v>
      </c>
      <c r="C179" s="126" t="s">
        <v>1267</v>
      </c>
      <c r="D179" s="127" t="s">
        <v>1282</v>
      </c>
      <c r="E179" s="127" t="s">
        <v>1283</v>
      </c>
      <c r="F179" s="127">
        <v>8.0</v>
      </c>
      <c r="G179" s="127">
        <v>10.0</v>
      </c>
      <c r="H179" s="129"/>
      <c r="I179" s="127">
        <f t="shared" si="44"/>
        <v>-2</v>
      </c>
      <c r="J179" s="127"/>
      <c r="K179" s="127"/>
    </row>
    <row r="180">
      <c r="A180" s="134" t="s">
        <v>172</v>
      </c>
      <c r="B180" s="126" t="s">
        <v>1310</v>
      </c>
      <c r="C180" s="126" t="s">
        <v>1267</v>
      </c>
      <c r="D180" s="127" t="s">
        <v>1284</v>
      </c>
      <c r="E180" s="127" t="s">
        <v>1285</v>
      </c>
      <c r="F180" s="127">
        <v>7.0</v>
      </c>
      <c r="G180" s="127">
        <v>6.0</v>
      </c>
      <c r="H180" s="127">
        <v>8.0</v>
      </c>
      <c r="I180" s="127">
        <f t="shared" si="44"/>
        <v>1</v>
      </c>
      <c r="J180" s="127">
        <f t="shared" ref="J180:J184" si="45">F180-H180</f>
        <v>-1</v>
      </c>
      <c r="K180" s="127">
        <f t="shared" ref="K180:K181" si="46">G180-H180</f>
        <v>-2</v>
      </c>
    </row>
    <row r="181">
      <c r="A181" s="134" t="s">
        <v>172</v>
      </c>
      <c r="B181" s="126" t="s">
        <v>1310</v>
      </c>
      <c r="C181" s="126" t="s">
        <v>1267</v>
      </c>
      <c r="D181" s="127" t="s">
        <v>1286</v>
      </c>
      <c r="E181" s="127" t="s">
        <v>1287</v>
      </c>
      <c r="F181" s="127">
        <v>8.0</v>
      </c>
      <c r="G181" s="127">
        <v>9.0</v>
      </c>
      <c r="H181" s="127">
        <v>9.0</v>
      </c>
      <c r="I181" s="127">
        <f t="shared" si="44"/>
        <v>-1</v>
      </c>
      <c r="J181" s="127">
        <f t="shared" si="45"/>
        <v>-1</v>
      </c>
      <c r="K181" s="127">
        <f t="shared" si="46"/>
        <v>0</v>
      </c>
    </row>
    <row r="182">
      <c r="A182" s="134" t="s">
        <v>172</v>
      </c>
      <c r="B182" s="126" t="s">
        <v>1310</v>
      </c>
      <c r="C182" s="126" t="s">
        <v>1267</v>
      </c>
      <c r="D182" s="127" t="s">
        <v>1288</v>
      </c>
      <c r="E182" s="127" t="s">
        <v>1289</v>
      </c>
      <c r="F182" s="127">
        <v>8.0</v>
      </c>
      <c r="G182" s="129"/>
      <c r="H182" s="127">
        <v>12.0</v>
      </c>
      <c r="I182" s="127"/>
      <c r="J182" s="127">
        <f t="shared" si="45"/>
        <v>-4</v>
      </c>
      <c r="K182" s="127"/>
    </row>
    <row r="183">
      <c r="A183" s="134" t="s">
        <v>172</v>
      </c>
      <c r="B183" s="126" t="s">
        <v>1310</v>
      </c>
      <c r="C183" s="126" t="s">
        <v>1267</v>
      </c>
      <c r="D183" s="127" t="s">
        <v>1288</v>
      </c>
      <c r="E183" s="127" t="s">
        <v>1290</v>
      </c>
      <c r="F183" s="127">
        <v>9.0</v>
      </c>
      <c r="G183" s="129"/>
      <c r="H183" s="127">
        <v>15.0</v>
      </c>
      <c r="I183" s="127"/>
      <c r="J183" s="127">
        <f t="shared" si="45"/>
        <v>-6</v>
      </c>
      <c r="K183" s="127"/>
    </row>
    <row r="184">
      <c r="A184" s="134" t="s">
        <v>172</v>
      </c>
      <c r="B184" s="126" t="s">
        <v>1310</v>
      </c>
      <c r="C184" s="126" t="s">
        <v>1267</v>
      </c>
      <c r="D184" s="127" t="s">
        <v>1291</v>
      </c>
      <c r="E184" s="127" t="s">
        <v>1279</v>
      </c>
      <c r="F184" s="127">
        <v>6.0</v>
      </c>
      <c r="G184" s="127">
        <v>7.0</v>
      </c>
      <c r="H184" s="127">
        <v>8.0</v>
      </c>
      <c r="I184" s="127">
        <f t="shared" ref="I184:I198" si="47">F184-G184</f>
        <v>-1</v>
      </c>
      <c r="J184" s="127">
        <f t="shared" si="45"/>
        <v>-2</v>
      </c>
      <c r="K184" s="127">
        <f>G184-H184</f>
        <v>-1</v>
      </c>
    </row>
    <row r="185">
      <c r="A185" s="134" t="s">
        <v>172</v>
      </c>
      <c r="B185" s="126" t="s">
        <v>1310</v>
      </c>
      <c r="C185" s="126" t="s">
        <v>1267</v>
      </c>
      <c r="D185" s="127" t="s">
        <v>1291</v>
      </c>
      <c r="E185" s="127" t="s">
        <v>1292</v>
      </c>
      <c r="F185" s="127">
        <v>14.5</v>
      </c>
      <c r="G185" s="127">
        <v>10.0</v>
      </c>
      <c r="H185" s="129"/>
      <c r="I185" s="127">
        <f t="shared" si="47"/>
        <v>4.5</v>
      </c>
      <c r="J185" s="127"/>
      <c r="K185" s="127"/>
    </row>
    <row r="186">
      <c r="A186" s="134" t="s">
        <v>172</v>
      </c>
      <c r="B186" s="126" t="s">
        <v>1310</v>
      </c>
      <c r="C186" s="126" t="s">
        <v>1267</v>
      </c>
      <c r="D186" s="127" t="s">
        <v>1293</v>
      </c>
      <c r="E186" s="127" t="s">
        <v>1281</v>
      </c>
      <c r="F186" s="127">
        <v>16.0</v>
      </c>
      <c r="G186" s="127">
        <v>18.0</v>
      </c>
      <c r="H186" s="129"/>
      <c r="I186" s="127">
        <f t="shared" si="47"/>
        <v>-2</v>
      </c>
      <c r="J186" s="127"/>
      <c r="K186" s="127"/>
    </row>
    <row r="187">
      <c r="A187" s="134" t="s">
        <v>172</v>
      </c>
      <c r="B187" s="126" t="s">
        <v>1310</v>
      </c>
      <c r="C187" s="126" t="s">
        <v>1267</v>
      </c>
      <c r="D187" s="127" t="s">
        <v>1294</v>
      </c>
      <c r="E187" s="127" t="s">
        <v>1295</v>
      </c>
      <c r="F187" s="127">
        <v>4.5</v>
      </c>
      <c r="G187" s="127">
        <v>5.5</v>
      </c>
      <c r="H187" s="129"/>
      <c r="I187" s="127">
        <f t="shared" si="47"/>
        <v>-1</v>
      </c>
      <c r="J187" s="127"/>
      <c r="K187" s="127"/>
    </row>
    <row r="188">
      <c r="A188" s="134" t="s">
        <v>172</v>
      </c>
      <c r="B188" s="126" t="s">
        <v>1310</v>
      </c>
      <c r="C188" s="126" t="s">
        <v>1267</v>
      </c>
      <c r="D188" s="127" t="s">
        <v>1296</v>
      </c>
      <c r="E188" s="127" t="s">
        <v>1287</v>
      </c>
      <c r="F188" s="127">
        <v>8.0</v>
      </c>
      <c r="G188" s="127">
        <v>8.0</v>
      </c>
      <c r="H188" s="129"/>
      <c r="I188" s="127">
        <f t="shared" si="47"/>
        <v>0</v>
      </c>
      <c r="J188" s="127"/>
      <c r="K188" s="127"/>
    </row>
    <row r="189">
      <c r="A189" s="134" t="s">
        <v>172</v>
      </c>
      <c r="B189" s="126" t="s">
        <v>1310</v>
      </c>
      <c r="C189" s="126" t="s">
        <v>1267</v>
      </c>
      <c r="D189" s="127" t="s">
        <v>1297</v>
      </c>
      <c r="E189" s="127" t="s">
        <v>1290</v>
      </c>
      <c r="F189" s="127">
        <v>12.5</v>
      </c>
      <c r="G189" s="127">
        <v>10.0</v>
      </c>
      <c r="H189" s="129"/>
      <c r="I189" s="127">
        <f t="shared" si="47"/>
        <v>2.5</v>
      </c>
      <c r="J189" s="127"/>
      <c r="K189" s="127"/>
    </row>
    <row r="190">
      <c r="A190" s="134" t="s">
        <v>172</v>
      </c>
      <c r="B190" s="126" t="s">
        <v>1310</v>
      </c>
      <c r="C190" s="126" t="s">
        <v>1267</v>
      </c>
      <c r="D190" s="127" t="s">
        <v>1298</v>
      </c>
      <c r="E190" s="127" t="s">
        <v>1299</v>
      </c>
      <c r="F190" s="127">
        <v>12.0</v>
      </c>
      <c r="G190" s="127">
        <v>13.0</v>
      </c>
      <c r="H190" s="127">
        <v>15.0</v>
      </c>
      <c r="I190" s="127">
        <f t="shared" si="47"/>
        <v>-1</v>
      </c>
      <c r="J190" s="127">
        <f>F190-H190</f>
        <v>-3</v>
      </c>
      <c r="K190" s="127">
        <f>G190-H190</f>
        <v>-2</v>
      </c>
    </row>
    <row r="191">
      <c r="A191" s="134" t="s">
        <v>172</v>
      </c>
      <c r="B191" s="126" t="s">
        <v>1310</v>
      </c>
      <c r="C191" s="126" t="s">
        <v>1267</v>
      </c>
      <c r="D191" s="127" t="s">
        <v>1300</v>
      </c>
      <c r="E191" s="127" t="s">
        <v>1281</v>
      </c>
      <c r="F191" s="127">
        <v>18.0</v>
      </c>
      <c r="G191" s="127">
        <v>17.5</v>
      </c>
      <c r="H191" s="129"/>
      <c r="I191" s="127">
        <f t="shared" si="47"/>
        <v>0.5</v>
      </c>
      <c r="J191" s="127"/>
      <c r="K191" s="127"/>
    </row>
    <row r="192">
      <c r="A192" s="134" t="s">
        <v>172</v>
      </c>
      <c r="B192" s="126" t="s">
        <v>1310</v>
      </c>
      <c r="C192" s="126" t="s">
        <v>1267</v>
      </c>
      <c r="D192" s="127" t="s">
        <v>1301</v>
      </c>
      <c r="E192" s="127" t="s">
        <v>1302</v>
      </c>
      <c r="F192" s="127">
        <v>18.0</v>
      </c>
      <c r="G192" s="127">
        <v>20.0</v>
      </c>
      <c r="H192" s="129"/>
      <c r="I192" s="127">
        <f t="shared" si="47"/>
        <v>-2</v>
      </c>
      <c r="J192" s="127"/>
      <c r="K192" s="127"/>
    </row>
    <row r="193">
      <c r="A193" s="134" t="s">
        <v>172</v>
      </c>
      <c r="B193" s="126" t="s">
        <v>1310</v>
      </c>
      <c r="C193" s="126" t="s">
        <v>1267</v>
      </c>
      <c r="D193" s="127" t="s">
        <v>1303</v>
      </c>
      <c r="E193" s="127" t="s">
        <v>1304</v>
      </c>
      <c r="F193" s="127">
        <v>8.0</v>
      </c>
      <c r="G193" s="127">
        <v>8.0</v>
      </c>
      <c r="H193" s="127">
        <v>8.0</v>
      </c>
      <c r="I193" s="127">
        <f t="shared" si="47"/>
        <v>0</v>
      </c>
      <c r="J193" s="127">
        <f>F193-H193</f>
        <v>0</v>
      </c>
      <c r="K193" s="127">
        <f>G193-H193</f>
        <v>0</v>
      </c>
    </row>
    <row r="194">
      <c r="A194" s="134" t="s">
        <v>172</v>
      </c>
      <c r="B194" s="126" t="s">
        <v>1310</v>
      </c>
      <c r="C194" s="126" t="s">
        <v>1267</v>
      </c>
      <c r="D194" s="127" t="s">
        <v>1305</v>
      </c>
      <c r="E194" s="127" t="s">
        <v>1289</v>
      </c>
      <c r="F194" s="127">
        <v>13.0</v>
      </c>
      <c r="G194" s="127">
        <v>19.0</v>
      </c>
      <c r="H194" s="129"/>
      <c r="I194" s="127">
        <f t="shared" si="47"/>
        <v>-6</v>
      </c>
      <c r="J194" s="127"/>
      <c r="K194" s="127"/>
    </row>
    <row r="195">
      <c r="A195" s="134" t="s">
        <v>172</v>
      </c>
      <c r="B195" s="126" t="s">
        <v>1310</v>
      </c>
      <c r="C195" s="126" t="s">
        <v>1267</v>
      </c>
      <c r="D195" s="127" t="s">
        <v>1306</v>
      </c>
      <c r="E195" s="127" t="s">
        <v>1281</v>
      </c>
      <c r="F195" s="127">
        <v>17.0</v>
      </c>
      <c r="G195" s="127">
        <v>15.0</v>
      </c>
      <c r="H195" s="129"/>
      <c r="I195" s="127">
        <f t="shared" si="47"/>
        <v>2</v>
      </c>
      <c r="J195" s="127"/>
      <c r="K195" s="127"/>
    </row>
    <row r="196">
      <c r="A196" s="134" t="s">
        <v>172</v>
      </c>
      <c r="B196" s="126" t="s">
        <v>1310</v>
      </c>
      <c r="C196" s="126" t="s">
        <v>1267</v>
      </c>
      <c r="D196" s="127" t="s">
        <v>1307</v>
      </c>
      <c r="E196" s="127" t="s">
        <v>1277</v>
      </c>
      <c r="F196" s="127">
        <v>5.0</v>
      </c>
      <c r="G196" s="127">
        <v>5.0</v>
      </c>
      <c r="H196" s="127">
        <v>7.0</v>
      </c>
      <c r="I196" s="127">
        <f t="shared" si="47"/>
        <v>0</v>
      </c>
      <c r="J196" s="127">
        <f t="shared" ref="J196:J198" si="48">F196-H196</f>
        <v>-2</v>
      </c>
      <c r="K196" s="127">
        <f t="shared" ref="K196:K198" si="49">G196-H196</f>
        <v>-2</v>
      </c>
    </row>
    <row r="197">
      <c r="A197" s="134" t="s">
        <v>172</v>
      </c>
      <c r="B197" s="126" t="s">
        <v>1310</v>
      </c>
      <c r="C197" s="126" t="s">
        <v>1267</v>
      </c>
      <c r="D197" s="127" t="s">
        <v>1307</v>
      </c>
      <c r="E197" s="127" t="s">
        <v>1308</v>
      </c>
      <c r="F197" s="127">
        <v>5.0</v>
      </c>
      <c r="G197" s="127">
        <v>4.0</v>
      </c>
      <c r="H197" s="127">
        <v>5.0</v>
      </c>
      <c r="I197" s="127">
        <f t="shared" si="47"/>
        <v>1</v>
      </c>
      <c r="J197" s="127">
        <f t="shared" si="48"/>
        <v>0</v>
      </c>
      <c r="K197" s="127">
        <f t="shared" si="49"/>
        <v>-1</v>
      </c>
    </row>
    <row r="198">
      <c r="A198" s="134" t="s">
        <v>172</v>
      </c>
      <c r="B198" s="126" t="s">
        <v>1310</v>
      </c>
      <c r="C198" s="126" t="s">
        <v>1267</v>
      </c>
      <c r="D198" s="127" t="s">
        <v>1307</v>
      </c>
      <c r="E198" s="127" t="s">
        <v>1299</v>
      </c>
      <c r="F198" s="127">
        <v>4.0</v>
      </c>
      <c r="G198" s="127">
        <v>4.0</v>
      </c>
      <c r="H198" s="127">
        <v>3.5</v>
      </c>
      <c r="I198" s="127">
        <f t="shared" si="47"/>
        <v>0</v>
      </c>
      <c r="J198" s="127">
        <f t="shared" si="48"/>
        <v>0.5</v>
      </c>
      <c r="K198" s="127">
        <f t="shared" si="49"/>
        <v>0.5</v>
      </c>
    </row>
    <row r="199">
      <c r="A199" s="131"/>
      <c r="B199" s="131"/>
      <c r="C199" s="131"/>
      <c r="D199" s="132"/>
      <c r="E199" s="132"/>
      <c r="F199" s="133"/>
      <c r="G199" s="133"/>
      <c r="H199" s="133"/>
      <c r="I199" s="133"/>
      <c r="J199" s="133"/>
      <c r="K199" s="133"/>
    </row>
    <row r="200">
      <c r="A200" s="134" t="s">
        <v>172</v>
      </c>
      <c r="B200" s="126" t="s">
        <v>1310</v>
      </c>
      <c r="C200" s="126" t="s">
        <v>1309</v>
      </c>
      <c r="D200" s="127" t="s">
        <v>1268</v>
      </c>
      <c r="E200" s="127" t="s">
        <v>1269</v>
      </c>
      <c r="F200" s="135">
        <v>2.435385</v>
      </c>
      <c r="G200" s="135">
        <v>1.874185</v>
      </c>
      <c r="H200" s="135">
        <v>0.98346</v>
      </c>
      <c r="I200" s="135">
        <f t="shared" ref="I200:I204" si="50">F200-G200</f>
        <v>0.5612</v>
      </c>
      <c r="J200" s="135">
        <f>F200-H200</f>
        <v>1.451925</v>
      </c>
      <c r="K200" s="135">
        <f>G200-H200</f>
        <v>0.890725</v>
      </c>
    </row>
    <row r="201">
      <c r="A201" s="134" t="s">
        <v>172</v>
      </c>
      <c r="B201" s="126" t="s">
        <v>1310</v>
      </c>
      <c r="C201" s="126" t="s">
        <v>1309</v>
      </c>
      <c r="D201" s="127" t="s">
        <v>1270</v>
      </c>
      <c r="E201" s="127" t="s">
        <v>1271</v>
      </c>
      <c r="F201" s="135">
        <v>3.48217</v>
      </c>
      <c r="G201" s="135">
        <v>2.446875</v>
      </c>
      <c r="H201" s="136"/>
      <c r="I201" s="135">
        <f t="shared" si="50"/>
        <v>1.035295</v>
      </c>
      <c r="J201" s="135"/>
      <c r="K201" s="135"/>
    </row>
    <row r="202">
      <c r="A202" s="134" t="s">
        <v>172</v>
      </c>
      <c r="B202" s="126" t="s">
        <v>1310</v>
      </c>
      <c r="C202" s="126" t="s">
        <v>1309</v>
      </c>
      <c r="D202" s="127" t="s">
        <v>1272</v>
      </c>
      <c r="E202" s="127" t="s">
        <v>1273</v>
      </c>
      <c r="F202" s="135">
        <v>2.45731</v>
      </c>
      <c r="G202" s="135">
        <v>1.378715</v>
      </c>
      <c r="H202" s="136"/>
      <c r="I202" s="135">
        <f t="shared" si="50"/>
        <v>1.078595</v>
      </c>
      <c r="J202" s="135"/>
      <c r="K202" s="135"/>
    </row>
    <row r="203">
      <c r="A203" s="134" t="s">
        <v>172</v>
      </c>
      <c r="B203" s="126" t="s">
        <v>1310</v>
      </c>
      <c r="C203" s="126" t="s">
        <v>1309</v>
      </c>
      <c r="D203" s="127" t="s">
        <v>1274</v>
      </c>
      <c r="E203" s="127" t="s">
        <v>1275</v>
      </c>
      <c r="F203" s="135">
        <v>5.85512</v>
      </c>
      <c r="G203" s="135">
        <v>13.289825</v>
      </c>
      <c r="H203" s="135">
        <v>16.30963</v>
      </c>
      <c r="I203" s="135">
        <f t="shared" si="50"/>
        <v>-7.434705</v>
      </c>
      <c r="J203" s="135">
        <f>F203-H203</f>
        <v>-10.45451</v>
      </c>
      <c r="K203" s="135">
        <f>G203-H203</f>
        <v>-3.019805</v>
      </c>
    </row>
    <row r="204">
      <c r="A204" s="134" t="s">
        <v>172</v>
      </c>
      <c r="B204" s="126" t="s">
        <v>1310</v>
      </c>
      <c r="C204" s="126" t="s">
        <v>1309</v>
      </c>
      <c r="D204" s="127" t="s">
        <v>1276</v>
      </c>
      <c r="E204" s="127" t="s">
        <v>1277</v>
      </c>
      <c r="F204" s="135">
        <v>15.45054</v>
      </c>
      <c r="G204" s="135">
        <v>18.027025</v>
      </c>
      <c r="H204" s="136"/>
      <c r="I204" s="135">
        <f t="shared" si="50"/>
        <v>-2.576485</v>
      </c>
      <c r="J204" s="135"/>
      <c r="K204" s="135"/>
    </row>
    <row r="205">
      <c r="A205" s="134" t="s">
        <v>172</v>
      </c>
      <c r="B205" s="126" t="s">
        <v>1310</v>
      </c>
      <c r="C205" s="126" t="s">
        <v>1309</v>
      </c>
      <c r="D205" s="127" t="s">
        <v>1278</v>
      </c>
      <c r="E205" s="130" t="s">
        <v>1279</v>
      </c>
      <c r="F205" s="136"/>
      <c r="G205" s="135">
        <v>6.15444999999999</v>
      </c>
      <c r="H205" s="135">
        <v>5.703055</v>
      </c>
      <c r="I205" s="135"/>
      <c r="J205" s="135"/>
      <c r="K205" s="135">
        <f>G205-H205</f>
        <v>0.451395</v>
      </c>
    </row>
    <row r="206">
      <c r="A206" s="134" t="s">
        <v>172</v>
      </c>
      <c r="B206" s="126" t="s">
        <v>1310</v>
      </c>
      <c r="C206" s="126" t="s">
        <v>1309</v>
      </c>
      <c r="D206" s="127" t="s">
        <v>1280</v>
      </c>
      <c r="E206" s="127" t="s">
        <v>1281</v>
      </c>
      <c r="F206" s="135">
        <v>17.3663749999999</v>
      </c>
      <c r="G206" s="135">
        <v>13.07438</v>
      </c>
      <c r="H206" s="136"/>
      <c r="I206" s="135">
        <f t="shared" ref="I206:I209" si="51">F206-G206</f>
        <v>4.291995</v>
      </c>
      <c r="J206" s="135"/>
      <c r="K206" s="135"/>
    </row>
    <row r="207">
      <c r="A207" s="134" t="s">
        <v>172</v>
      </c>
      <c r="B207" s="126" t="s">
        <v>1310</v>
      </c>
      <c r="C207" s="126" t="s">
        <v>1309</v>
      </c>
      <c r="D207" s="127" t="s">
        <v>1282</v>
      </c>
      <c r="E207" s="127" t="s">
        <v>1283</v>
      </c>
      <c r="F207" s="135">
        <v>5.96158499999999</v>
      </c>
      <c r="G207" s="135">
        <v>6.23107</v>
      </c>
      <c r="H207" s="136"/>
      <c r="I207" s="135">
        <f t="shared" si="51"/>
        <v>-0.269485</v>
      </c>
      <c r="J207" s="135"/>
      <c r="K207" s="135"/>
    </row>
    <row r="208">
      <c r="A208" s="134" t="s">
        <v>172</v>
      </c>
      <c r="B208" s="126" t="s">
        <v>1310</v>
      </c>
      <c r="C208" s="126" t="s">
        <v>1309</v>
      </c>
      <c r="D208" s="127" t="s">
        <v>1284</v>
      </c>
      <c r="E208" s="127" t="s">
        <v>1285</v>
      </c>
      <c r="F208" s="135">
        <v>5.53714</v>
      </c>
      <c r="G208" s="135">
        <v>2.170495</v>
      </c>
      <c r="H208" s="135">
        <v>5.67085</v>
      </c>
      <c r="I208" s="135">
        <f t="shared" si="51"/>
        <v>3.366645</v>
      </c>
      <c r="J208" s="135">
        <f t="shared" ref="J208:J212" si="52">F208-H208</f>
        <v>-0.13371</v>
      </c>
      <c r="K208" s="135">
        <f t="shared" ref="K208:K209" si="53">G208-H208</f>
        <v>-3.500355</v>
      </c>
    </row>
    <row r="209">
      <c r="A209" s="134" t="s">
        <v>172</v>
      </c>
      <c r="B209" s="126" t="s">
        <v>1310</v>
      </c>
      <c r="C209" s="126" t="s">
        <v>1309</v>
      </c>
      <c r="D209" s="127" t="s">
        <v>1286</v>
      </c>
      <c r="E209" s="127" t="s">
        <v>1287</v>
      </c>
      <c r="F209" s="135">
        <v>6.81122</v>
      </c>
      <c r="G209" s="135">
        <v>7.72741</v>
      </c>
      <c r="H209" s="135">
        <v>8.13986</v>
      </c>
      <c r="I209" s="135">
        <f t="shared" si="51"/>
        <v>-0.91619</v>
      </c>
      <c r="J209" s="135">
        <f t="shared" si="52"/>
        <v>-1.32864</v>
      </c>
      <c r="K209" s="135">
        <f t="shared" si="53"/>
        <v>-0.41245</v>
      </c>
    </row>
    <row r="210">
      <c r="A210" s="134" t="s">
        <v>172</v>
      </c>
      <c r="B210" s="126" t="s">
        <v>1310</v>
      </c>
      <c r="C210" s="126" t="s">
        <v>1309</v>
      </c>
      <c r="D210" s="127" t="s">
        <v>1288</v>
      </c>
      <c r="E210" s="127" t="s">
        <v>1289</v>
      </c>
      <c r="F210" s="135">
        <v>6.125275</v>
      </c>
      <c r="G210" s="136"/>
      <c r="H210" s="135">
        <v>10.382</v>
      </c>
      <c r="I210" s="135"/>
      <c r="J210" s="135">
        <f t="shared" si="52"/>
        <v>-4.256725</v>
      </c>
      <c r="K210" s="135"/>
    </row>
    <row r="211">
      <c r="A211" s="134" t="s">
        <v>172</v>
      </c>
      <c r="B211" s="126" t="s">
        <v>1310</v>
      </c>
      <c r="C211" s="126" t="s">
        <v>1309</v>
      </c>
      <c r="D211" s="127" t="s">
        <v>1288</v>
      </c>
      <c r="E211" s="127" t="s">
        <v>1290</v>
      </c>
      <c r="F211" s="135">
        <v>7.096465</v>
      </c>
      <c r="G211" s="136"/>
      <c r="H211" s="135">
        <v>9.37065</v>
      </c>
      <c r="I211" s="135"/>
      <c r="J211" s="135">
        <f t="shared" si="52"/>
        <v>-2.274185</v>
      </c>
      <c r="K211" s="135"/>
    </row>
    <row r="212">
      <c r="A212" s="134" t="s">
        <v>172</v>
      </c>
      <c r="B212" s="126" t="s">
        <v>1310</v>
      </c>
      <c r="C212" s="126" t="s">
        <v>1309</v>
      </c>
      <c r="D212" s="127" t="s">
        <v>1291</v>
      </c>
      <c r="E212" s="127" t="s">
        <v>1279</v>
      </c>
      <c r="F212" s="135">
        <v>5.65402</v>
      </c>
      <c r="G212" s="135">
        <v>6.42393</v>
      </c>
      <c r="H212" s="135">
        <v>7.76307999999999</v>
      </c>
      <c r="I212" s="135">
        <f t="shared" ref="I212:I226" si="54">F212-G212</f>
        <v>-0.76991</v>
      </c>
      <c r="J212" s="135">
        <f t="shared" si="52"/>
        <v>-2.10906</v>
      </c>
      <c r="K212" s="135">
        <f>G212-H212</f>
        <v>-1.33915</v>
      </c>
    </row>
    <row r="213">
      <c r="A213" s="134" t="s">
        <v>172</v>
      </c>
      <c r="B213" s="126" t="s">
        <v>1310</v>
      </c>
      <c r="C213" s="126" t="s">
        <v>1309</v>
      </c>
      <c r="D213" s="127" t="s">
        <v>1291</v>
      </c>
      <c r="E213" s="127" t="s">
        <v>1292</v>
      </c>
      <c r="F213" s="135">
        <v>11.854605</v>
      </c>
      <c r="G213" s="135">
        <v>7.35824</v>
      </c>
      <c r="H213" s="136"/>
      <c r="I213" s="135">
        <f t="shared" si="54"/>
        <v>4.496365</v>
      </c>
      <c r="J213" s="135"/>
      <c r="K213" s="135"/>
    </row>
    <row r="214">
      <c r="A214" s="134" t="s">
        <v>172</v>
      </c>
      <c r="B214" s="126" t="s">
        <v>1310</v>
      </c>
      <c r="C214" s="126" t="s">
        <v>1309</v>
      </c>
      <c r="D214" s="127" t="s">
        <v>1293</v>
      </c>
      <c r="E214" s="127" t="s">
        <v>1281</v>
      </c>
      <c r="F214" s="135">
        <v>16.38757</v>
      </c>
      <c r="G214" s="135">
        <v>17.2988</v>
      </c>
      <c r="H214" s="136"/>
      <c r="I214" s="135">
        <f t="shared" si="54"/>
        <v>-0.91123</v>
      </c>
      <c r="J214" s="135"/>
      <c r="K214" s="135"/>
    </row>
    <row r="215">
      <c r="A215" s="134" t="s">
        <v>172</v>
      </c>
      <c r="B215" s="126" t="s">
        <v>1310</v>
      </c>
      <c r="C215" s="126" t="s">
        <v>1309</v>
      </c>
      <c r="D215" s="127" t="s">
        <v>1294</v>
      </c>
      <c r="E215" s="127" t="s">
        <v>1295</v>
      </c>
      <c r="F215" s="135">
        <v>0.756864999999999</v>
      </c>
      <c r="G215" s="135">
        <v>1.16452</v>
      </c>
      <c r="H215" s="136"/>
      <c r="I215" s="135">
        <f t="shared" si="54"/>
        <v>-0.407655</v>
      </c>
      <c r="J215" s="135"/>
      <c r="K215" s="135"/>
    </row>
    <row r="216">
      <c r="A216" s="134" t="s">
        <v>172</v>
      </c>
      <c r="B216" s="126" t="s">
        <v>1310</v>
      </c>
      <c r="C216" s="126" t="s">
        <v>1309</v>
      </c>
      <c r="D216" s="127" t="s">
        <v>1296</v>
      </c>
      <c r="E216" s="127" t="s">
        <v>1287</v>
      </c>
      <c r="F216" s="135">
        <v>8.35613</v>
      </c>
      <c r="G216" s="135">
        <v>7.609465</v>
      </c>
      <c r="H216" s="136"/>
      <c r="I216" s="135">
        <f t="shared" si="54"/>
        <v>0.746665</v>
      </c>
      <c r="J216" s="135"/>
      <c r="K216" s="135"/>
    </row>
    <row r="217">
      <c r="A217" s="134" t="s">
        <v>172</v>
      </c>
      <c r="B217" s="126" t="s">
        <v>1310</v>
      </c>
      <c r="C217" s="126" t="s">
        <v>1309</v>
      </c>
      <c r="D217" s="127" t="s">
        <v>1297</v>
      </c>
      <c r="E217" s="127" t="s">
        <v>1290</v>
      </c>
      <c r="F217" s="135">
        <v>7.744865</v>
      </c>
      <c r="G217" s="135">
        <v>4.39501</v>
      </c>
      <c r="H217" s="136"/>
      <c r="I217" s="135">
        <f t="shared" si="54"/>
        <v>3.349855</v>
      </c>
      <c r="J217" s="135"/>
      <c r="K217" s="135"/>
    </row>
    <row r="218">
      <c r="A218" s="134" t="s">
        <v>172</v>
      </c>
      <c r="B218" s="126" t="s">
        <v>1310</v>
      </c>
      <c r="C218" s="126" t="s">
        <v>1309</v>
      </c>
      <c r="D218" s="127" t="s">
        <v>1298</v>
      </c>
      <c r="E218" s="127" t="s">
        <v>1299</v>
      </c>
      <c r="F218" s="135">
        <v>7.26271</v>
      </c>
      <c r="G218" s="135">
        <v>8.833705</v>
      </c>
      <c r="H218" s="135">
        <v>13.40949</v>
      </c>
      <c r="I218" s="135">
        <f t="shared" si="54"/>
        <v>-1.570995</v>
      </c>
      <c r="J218" s="135">
        <f>F218-H218</f>
        <v>-6.14678</v>
      </c>
      <c r="K218" s="135">
        <f>G218-H218</f>
        <v>-4.575785</v>
      </c>
    </row>
    <row r="219">
      <c r="A219" s="134" t="s">
        <v>172</v>
      </c>
      <c r="B219" s="126" t="s">
        <v>1310</v>
      </c>
      <c r="C219" s="126" t="s">
        <v>1309</v>
      </c>
      <c r="D219" s="127" t="s">
        <v>1300</v>
      </c>
      <c r="E219" s="127" t="s">
        <v>1281</v>
      </c>
      <c r="F219" s="135">
        <v>13.84054</v>
      </c>
      <c r="G219" s="135">
        <v>10.69263</v>
      </c>
      <c r="H219" s="136"/>
      <c r="I219" s="135">
        <f t="shared" si="54"/>
        <v>3.14791</v>
      </c>
      <c r="J219" s="135"/>
      <c r="K219" s="135"/>
    </row>
    <row r="220">
      <c r="A220" s="134" t="s">
        <v>172</v>
      </c>
      <c r="B220" s="126" t="s">
        <v>1310</v>
      </c>
      <c r="C220" s="126" t="s">
        <v>1309</v>
      </c>
      <c r="D220" s="127" t="s">
        <v>1301</v>
      </c>
      <c r="E220" s="127" t="s">
        <v>1302</v>
      </c>
      <c r="F220" s="135">
        <v>14.3744</v>
      </c>
      <c r="G220" s="135">
        <v>13.354875</v>
      </c>
      <c r="H220" s="136"/>
      <c r="I220" s="135">
        <f t="shared" si="54"/>
        <v>1.019525</v>
      </c>
      <c r="J220" s="135"/>
      <c r="K220" s="135"/>
    </row>
    <row r="221">
      <c r="A221" s="134" t="s">
        <v>172</v>
      </c>
      <c r="B221" s="126" t="s">
        <v>1310</v>
      </c>
      <c r="C221" s="126" t="s">
        <v>1309</v>
      </c>
      <c r="D221" s="127" t="s">
        <v>1303</v>
      </c>
      <c r="E221" s="127" t="s">
        <v>1304</v>
      </c>
      <c r="F221" s="135">
        <v>5.6402</v>
      </c>
      <c r="G221" s="135">
        <v>5.968875</v>
      </c>
      <c r="H221" s="135">
        <v>8.454035</v>
      </c>
      <c r="I221" s="135">
        <f t="shared" si="54"/>
        <v>-0.328675</v>
      </c>
      <c r="J221" s="135">
        <f>F221-H221</f>
        <v>-2.813835</v>
      </c>
      <c r="K221" s="135">
        <f>G221-H221</f>
        <v>-2.48516</v>
      </c>
    </row>
    <row r="222">
      <c r="A222" s="134" t="s">
        <v>172</v>
      </c>
      <c r="B222" s="126" t="s">
        <v>1310</v>
      </c>
      <c r="C222" s="126" t="s">
        <v>1309</v>
      </c>
      <c r="D222" s="127" t="s">
        <v>1305</v>
      </c>
      <c r="E222" s="127" t="s">
        <v>1289</v>
      </c>
      <c r="F222" s="135">
        <v>9.16735</v>
      </c>
      <c r="G222" s="135">
        <v>9.68446</v>
      </c>
      <c r="H222" s="136"/>
      <c r="I222" s="135">
        <f t="shared" si="54"/>
        <v>-0.51711</v>
      </c>
      <c r="J222" s="135"/>
      <c r="K222" s="135"/>
    </row>
    <row r="223">
      <c r="A223" s="134" t="s">
        <v>172</v>
      </c>
      <c r="B223" s="126" t="s">
        <v>1310</v>
      </c>
      <c r="C223" s="126" t="s">
        <v>1309</v>
      </c>
      <c r="D223" s="127" t="s">
        <v>1306</v>
      </c>
      <c r="E223" s="127" t="s">
        <v>1281</v>
      </c>
      <c r="F223" s="135">
        <v>8.61877</v>
      </c>
      <c r="G223" s="135">
        <v>10.02975</v>
      </c>
      <c r="H223" s="136"/>
      <c r="I223" s="135">
        <f t="shared" si="54"/>
        <v>-1.41098</v>
      </c>
      <c r="J223" s="135"/>
      <c r="K223" s="135"/>
    </row>
    <row r="224">
      <c r="A224" s="134" t="s">
        <v>172</v>
      </c>
      <c r="B224" s="126" t="s">
        <v>1310</v>
      </c>
      <c r="C224" s="126" t="s">
        <v>1309</v>
      </c>
      <c r="D224" s="127" t="s">
        <v>1307</v>
      </c>
      <c r="E224" s="127" t="s">
        <v>1277</v>
      </c>
      <c r="F224" s="135">
        <v>15.92346</v>
      </c>
      <c r="G224" s="135">
        <v>14.07294</v>
      </c>
      <c r="H224" s="135">
        <v>20.64351</v>
      </c>
      <c r="I224" s="135">
        <f t="shared" si="54"/>
        <v>1.85052</v>
      </c>
      <c r="J224" s="135">
        <f t="shared" ref="J224:J226" si="55">F224-H224</f>
        <v>-4.72005</v>
      </c>
      <c r="K224" s="135">
        <f t="shared" ref="K224:K226" si="56">G224-H224</f>
        <v>-6.57057</v>
      </c>
    </row>
    <row r="225">
      <c r="A225" s="134" t="s">
        <v>172</v>
      </c>
      <c r="B225" s="126" t="s">
        <v>1310</v>
      </c>
      <c r="C225" s="126" t="s">
        <v>1309</v>
      </c>
      <c r="D225" s="127" t="s">
        <v>1307</v>
      </c>
      <c r="E225" s="127" t="s">
        <v>1308</v>
      </c>
      <c r="F225" s="135">
        <v>8.51733</v>
      </c>
      <c r="G225" s="135">
        <v>9.44865499999999</v>
      </c>
      <c r="H225" s="135">
        <v>6.58099</v>
      </c>
      <c r="I225" s="135">
        <f t="shared" si="54"/>
        <v>-0.931325</v>
      </c>
      <c r="J225" s="135">
        <f t="shared" si="55"/>
        <v>1.93634</v>
      </c>
      <c r="K225" s="135">
        <f t="shared" si="56"/>
        <v>2.867665</v>
      </c>
    </row>
    <row r="226">
      <c r="A226" s="134" t="s">
        <v>172</v>
      </c>
      <c r="B226" s="126" t="s">
        <v>1310</v>
      </c>
      <c r="C226" s="126" t="s">
        <v>1309</v>
      </c>
      <c r="D226" s="127" t="s">
        <v>1307</v>
      </c>
      <c r="E226" s="127" t="s">
        <v>1299</v>
      </c>
      <c r="F226" s="135">
        <v>9.643355</v>
      </c>
      <c r="G226" s="135">
        <v>8.70079</v>
      </c>
      <c r="H226" s="135">
        <v>10.06173</v>
      </c>
      <c r="I226" s="135">
        <f t="shared" si="54"/>
        <v>0.942565</v>
      </c>
      <c r="J226" s="135">
        <f t="shared" si="55"/>
        <v>-0.418375</v>
      </c>
      <c r="K226" s="135">
        <f t="shared" si="56"/>
        <v>-1.36094</v>
      </c>
    </row>
  </sheetData>
  <mergeCells count="1">
    <mergeCell ref="A1:G1"/>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25"/>
    <col customWidth="1" min="2" max="2" width="14.75"/>
    <col customWidth="1" min="3" max="3" width="3.5"/>
    <col customWidth="1" min="4" max="4" width="8.25"/>
    <col customWidth="1" min="5" max="5" width="8.0"/>
    <col customWidth="1" min="6" max="6" width="18.0"/>
    <col customWidth="1" min="7" max="7" width="16.75"/>
    <col customWidth="1" min="8" max="8" width="3.38"/>
    <col customWidth="1" min="13" max="13" width="3.63"/>
  </cols>
  <sheetData>
    <row r="1">
      <c r="A1" s="123" t="s">
        <v>1311</v>
      </c>
      <c r="B1" s="9"/>
      <c r="C1" s="9"/>
      <c r="D1" s="9"/>
      <c r="E1" s="9"/>
      <c r="F1" s="9"/>
      <c r="G1" s="9"/>
      <c r="H1" s="9"/>
      <c r="I1" s="9"/>
      <c r="J1" s="9"/>
      <c r="K1" s="9"/>
      <c r="L1" s="9"/>
      <c r="M1" s="9"/>
      <c r="N1" s="9"/>
      <c r="O1" s="9"/>
      <c r="P1" s="9"/>
      <c r="Q1" s="2"/>
    </row>
    <row r="2">
      <c r="A2" s="124"/>
      <c r="B2" s="124"/>
      <c r="C2" s="124"/>
      <c r="D2" s="124"/>
      <c r="E2" s="124"/>
      <c r="F2" s="124"/>
      <c r="G2" s="124"/>
      <c r="H2" s="124"/>
      <c r="I2" s="124"/>
      <c r="J2" s="124"/>
      <c r="K2" s="124"/>
      <c r="L2" s="124"/>
    </row>
    <row r="3">
      <c r="A3" s="78" t="s">
        <v>1312</v>
      </c>
      <c r="C3" s="137"/>
      <c r="D3" s="78" t="s">
        <v>1313</v>
      </c>
      <c r="H3" s="137"/>
      <c r="I3" s="78" t="s">
        <v>1314</v>
      </c>
      <c r="N3" s="78" t="s">
        <v>1315</v>
      </c>
    </row>
    <row r="4">
      <c r="A4" s="138" t="s">
        <v>1257</v>
      </c>
      <c r="B4" s="138" t="s">
        <v>1258</v>
      </c>
      <c r="C4" s="139"/>
      <c r="D4" s="138" t="s">
        <v>1316</v>
      </c>
      <c r="E4" s="138" t="s">
        <v>1317</v>
      </c>
      <c r="F4" s="138" t="s">
        <v>1318</v>
      </c>
      <c r="G4" s="138" t="s">
        <v>1319</v>
      </c>
      <c r="H4" s="139"/>
      <c r="I4" s="138" t="s">
        <v>1320</v>
      </c>
      <c r="J4" s="138" t="s">
        <v>1321</v>
      </c>
      <c r="K4" s="138" t="s">
        <v>1322</v>
      </c>
      <c r="L4" s="138" t="s">
        <v>1323</v>
      </c>
      <c r="N4" s="138" t="s">
        <v>1320</v>
      </c>
      <c r="O4" s="138" t="s">
        <v>1321</v>
      </c>
      <c r="P4" s="138" t="s">
        <v>1322</v>
      </c>
      <c r="Q4" s="138" t="s">
        <v>1323</v>
      </c>
    </row>
    <row r="5">
      <c r="A5" s="140" t="s">
        <v>1266</v>
      </c>
      <c r="B5" s="140" t="s">
        <v>1309</v>
      </c>
      <c r="C5" s="132"/>
      <c r="D5" s="120" t="s">
        <v>1271</v>
      </c>
      <c r="E5" s="120" t="s">
        <v>1269</v>
      </c>
      <c r="F5" s="120" t="s">
        <v>1270</v>
      </c>
      <c r="G5" s="120" t="s">
        <v>1268</v>
      </c>
      <c r="H5" s="132"/>
      <c r="I5" s="141">
        <v>0.790999082005461</v>
      </c>
      <c r="J5" s="141">
        <v>0.724867484413166</v>
      </c>
      <c r="K5" s="141">
        <v>0.944395504718316</v>
      </c>
      <c r="L5" s="141">
        <v>0.871112678636875</v>
      </c>
      <c r="M5" s="142"/>
      <c r="N5" s="141">
        <v>0.444230133835011</v>
      </c>
      <c r="O5" s="141">
        <v>0.902651131323717</v>
      </c>
      <c r="P5" s="141">
        <v>0.6180908797209</v>
      </c>
      <c r="Q5" s="141">
        <v>0.975659678710194</v>
      </c>
    </row>
    <row r="6">
      <c r="A6" s="140" t="s">
        <v>1266</v>
      </c>
      <c r="B6" s="140" t="s">
        <v>1309</v>
      </c>
      <c r="C6" s="132"/>
      <c r="D6" s="120" t="s">
        <v>1273</v>
      </c>
      <c r="E6" s="120" t="s">
        <v>1269</v>
      </c>
      <c r="F6" s="120" t="s">
        <v>1272</v>
      </c>
      <c r="G6" s="120" t="s">
        <v>1268</v>
      </c>
      <c r="H6" s="132"/>
      <c r="I6" s="141">
        <v>0.889965867589765</v>
      </c>
      <c r="J6" s="141">
        <v>0.0733208929377002</v>
      </c>
      <c r="K6" s="141">
        <v>0.97503613434467</v>
      </c>
      <c r="L6" s="141">
        <v>0.147720034300954</v>
      </c>
      <c r="M6" s="142"/>
      <c r="N6" s="141">
        <v>0.98434819090485</v>
      </c>
      <c r="O6" s="141">
        <v>0.0349012318808714</v>
      </c>
      <c r="P6" s="141">
        <v>0.990910512177549</v>
      </c>
      <c r="Q6" s="141">
        <v>0.0722602969927901</v>
      </c>
    </row>
    <row r="7">
      <c r="A7" s="140" t="s">
        <v>1266</v>
      </c>
      <c r="B7" s="140" t="s">
        <v>1309</v>
      </c>
      <c r="C7" s="132"/>
      <c r="D7" s="120" t="s">
        <v>1275</v>
      </c>
      <c r="E7" s="120" t="s">
        <v>1269</v>
      </c>
      <c r="F7" s="120" t="s">
        <v>1274</v>
      </c>
      <c r="G7" s="120" t="s">
        <v>1268</v>
      </c>
      <c r="H7" s="132"/>
      <c r="I7" s="141">
        <v>0.0663814197717513</v>
      </c>
      <c r="J7" s="141">
        <v>0.795387921120017</v>
      </c>
      <c r="K7" s="141">
        <v>0.230019338278859</v>
      </c>
      <c r="L7" s="141">
        <v>0.93135166832002</v>
      </c>
      <c r="M7" s="142"/>
      <c r="N7" s="141">
        <v>0.523797202295375</v>
      </c>
      <c r="O7" s="141">
        <v>0.680371455508547</v>
      </c>
      <c r="P7" s="141">
        <v>0.654345069644204</v>
      </c>
      <c r="Q7" s="141">
        <v>0.856640920779096</v>
      </c>
    </row>
    <row r="8">
      <c r="A8" s="140" t="s">
        <v>1266</v>
      </c>
      <c r="B8" s="140" t="s">
        <v>1309</v>
      </c>
      <c r="C8" s="132"/>
      <c r="D8" s="120" t="s">
        <v>1269</v>
      </c>
      <c r="E8" s="120" t="s">
        <v>1277</v>
      </c>
      <c r="F8" s="120" t="s">
        <v>1268</v>
      </c>
      <c r="G8" s="120" t="s">
        <v>1324</v>
      </c>
      <c r="H8" s="143"/>
      <c r="I8" s="141">
        <v>1.53964612517253E-5</v>
      </c>
      <c r="J8" s="141">
        <v>3.45043970947069E-4</v>
      </c>
      <c r="K8" s="144">
        <v>5.5522533235244E-4</v>
      </c>
      <c r="L8" s="144">
        <v>0.00168825085784815</v>
      </c>
      <c r="M8" s="142"/>
      <c r="N8" s="141">
        <v>0.042825556460659</v>
      </c>
      <c r="O8" s="141">
        <v>1.31331302240402E-4</v>
      </c>
      <c r="P8" s="141">
        <v>0.26110786456504</v>
      </c>
      <c r="Q8" s="141">
        <v>6.0330316966685E-4</v>
      </c>
    </row>
    <row r="9">
      <c r="A9" s="140" t="s">
        <v>1266</v>
      </c>
      <c r="B9" s="140" t="s">
        <v>1309</v>
      </c>
      <c r="C9" s="132"/>
      <c r="D9" s="120" t="s">
        <v>1281</v>
      </c>
      <c r="E9" s="120" t="s">
        <v>1269</v>
      </c>
      <c r="F9" s="120" t="s">
        <v>1325</v>
      </c>
      <c r="G9" s="120" t="s">
        <v>1268</v>
      </c>
      <c r="H9" s="132"/>
      <c r="I9" s="141">
        <v>0.791839513489055</v>
      </c>
      <c r="J9" s="141">
        <v>0.551470497200212</v>
      </c>
      <c r="K9" s="141">
        <v>0.944395504718316</v>
      </c>
      <c r="L9" s="141">
        <v>0.719537696346944</v>
      </c>
      <c r="M9" s="142"/>
      <c r="N9" s="141">
        <v>0.280215880922344</v>
      </c>
      <c r="O9" s="141">
        <v>2.78633497039675E-6</v>
      </c>
      <c r="P9" s="141">
        <v>0.498520103182498</v>
      </c>
      <c r="Q9" s="141">
        <v>1.70663016936801E-5</v>
      </c>
    </row>
    <row r="10">
      <c r="A10" s="140" t="s">
        <v>1266</v>
      </c>
      <c r="B10" s="140" t="s">
        <v>1309</v>
      </c>
      <c r="C10" s="132"/>
      <c r="D10" s="120" t="s">
        <v>1269</v>
      </c>
      <c r="E10" s="120" t="s">
        <v>1283</v>
      </c>
      <c r="F10" s="120" t="s">
        <v>1268</v>
      </c>
      <c r="G10" s="120" t="s">
        <v>1282</v>
      </c>
      <c r="H10" s="132"/>
      <c r="I10" s="141">
        <v>0.0684594402296891</v>
      </c>
      <c r="J10" s="141">
        <v>0.00439452667653843</v>
      </c>
      <c r="K10" s="141">
        <v>0.231828558959629</v>
      </c>
      <c r="L10" s="144">
        <v>0.0167236154079379</v>
      </c>
      <c r="M10" s="142"/>
      <c r="N10" s="141">
        <v>0.215449408674884</v>
      </c>
      <c r="O10" s="141">
        <v>0.112340675339487</v>
      </c>
      <c r="P10" s="141">
        <v>0.451845287637604</v>
      </c>
      <c r="Q10" s="141">
        <v>0.214468562011748</v>
      </c>
    </row>
    <row r="11">
      <c r="A11" s="140" t="s">
        <v>1266</v>
      </c>
      <c r="B11" s="140" t="s">
        <v>1309</v>
      </c>
      <c r="C11" s="132"/>
      <c r="D11" s="120" t="s">
        <v>1285</v>
      </c>
      <c r="E11" s="120" t="s">
        <v>1269</v>
      </c>
      <c r="F11" s="120" t="s">
        <v>1284</v>
      </c>
      <c r="G11" s="120" t="s">
        <v>1268</v>
      </c>
      <c r="H11" s="132"/>
      <c r="I11" s="141">
        <v>0.167149338163804</v>
      </c>
      <c r="J11" s="141">
        <v>0.58301158625833</v>
      </c>
      <c r="K11" s="141">
        <v>0.488338262478565</v>
      </c>
      <c r="L11" s="141">
        <v>0.75351497469237</v>
      </c>
      <c r="M11" s="142"/>
      <c r="N11" s="141">
        <v>0.532925877228156</v>
      </c>
      <c r="O11" s="141">
        <v>0.547787313964952</v>
      </c>
      <c r="P11" s="141">
        <v>0.654345069644204</v>
      </c>
      <c r="Q11" s="141">
        <v>0.725448064440072</v>
      </c>
    </row>
    <row r="12">
      <c r="A12" s="140" t="s">
        <v>1266</v>
      </c>
      <c r="B12" s="140" t="s">
        <v>1309</v>
      </c>
      <c r="C12" s="132"/>
      <c r="D12" s="120" t="s">
        <v>1269</v>
      </c>
      <c r="E12" s="120" t="s">
        <v>1287</v>
      </c>
      <c r="F12" s="120" t="s">
        <v>1268</v>
      </c>
      <c r="G12" s="120" t="s">
        <v>1326</v>
      </c>
      <c r="H12" s="132"/>
      <c r="I12" s="141">
        <v>0.666641806280306</v>
      </c>
      <c r="J12" s="141">
        <v>0.889458540342073</v>
      </c>
      <c r="K12" s="141">
        <v>0.926914782410654</v>
      </c>
      <c r="L12" s="141">
        <v>0.998818196941508</v>
      </c>
      <c r="M12" s="142"/>
      <c r="N12" s="141">
        <v>0.400540640264349</v>
      </c>
      <c r="O12" s="141">
        <v>0.0112674279704297</v>
      </c>
      <c r="P12" s="141">
        <v>0.576015587427778</v>
      </c>
      <c r="Q12" s="141">
        <v>0.0285571019250546</v>
      </c>
    </row>
    <row r="13">
      <c r="A13" s="140" t="s">
        <v>1266</v>
      </c>
      <c r="B13" s="140" t="s">
        <v>1309</v>
      </c>
      <c r="C13" s="132"/>
      <c r="D13" s="120" t="s">
        <v>1289</v>
      </c>
      <c r="E13" s="120" t="s">
        <v>1269</v>
      </c>
      <c r="F13" s="120" t="s">
        <v>1327</v>
      </c>
      <c r="G13" s="120" t="s">
        <v>1268</v>
      </c>
      <c r="H13" s="132"/>
      <c r="I13" s="141">
        <v>0.627492508830711</v>
      </c>
      <c r="J13" s="141">
        <v>1.0</v>
      </c>
      <c r="K13" s="141">
        <v>0.926914782410654</v>
      </c>
      <c r="L13" s="141">
        <v>1.0</v>
      </c>
      <c r="M13" s="142"/>
      <c r="N13" s="141">
        <v>0.635378129084062</v>
      </c>
      <c r="O13" s="141">
        <v>0.712303787163582</v>
      </c>
      <c r="P13" s="141">
        <v>0.719709427920615</v>
      </c>
      <c r="Q13" s="141">
        <v>0.879904678260896</v>
      </c>
    </row>
    <row r="14">
      <c r="A14" s="140" t="s">
        <v>1266</v>
      </c>
      <c r="B14" s="140" t="s">
        <v>1309</v>
      </c>
      <c r="C14" s="132"/>
      <c r="D14" s="120" t="s">
        <v>1290</v>
      </c>
      <c r="E14" s="120" t="s">
        <v>1269</v>
      </c>
      <c r="F14" s="120" t="s">
        <v>1328</v>
      </c>
      <c r="G14" s="120" t="s">
        <v>1268</v>
      </c>
      <c r="H14" s="132"/>
      <c r="I14" s="141" t="s">
        <v>1329</v>
      </c>
      <c r="J14" s="141">
        <v>0.309219265039491</v>
      </c>
      <c r="K14" s="141" t="s">
        <v>1329</v>
      </c>
      <c r="L14" s="141">
        <v>0.460467818591417</v>
      </c>
      <c r="M14" s="142"/>
      <c r="N14" s="141">
        <v>0.348398389722143</v>
      </c>
      <c r="O14" s="141">
        <v>0.810312229426971</v>
      </c>
      <c r="P14" s="141">
        <v>0.547659993128402</v>
      </c>
      <c r="Q14" s="141">
        <v>0.937920454533581</v>
      </c>
    </row>
    <row r="15">
      <c r="A15" s="140" t="s">
        <v>1266</v>
      </c>
      <c r="B15" s="140" t="s">
        <v>1309</v>
      </c>
      <c r="C15" s="132"/>
      <c r="D15" s="120" t="s">
        <v>1279</v>
      </c>
      <c r="E15" s="120" t="s">
        <v>1269</v>
      </c>
      <c r="F15" s="120" t="s">
        <v>1291</v>
      </c>
      <c r="G15" s="120" t="s">
        <v>1268</v>
      </c>
      <c r="H15" s="132"/>
      <c r="I15" s="141">
        <v>0.987966969783879</v>
      </c>
      <c r="J15" s="141">
        <v>0.704374239024834</v>
      </c>
      <c r="K15" s="141">
        <v>0.999416002270459</v>
      </c>
      <c r="L15" s="141">
        <v>0.859548075010324</v>
      </c>
      <c r="M15" s="142"/>
      <c r="N15" s="141">
        <v>0.865425503940903</v>
      </c>
      <c r="O15" s="141">
        <v>0.537965447562639</v>
      </c>
      <c r="P15" s="141">
        <v>0.912048640587893</v>
      </c>
      <c r="Q15" s="141">
        <v>0.721069469160677</v>
      </c>
    </row>
    <row r="16">
      <c r="A16" s="140" t="s">
        <v>1266</v>
      </c>
      <c r="B16" s="140" t="s">
        <v>1309</v>
      </c>
      <c r="C16" s="132"/>
      <c r="D16" s="120" t="s">
        <v>1292</v>
      </c>
      <c r="E16" s="120" t="s">
        <v>1269</v>
      </c>
      <c r="F16" s="120" t="s">
        <v>1291</v>
      </c>
      <c r="G16" s="120" t="s">
        <v>1268</v>
      </c>
      <c r="H16" s="132"/>
      <c r="I16" s="141">
        <v>0.789102336092993</v>
      </c>
      <c r="J16" s="141">
        <v>0.332623251313172</v>
      </c>
      <c r="K16" s="141">
        <v>0.944395504718316</v>
      </c>
      <c r="L16" s="141">
        <v>0.484780696062815</v>
      </c>
      <c r="M16" s="142"/>
      <c r="N16" s="141">
        <v>0.451643479401896</v>
      </c>
      <c r="O16" s="141">
        <v>0.0103058678579592</v>
      </c>
      <c r="P16" s="141">
        <v>0.6180908797209</v>
      </c>
      <c r="Q16" s="141">
        <v>0.0275447740930909</v>
      </c>
    </row>
    <row r="17">
      <c r="A17" s="140" t="s">
        <v>1266</v>
      </c>
      <c r="B17" s="140" t="s">
        <v>1309</v>
      </c>
      <c r="C17" s="132"/>
      <c r="D17" s="120" t="s">
        <v>1295</v>
      </c>
      <c r="E17" s="120" t="s">
        <v>1269</v>
      </c>
      <c r="F17" s="120" t="s">
        <v>1294</v>
      </c>
      <c r="G17" s="120" t="s">
        <v>1268</v>
      </c>
      <c r="H17" s="132"/>
      <c r="I17" s="141">
        <v>0.023677445359401</v>
      </c>
      <c r="J17" s="141">
        <v>0.130747422478141</v>
      </c>
      <c r="K17" s="141">
        <v>0.103762922310316</v>
      </c>
      <c r="L17" s="141">
        <v>0.238831958393404</v>
      </c>
      <c r="M17" s="142"/>
      <c r="N17" s="141">
        <v>0.0756592786086175</v>
      </c>
      <c r="O17" s="141">
        <v>0.919839305008865</v>
      </c>
      <c r="P17" s="141">
        <v>0.308771650537871</v>
      </c>
      <c r="Q17" s="141">
        <v>0.979828824900747</v>
      </c>
    </row>
    <row r="18">
      <c r="A18" s="140" t="s">
        <v>1266</v>
      </c>
      <c r="B18" s="140" t="s">
        <v>1309</v>
      </c>
      <c r="C18" s="132"/>
      <c r="D18" s="120" t="s">
        <v>1299</v>
      </c>
      <c r="E18" s="120" t="s">
        <v>1269</v>
      </c>
      <c r="F18" s="120" t="s">
        <v>1330</v>
      </c>
      <c r="G18" s="120" t="s">
        <v>1268</v>
      </c>
      <c r="H18" s="143"/>
      <c r="I18" s="141">
        <v>2.13588576651777E-5</v>
      </c>
      <c r="J18" s="141">
        <v>0.0798839746519469</v>
      </c>
      <c r="K18" s="144">
        <v>5.5522533235244E-4</v>
      </c>
      <c r="L18" s="141">
        <v>0.156344350390238</v>
      </c>
      <c r="M18" s="142"/>
      <c r="N18" s="141">
        <v>1.75058824972149E-6</v>
      </c>
      <c r="O18" s="141">
        <v>0.307595593677667</v>
      </c>
      <c r="P18" s="141">
        <v>3.77626893868493E-5</v>
      </c>
      <c r="Q18" s="141">
        <v>0.471005752818928</v>
      </c>
    </row>
    <row r="19">
      <c r="A19" s="140" t="s">
        <v>1266</v>
      </c>
      <c r="B19" s="140" t="s">
        <v>1309</v>
      </c>
      <c r="C19" s="132"/>
      <c r="D19" s="120" t="s">
        <v>1302</v>
      </c>
      <c r="E19" s="120" t="s">
        <v>1269</v>
      </c>
      <c r="F19" s="120" t="s">
        <v>1301</v>
      </c>
      <c r="G19" s="120" t="s">
        <v>1268</v>
      </c>
      <c r="H19" s="132"/>
      <c r="I19" s="141">
        <v>0.0094165905778027</v>
      </c>
      <c r="J19" s="141">
        <v>0.0125965330193602</v>
      </c>
      <c r="K19" s="141">
        <v>0.0550477942317641</v>
      </c>
      <c r="L19" s="144">
        <v>0.0395065715554329</v>
      </c>
      <c r="M19" s="142"/>
      <c r="N19" s="141">
        <v>0.0505760679102246</v>
      </c>
      <c r="O19" s="141">
        <v>1.0128384472779E-11</v>
      </c>
      <c r="P19" s="141">
        <v>0.26110786456504</v>
      </c>
      <c r="Q19" s="141">
        <v>1.48887251749851E-10</v>
      </c>
    </row>
    <row r="20">
      <c r="A20" s="140" t="s">
        <v>1266</v>
      </c>
      <c r="B20" s="140" t="s">
        <v>1309</v>
      </c>
      <c r="C20" s="132"/>
      <c r="D20" s="120" t="s">
        <v>1304</v>
      </c>
      <c r="E20" s="120" t="s">
        <v>1269</v>
      </c>
      <c r="F20" s="120" t="s">
        <v>1303</v>
      </c>
      <c r="G20" s="120" t="s">
        <v>1268</v>
      </c>
      <c r="H20" s="132"/>
      <c r="I20" s="141">
        <v>0.340841741915295</v>
      </c>
      <c r="J20" s="141">
        <v>0.510415420761955</v>
      </c>
      <c r="K20" s="141">
        <v>0.705353049241374</v>
      </c>
      <c r="L20" s="141">
        <v>0.67890206450862</v>
      </c>
      <c r="M20" s="142"/>
      <c r="N20" s="141">
        <v>0.491998446108573</v>
      </c>
      <c r="O20" s="141">
        <v>0.235923347682191</v>
      </c>
      <c r="P20" s="141">
        <v>0.645495364206863</v>
      </c>
      <c r="Q20" s="141">
        <v>0.376964479448718</v>
      </c>
    </row>
    <row r="21">
      <c r="A21" s="140" t="s">
        <v>1266</v>
      </c>
      <c r="B21" s="140" t="s">
        <v>1309</v>
      </c>
      <c r="C21" s="132"/>
      <c r="D21" s="120" t="s">
        <v>1308</v>
      </c>
      <c r="E21" s="120" t="s">
        <v>1269</v>
      </c>
      <c r="F21" s="120" t="s">
        <v>1307</v>
      </c>
      <c r="G21" s="120" t="s">
        <v>1268</v>
      </c>
      <c r="H21" s="132"/>
      <c r="I21" s="141">
        <v>0.236570977782194</v>
      </c>
      <c r="J21" s="141">
        <v>0.880990323637643</v>
      </c>
      <c r="K21" s="141">
        <v>0.577853699828638</v>
      </c>
      <c r="L21" s="141">
        <v>0.997484911887249</v>
      </c>
      <c r="M21" s="142"/>
      <c r="N21" s="141">
        <v>0.352601789758847</v>
      </c>
      <c r="O21" s="141">
        <v>0.900452747231957</v>
      </c>
      <c r="P21" s="141">
        <v>0.547659993128402</v>
      </c>
      <c r="Q21" s="141">
        <v>0.975659678710194</v>
      </c>
    </row>
    <row r="22">
      <c r="A22" s="140" t="s">
        <v>1266</v>
      </c>
      <c r="B22" s="140" t="s">
        <v>1309</v>
      </c>
      <c r="C22" s="132"/>
      <c r="D22" s="120" t="s">
        <v>1273</v>
      </c>
      <c r="E22" s="120" t="s">
        <v>1271</v>
      </c>
      <c r="F22" s="120" t="s">
        <v>1272</v>
      </c>
      <c r="G22" s="120" t="s">
        <v>1270</v>
      </c>
      <c r="H22" s="132"/>
      <c r="I22" s="141">
        <v>0.146458149199235</v>
      </c>
      <c r="J22" s="141">
        <v>3.01191692169234E-5</v>
      </c>
      <c r="K22" s="141">
        <v>0.445352331238492</v>
      </c>
      <c r="L22" s="144">
        <v>1.96491722986595E-4</v>
      </c>
      <c r="M22" s="142"/>
      <c r="N22" s="141">
        <v>0.0213794606397259</v>
      </c>
      <c r="O22" s="141">
        <v>4.57618478677255E-8</v>
      </c>
      <c r="P22" s="141">
        <v>0.26110786456504</v>
      </c>
      <c r="Q22" s="141">
        <v>4.20436977284728E-7</v>
      </c>
    </row>
    <row r="23">
      <c r="A23" s="140" t="s">
        <v>1266</v>
      </c>
      <c r="B23" s="140" t="s">
        <v>1309</v>
      </c>
      <c r="C23" s="132"/>
      <c r="D23" s="120" t="s">
        <v>1275</v>
      </c>
      <c r="E23" s="120" t="s">
        <v>1271</v>
      </c>
      <c r="F23" s="120" t="s">
        <v>1274</v>
      </c>
      <c r="G23" s="120" t="s">
        <v>1270</v>
      </c>
      <c r="H23" s="132"/>
      <c r="I23" s="141">
        <v>0.979622881333564</v>
      </c>
      <c r="J23" s="141">
        <v>0.296488694931616</v>
      </c>
      <c r="K23" s="141">
        <v>0.999416002270459</v>
      </c>
      <c r="L23" s="141">
        <v>0.446362101160784</v>
      </c>
      <c r="M23" s="142"/>
      <c r="N23" s="141">
        <v>0.188236599094273</v>
      </c>
      <c r="O23" s="141">
        <v>0.412863696819633</v>
      </c>
      <c r="P23" s="141">
        <v>0.426466043788901</v>
      </c>
      <c r="Q23" s="141">
        <v>0.583566956081596</v>
      </c>
    </row>
    <row r="24">
      <c r="A24" s="140" t="s">
        <v>1266</v>
      </c>
      <c r="B24" s="140" t="s">
        <v>1309</v>
      </c>
      <c r="C24" s="132"/>
      <c r="D24" s="120" t="s">
        <v>1271</v>
      </c>
      <c r="E24" s="120" t="s">
        <v>1277</v>
      </c>
      <c r="F24" s="120" t="s">
        <v>1270</v>
      </c>
      <c r="G24" s="120" t="s">
        <v>1324</v>
      </c>
      <c r="H24" s="132"/>
      <c r="I24" s="141">
        <v>0.767348173495412</v>
      </c>
      <c r="J24" s="141">
        <v>1.0</v>
      </c>
      <c r="K24" s="141">
        <v>0.944395504718316</v>
      </c>
      <c r="L24" s="141">
        <v>1.0</v>
      </c>
      <c r="M24" s="142"/>
      <c r="N24" s="141">
        <v>0.035419099358794</v>
      </c>
      <c r="O24" s="141">
        <v>3.75673966554465E-9</v>
      </c>
      <c r="P24" s="141">
        <v>0.26110786456504</v>
      </c>
      <c r="Q24" s="141">
        <v>3.94457664882189E-8</v>
      </c>
    </row>
    <row r="25">
      <c r="A25" s="140" t="s">
        <v>1266</v>
      </c>
      <c r="B25" s="140" t="s">
        <v>1309</v>
      </c>
      <c r="C25" s="132"/>
      <c r="D25" s="120" t="s">
        <v>1281</v>
      </c>
      <c r="E25" s="120" t="s">
        <v>1271</v>
      </c>
      <c r="F25" s="120" t="s">
        <v>1325</v>
      </c>
      <c r="G25" s="120" t="s">
        <v>1270</v>
      </c>
      <c r="H25" s="132"/>
      <c r="I25" s="141">
        <v>0.590730315809026</v>
      </c>
      <c r="J25" s="141">
        <v>0.119656481189787</v>
      </c>
      <c r="K25" s="141">
        <v>0.925884152834665</v>
      </c>
      <c r="L25" s="141">
        <v>0.221526188148659</v>
      </c>
      <c r="M25" s="142"/>
      <c r="N25" s="141">
        <v>0.781703373505367</v>
      </c>
      <c r="O25" s="141">
        <v>7.66593611504281E-11</v>
      </c>
      <c r="P25" s="141">
        <v>0.861585470067959</v>
      </c>
      <c r="Q25" s="141">
        <v>1.02444782628299E-9</v>
      </c>
    </row>
    <row r="26">
      <c r="A26" s="140" t="s">
        <v>1266</v>
      </c>
      <c r="B26" s="140" t="s">
        <v>1309</v>
      </c>
      <c r="C26" s="132"/>
      <c r="D26" s="120" t="s">
        <v>1271</v>
      </c>
      <c r="E26" s="120" t="s">
        <v>1283</v>
      </c>
      <c r="F26" s="120" t="s">
        <v>1270</v>
      </c>
      <c r="G26" s="120" t="s">
        <v>1282</v>
      </c>
      <c r="H26" s="132"/>
      <c r="I26" s="141">
        <v>0.956305895707037</v>
      </c>
      <c r="J26" s="141">
        <v>0.150538788103157</v>
      </c>
      <c r="K26" s="141">
        <v>0.999416002270459</v>
      </c>
      <c r="L26" s="141">
        <v>0.261060936330791</v>
      </c>
      <c r="M26" s="142"/>
      <c r="N26" s="141">
        <v>0.397661371241755</v>
      </c>
      <c r="O26" s="141">
        <v>0.772355443586321</v>
      </c>
      <c r="P26" s="141">
        <v>0.576015587427778</v>
      </c>
      <c r="Q26" s="141">
        <v>0.916311869622039</v>
      </c>
    </row>
    <row r="27">
      <c r="A27" s="140" t="s">
        <v>1266</v>
      </c>
      <c r="B27" s="140" t="s">
        <v>1309</v>
      </c>
      <c r="C27" s="132"/>
      <c r="D27" s="120" t="s">
        <v>1285</v>
      </c>
      <c r="E27" s="120" t="s">
        <v>1271</v>
      </c>
      <c r="F27" s="120" t="s">
        <v>1284</v>
      </c>
      <c r="G27" s="120" t="s">
        <v>1270</v>
      </c>
      <c r="H27" s="132"/>
      <c r="I27" s="141">
        <v>0.572123688624282</v>
      </c>
      <c r="J27" s="141">
        <v>0.201260634988909</v>
      </c>
      <c r="K27" s="141">
        <v>0.925884152834665</v>
      </c>
      <c r="L27" s="141">
        <v>0.328246511827149</v>
      </c>
      <c r="M27" s="142"/>
      <c r="N27" s="141">
        <v>0.0972444138895517</v>
      </c>
      <c r="O27" s="141">
        <v>0.0129452520318866</v>
      </c>
      <c r="P27" s="141">
        <v>0.3581440609103</v>
      </c>
      <c r="Q27" s="141">
        <v>0.0322534245540227</v>
      </c>
    </row>
    <row r="28">
      <c r="A28" s="140" t="s">
        <v>1266</v>
      </c>
      <c r="B28" s="140" t="s">
        <v>1309</v>
      </c>
      <c r="C28" s="132"/>
      <c r="D28" s="120" t="s">
        <v>1271</v>
      </c>
      <c r="E28" s="120" t="s">
        <v>1287</v>
      </c>
      <c r="F28" s="120" t="s">
        <v>1270</v>
      </c>
      <c r="G28" s="120" t="s">
        <v>1326</v>
      </c>
      <c r="H28" s="132"/>
      <c r="I28" s="141">
        <v>0.918780808095889</v>
      </c>
      <c r="J28" s="141">
        <v>0.342661879020584</v>
      </c>
      <c r="K28" s="141">
        <v>0.977845288616339</v>
      </c>
      <c r="L28" s="141">
        <v>0.48722619178111</v>
      </c>
      <c r="M28" s="142"/>
      <c r="N28" s="141">
        <v>0.167321745854558</v>
      </c>
      <c r="O28" s="141">
        <v>4.56593146517615E-5</v>
      </c>
      <c r="P28" s="141">
        <v>0.40793867606411</v>
      </c>
      <c r="Q28" s="141">
        <v>2.23730641793631E-4</v>
      </c>
    </row>
    <row r="29">
      <c r="A29" s="140" t="s">
        <v>1266</v>
      </c>
      <c r="B29" s="140" t="s">
        <v>1309</v>
      </c>
      <c r="C29" s="132"/>
      <c r="D29" s="120" t="s">
        <v>1289</v>
      </c>
      <c r="E29" s="120" t="s">
        <v>1271</v>
      </c>
      <c r="F29" s="120" t="s">
        <v>1327</v>
      </c>
      <c r="G29" s="120" t="s">
        <v>1270</v>
      </c>
      <c r="H29" s="132"/>
      <c r="I29" s="141">
        <v>0.224421005393366</v>
      </c>
      <c r="J29" s="141">
        <v>0.0204055794912802</v>
      </c>
      <c r="K29" s="141">
        <v>0.557644272022456</v>
      </c>
      <c r="L29" s="141">
        <v>0.0570523344960283</v>
      </c>
      <c r="M29" s="142"/>
      <c r="N29" s="141" t="s">
        <v>1329</v>
      </c>
      <c r="O29" s="141">
        <v>0.29902915814119</v>
      </c>
      <c r="P29" s="141" t="s">
        <v>1329</v>
      </c>
      <c r="Q29" s="141">
        <v>0.462708276281632</v>
      </c>
    </row>
    <row r="30">
      <c r="A30" s="140" t="s">
        <v>1266</v>
      </c>
      <c r="B30" s="140" t="s">
        <v>1309</v>
      </c>
      <c r="C30" s="132"/>
      <c r="D30" s="120" t="s">
        <v>1290</v>
      </c>
      <c r="E30" s="120" t="s">
        <v>1271</v>
      </c>
      <c r="F30" s="120" t="s">
        <v>1328</v>
      </c>
      <c r="G30" s="120" t="s">
        <v>1270</v>
      </c>
      <c r="H30" s="132"/>
      <c r="I30" s="141">
        <v>0.480232696565882</v>
      </c>
      <c r="J30" s="141">
        <v>0.672603565897541</v>
      </c>
      <c r="K30" s="141">
        <v>0.841819668097841</v>
      </c>
      <c r="L30" s="141">
        <v>0.837697168436028</v>
      </c>
      <c r="M30" s="142"/>
      <c r="N30" s="141">
        <v>0.0619942279608585</v>
      </c>
      <c r="O30" s="141">
        <v>0.553718858922127</v>
      </c>
      <c r="P30" s="141">
        <v>0.292535263190301</v>
      </c>
      <c r="Q30" s="141">
        <v>0.726756002335292</v>
      </c>
    </row>
    <row r="31">
      <c r="A31" s="140" t="s">
        <v>1266</v>
      </c>
      <c r="B31" s="140" t="s">
        <v>1309</v>
      </c>
      <c r="C31" s="132"/>
      <c r="D31" s="120" t="s">
        <v>1279</v>
      </c>
      <c r="E31" s="120" t="s">
        <v>1271</v>
      </c>
      <c r="F31" s="120" t="s">
        <v>1291</v>
      </c>
      <c r="G31" s="120" t="s">
        <v>1270</v>
      </c>
      <c r="H31" s="132"/>
      <c r="I31" s="141">
        <v>0.39033256602494</v>
      </c>
      <c r="J31" s="141">
        <v>0.708970310045012</v>
      </c>
      <c r="K31" s="141">
        <v>0.765257267601528</v>
      </c>
      <c r="L31" s="141">
        <v>0.859548075010324</v>
      </c>
      <c r="M31" s="142"/>
      <c r="N31" s="141">
        <v>0.11769967676394</v>
      </c>
      <c r="O31" s="141">
        <v>0.121767476953925</v>
      </c>
      <c r="P31" s="141">
        <v>0.394947804252334</v>
      </c>
      <c r="Q31" s="141">
        <v>0.222547206853967</v>
      </c>
    </row>
    <row r="32">
      <c r="A32" s="140" t="s">
        <v>1266</v>
      </c>
      <c r="B32" s="140" t="s">
        <v>1309</v>
      </c>
      <c r="C32" s="132"/>
      <c r="D32" s="120" t="s">
        <v>1292</v>
      </c>
      <c r="E32" s="120" t="s">
        <v>1271</v>
      </c>
      <c r="F32" s="120" t="s">
        <v>1291</v>
      </c>
      <c r="G32" s="120" t="s">
        <v>1270</v>
      </c>
      <c r="H32" s="132"/>
      <c r="I32" s="141">
        <v>0.311079485212161</v>
      </c>
      <c r="J32" s="141">
        <v>0.118253407791162</v>
      </c>
      <c r="K32" s="141">
        <v>0.662154904237315</v>
      </c>
      <c r="L32" s="141">
        <v>0.221526188148659</v>
      </c>
      <c r="M32" s="142"/>
      <c r="N32" s="141">
        <v>0.0499675189891655</v>
      </c>
      <c r="O32" s="141">
        <v>0.0015973479085402</v>
      </c>
      <c r="P32" s="141">
        <v>0.26110786456504</v>
      </c>
      <c r="Q32" s="141">
        <v>0.00559071767989072</v>
      </c>
    </row>
    <row r="33">
      <c r="A33" s="140" t="s">
        <v>1266</v>
      </c>
      <c r="B33" s="140" t="s">
        <v>1309</v>
      </c>
      <c r="C33" s="132"/>
      <c r="D33" s="120" t="s">
        <v>1295</v>
      </c>
      <c r="E33" s="120" t="s">
        <v>1271</v>
      </c>
      <c r="F33" s="120" t="s">
        <v>1294</v>
      </c>
      <c r="G33" s="120" t="s">
        <v>1270</v>
      </c>
      <c r="H33" s="132"/>
      <c r="I33" s="141">
        <v>0.721890125698074</v>
      </c>
      <c r="J33" s="141">
        <v>0.344970369363268</v>
      </c>
      <c r="K33" s="141">
        <v>0.93531851068707</v>
      </c>
      <c r="L33" s="141">
        <v>0.48722619178111</v>
      </c>
      <c r="M33" s="142"/>
      <c r="N33" s="141">
        <v>0.475146946687151</v>
      </c>
      <c r="O33" s="141">
        <v>0.00223338800941175</v>
      </c>
      <c r="P33" s="141">
        <v>0.629361306576841</v>
      </c>
      <c r="Q33" s="141">
        <v>0.00746154630417107</v>
      </c>
    </row>
    <row r="34">
      <c r="A34" s="140" t="s">
        <v>1266</v>
      </c>
      <c r="B34" s="140" t="s">
        <v>1309</v>
      </c>
      <c r="C34" s="132"/>
      <c r="D34" s="120" t="s">
        <v>1299</v>
      </c>
      <c r="E34" s="120" t="s">
        <v>1271</v>
      </c>
      <c r="F34" s="120" t="s">
        <v>1330</v>
      </c>
      <c r="G34" s="120" t="s">
        <v>1270</v>
      </c>
      <c r="H34" s="132"/>
      <c r="I34" s="141">
        <v>1.23818862950631E-4</v>
      </c>
      <c r="J34" s="141">
        <v>1.40297732380046E-5</v>
      </c>
      <c r="K34" s="144">
        <v>0.00122993403864293</v>
      </c>
      <c r="L34" s="144">
        <v>9.61039466803317E-5</v>
      </c>
      <c r="M34" s="142"/>
      <c r="N34" s="141">
        <v>7.78721988158454E-7</v>
      </c>
      <c r="O34" s="141">
        <v>0.76876336095822</v>
      </c>
      <c r="P34" s="141">
        <v>3.56105180264543E-5</v>
      </c>
      <c r="Q34" s="141">
        <v>0.916311869622039</v>
      </c>
    </row>
    <row r="35">
      <c r="A35" s="140" t="s">
        <v>1266</v>
      </c>
      <c r="B35" s="140" t="s">
        <v>1309</v>
      </c>
      <c r="C35" s="132"/>
      <c r="D35" s="120" t="s">
        <v>1271</v>
      </c>
      <c r="E35" s="120" t="s">
        <v>1302</v>
      </c>
      <c r="F35" s="120" t="s">
        <v>1270</v>
      </c>
      <c r="G35" s="120" t="s">
        <v>1301</v>
      </c>
      <c r="H35" s="132"/>
      <c r="I35" s="141">
        <v>0.0315070015841545</v>
      </c>
      <c r="J35" s="141">
        <v>4.7739502539566E-6</v>
      </c>
      <c r="K35" s="141">
        <v>0.130403978778861</v>
      </c>
      <c r="L35" s="144">
        <v>4.08769490495034E-5</v>
      </c>
      <c r="M35" s="142"/>
      <c r="N35" s="141">
        <v>0.286884999444149</v>
      </c>
      <c r="O35" s="141">
        <v>4.50784066522828E-19</v>
      </c>
      <c r="P35" s="141">
        <v>0.498520103182498</v>
      </c>
      <c r="Q35" s="141">
        <v>1.65663144447139E-17</v>
      </c>
    </row>
    <row r="36">
      <c r="A36" s="140" t="s">
        <v>1266</v>
      </c>
      <c r="B36" s="140" t="s">
        <v>1309</v>
      </c>
      <c r="C36" s="132"/>
      <c r="D36" s="120" t="s">
        <v>1304</v>
      </c>
      <c r="E36" s="120" t="s">
        <v>1271</v>
      </c>
      <c r="F36" s="120" t="s">
        <v>1303</v>
      </c>
      <c r="G36" s="120" t="s">
        <v>1270</v>
      </c>
      <c r="H36" s="132"/>
      <c r="I36" s="141">
        <v>0.188586952454083</v>
      </c>
      <c r="J36" s="141">
        <v>0.762535239413007</v>
      </c>
      <c r="K36" s="141">
        <v>0.507954623474893</v>
      </c>
      <c r="L36" s="141">
        <v>0.907414748884099</v>
      </c>
      <c r="M36" s="142"/>
      <c r="N36" s="141">
        <v>0.175119840436455</v>
      </c>
      <c r="O36" s="141">
        <v>0.00917120494074182</v>
      </c>
      <c r="P36" s="141">
        <v>0.419731681046108</v>
      </c>
      <c r="Q36" s="141">
        <v>0.0249660578942416</v>
      </c>
    </row>
    <row r="37">
      <c r="A37" s="140" t="s">
        <v>1266</v>
      </c>
      <c r="B37" s="140" t="s">
        <v>1309</v>
      </c>
      <c r="C37" s="132"/>
      <c r="D37" s="120" t="s">
        <v>1308</v>
      </c>
      <c r="E37" s="120" t="s">
        <v>1271</v>
      </c>
      <c r="F37" s="120" t="s">
        <v>1307</v>
      </c>
      <c r="G37" s="120" t="s">
        <v>1270</v>
      </c>
      <c r="H37" s="132"/>
      <c r="I37" s="141">
        <v>0.582725942893725</v>
      </c>
      <c r="J37" s="141">
        <v>0.00609305825956017</v>
      </c>
      <c r="K37" s="141">
        <v>0.925884152834665</v>
      </c>
      <c r="L37" s="144">
        <v>0.0208687245389936</v>
      </c>
      <c r="M37" s="142"/>
      <c r="N37" s="141">
        <v>0.126174405162939</v>
      </c>
      <c r="O37" s="141">
        <v>0.00119356197331166</v>
      </c>
      <c r="P37" s="141">
        <v>0.402610341774194</v>
      </c>
      <c r="Q37" s="141">
        <v>0.00461720026517934</v>
      </c>
    </row>
    <row r="38">
      <c r="A38" s="140" t="s">
        <v>1266</v>
      </c>
      <c r="B38" s="140" t="s">
        <v>1309</v>
      </c>
      <c r="C38" s="132"/>
      <c r="D38" s="120" t="s">
        <v>1275</v>
      </c>
      <c r="E38" s="120" t="s">
        <v>1273</v>
      </c>
      <c r="F38" s="120" t="s">
        <v>1274</v>
      </c>
      <c r="G38" s="120" t="s">
        <v>1272</v>
      </c>
      <c r="H38" s="132"/>
      <c r="I38" s="141">
        <v>0.605441600903802</v>
      </c>
      <c r="J38" s="141">
        <v>0.69445764896013</v>
      </c>
      <c r="K38" s="141">
        <v>0.925884152834665</v>
      </c>
      <c r="L38" s="141">
        <v>0.857123404572412</v>
      </c>
      <c r="M38" s="142"/>
      <c r="N38" s="141">
        <v>0.195603320153546</v>
      </c>
      <c r="O38" s="141">
        <v>0.0196780500367045</v>
      </c>
      <c r="P38" s="141">
        <v>0.428059439756312</v>
      </c>
      <c r="Q38" s="141">
        <v>0.0438283841726601</v>
      </c>
    </row>
    <row r="39">
      <c r="A39" s="140" t="s">
        <v>1266</v>
      </c>
      <c r="B39" s="140" t="s">
        <v>1309</v>
      </c>
      <c r="C39" s="132"/>
      <c r="D39" s="120" t="s">
        <v>1273</v>
      </c>
      <c r="E39" s="120" t="s">
        <v>1277</v>
      </c>
      <c r="F39" s="120" t="s">
        <v>1272</v>
      </c>
      <c r="G39" s="120" t="s">
        <v>1324</v>
      </c>
      <c r="H39" s="132"/>
      <c r="I39" s="141">
        <v>0.660691059494806</v>
      </c>
      <c r="J39" s="141" t="s">
        <v>1329</v>
      </c>
      <c r="K39" s="141">
        <v>0.926914782410654</v>
      </c>
      <c r="L39" s="141" t="s">
        <v>1329</v>
      </c>
      <c r="M39" s="142"/>
      <c r="N39" s="141">
        <v>0.432196808016188</v>
      </c>
      <c r="O39" s="141" t="s">
        <v>1329</v>
      </c>
      <c r="P39" s="141">
        <v>0.609922598228453</v>
      </c>
      <c r="Q39" s="141" t="s">
        <v>1329</v>
      </c>
    </row>
    <row r="40">
      <c r="A40" s="140" t="s">
        <v>1266</v>
      </c>
      <c r="B40" s="140" t="s">
        <v>1309</v>
      </c>
      <c r="C40" s="132"/>
      <c r="D40" s="120" t="s">
        <v>1281</v>
      </c>
      <c r="E40" s="120" t="s">
        <v>1273</v>
      </c>
      <c r="F40" s="120" t="s">
        <v>1325</v>
      </c>
      <c r="G40" s="120" t="s">
        <v>1272</v>
      </c>
      <c r="H40" s="132"/>
      <c r="I40" s="141">
        <v>0.608970785085887</v>
      </c>
      <c r="J40" s="141">
        <v>5.67298284775348E-5</v>
      </c>
      <c r="K40" s="141">
        <v>0.925884152834665</v>
      </c>
      <c r="L40" s="144">
        <v>3.23832770892594E-4</v>
      </c>
      <c r="M40" s="142"/>
      <c r="N40" s="141">
        <v>0.530294895833947</v>
      </c>
      <c r="O40" s="141">
        <v>0.571219097395923</v>
      </c>
      <c r="P40" s="141">
        <v>0.654345069644204</v>
      </c>
      <c r="Q40" s="141">
        <v>0.736571994010533</v>
      </c>
    </row>
    <row r="41">
      <c r="A41" s="140" t="s">
        <v>1266</v>
      </c>
      <c r="B41" s="140" t="s">
        <v>1309</v>
      </c>
      <c r="C41" s="132"/>
      <c r="D41" s="120" t="s">
        <v>1273</v>
      </c>
      <c r="E41" s="120" t="s">
        <v>1283</v>
      </c>
      <c r="F41" s="120" t="s">
        <v>1272</v>
      </c>
      <c r="G41" s="120" t="s">
        <v>1282</v>
      </c>
      <c r="H41" s="132"/>
      <c r="I41" s="141">
        <v>0.69150587143275</v>
      </c>
      <c r="J41" s="141">
        <v>1.23655314811247E-4</v>
      </c>
      <c r="K41" s="141">
        <v>0.926914782410654</v>
      </c>
      <c r="L41" s="144">
        <v>6.77631125165633E-4</v>
      </c>
      <c r="M41" s="142"/>
      <c r="N41" s="141">
        <v>0.959997734918485</v>
      </c>
      <c r="O41" s="141">
        <v>4.17670900791297E-7</v>
      </c>
      <c r="P41" s="141">
        <v>0.97945714846413</v>
      </c>
      <c r="Q41" s="141">
        <v>2.92369630553908E-6</v>
      </c>
    </row>
    <row r="42">
      <c r="A42" s="140" t="s">
        <v>1266</v>
      </c>
      <c r="B42" s="140" t="s">
        <v>1309</v>
      </c>
      <c r="C42" s="132"/>
      <c r="D42" s="120" t="s">
        <v>1273</v>
      </c>
      <c r="E42" s="120" t="s">
        <v>1285</v>
      </c>
      <c r="F42" s="120" t="s">
        <v>1272</v>
      </c>
      <c r="G42" s="120" t="s">
        <v>1284</v>
      </c>
      <c r="H42" s="132"/>
      <c r="I42" s="141">
        <v>0.356566607097768</v>
      </c>
      <c r="J42" s="141">
        <v>0.0224783161484472</v>
      </c>
      <c r="K42" s="141">
        <v>0.708378992767565</v>
      </c>
      <c r="L42" s="141">
        <v>0.0592217175449475</v>
      </c>
      <c r="M42" s="142"/>
      <c r="N42" s="141">
        <v>0.0169303322052609</v>
      </c>
      <c r="O42" s="141">
        <v>1.3864188353823E-4</v>
      </c>
      <c r="P42" s="141">
        <v>0.255648016299439</v>
      </c>
      <c r="Q42" s="141">
        <v>6.17586572124843E-4</v>
      </c>
    </row>
    <row r="43">
      <c r="A43" s="140" t="s">
        <v>1266</v>
      </c>
      <c r="B43" s="140" t="s">
        <v>1309</v>
      </c>
      <c r="C43" s="132"/>
      <c r="D43" s="120" t="s">
        <v>1273</v>
      </c>
      <c r="E43" s="120" t="s">
        <v>1287</v>
      </c>
      <c r="F43" s="120" t="s">
        <v>1272</v>
      </c>
      <c r="G43" s="120" t="s">
        <v>1326</v>
      </c>
      <c r="H43" s="132"/>
      <c r="I43" s="141">
        <v>0.880233580522169</v>
      </c>
      <c r="J43" s="141">
        <v>6.7214552976541E-11</v>
      </c>
      <c r="K43" s="141">
        <v>0.97151706294669</v>
      </c>
      <c r="L43" s="144">
        <v>1.84167875155722E-9</v>
      </c>
      <c r="M43" s="142"/>
      <c r="N43" s="141">
        <v>0.234854332581764</v>
      </c>
      <c r="O43" s="141">
        <v>1.23164145129795E-7</v>
      </c>
      <c r="P43" s="141">
        <v>0.460558496361642</v>
      </c>
      <c r="Q43" s="141">
        <v>1.00584051855999E-6</v>
      </c>
    </row>
    <row r="44">
      <c r="A44" s="140" t="s">
        <v>1266</v>
      </c>
      <c r="B44" s="140" t="s">
        <v>1309</v>
      </c>
      <c r="C44" s="132"/>
      <c r="D44" s="120" t="s">
        <v>1289</v>
      </c>
      <c r="E44" s="120" t="s">
        <v>1273</v>
      </c>
      <c r="F44" s="120" t="s">
        <v>1327</v>
      </c>
      <c r="G44" s="120" t="s">
        <v>1272</v>
      </c>
      <c r="H44" s="132"/>
      <c r="I44" s="141">
        <v>0.687519020981375</v>
      </c>
      <c r="J44" s="141" t="s">
        <v>1329</v>
      </c>
      <c r="K44" s="141">
        <v>0.926914782410654</v>
      </c>
      <c r="L44" s="141" t="s">
        <v>1329</v>
      </c>
      <c r="M44" s="142"/>
      <c r="N44" s="141">
        <v>0.133447701280737</v>
      </c>
      <c r="O44" s="141">
        <v>2.89272279700948E-4</v>
      </c>
      <c r="P44" s="141">
        <v>0.402610341774194</v>
      </c>
      <c r="Q44" s="141">
        <v>0.00121494357474398</v>
      </c>
    </row>
    <row r="45">
      <c r="A45" s="140" t="s">
        <v>1266</v>
      </c>
      <c r="B45" s="140" t="s">
        <v>1309</v>
      </c>
      <c r="C45" s="132"/>
      <c r="D45" s="120" t="s">
        <v>1290</v>
      </c>
      <c r="E45" s="120" t="s">
        <v>1273</v>
      </c>
      <c r="F45" s="120" t="s">
        <v>1328</v>
      </c>
      <c r="G45" s="120" t="s">
        <v>1272</v>
      </c>
      <c r="H45" s="132"/>
      <c r="I45" s="141">
        <v>0.917389997936129</v>
      </c>
      <c r="J45" s="141" t="s">
        <v>1329</v>
      </c>
      <c r="K45" s="141">
        <v>0.977845288616339</v>
      </c>
      <c r="L45" s="141" t="s">
        <v>1329</v>
      </c>
      <c r="M45" s="142"/>
      <c r="N45" s="141">
        <v>0.0618920359992424</v>
      </c>
      <c r="O45" s="141" t="s">
        <v>1329</v>
      </c>
      <c r="P45" s="141">
        <v>0.292535263190301</v>
      </c>
      <c r="Q45" s="141" t="s">
        <v>1329</v>
      </c>
    </row>
    <row r="46">
      <c r="A46" s="140" t="s">
        <v>1266</v>
      </c>
      <c r="B46" s="140" t="s">
        <v>1309</v>
      </c>
      <c r="C46" s="132"/>
      <c r="D46" s="120" t="s">
        <v>1279</v>
      </c>
      <c r="E46" s="120" t="s">
        <v>1273</v>
      </c>
      <c r="F46" s="120" t="s">
        <v>1291</v>
      </c>
      <c r="G46" s="120" t="s">
        <v>1272</v>
      </c>
      <c r="H46" s="132"/>
      <c r="I46" s="141">
        <v>0.345931257408371</v>
      </c>
      <c r="J46" s="141">
        <v>3.45132219399919E-6</v>
      </c>
      <c r="K46" s="141">
        <v>0.706078867860923</v>
      </c>
      <c r="L46" s="144">
        <v>3.15220760385259E-5</v>
      </c>
      <c r="M46" s="142"/>
      <c r="N46" s="141">
        <v>0.140505060685818</v>
      </c>
      <c r="O46" s="141">
        <v>9.95946794332591E-10</v>
      </c>
      <c r="P46" s="141">
        <v>0.402610341774194</v>
      </c>
      <c r="Q46" s="141">
        <v>1.12618599051454E-8</v>
      </c>
    </row>
    <row r="47">
      <c r="A47" s="140" t="s">
        <v>1266</v>
      </c>
      <c r="B47" s="140" t="s">
        <v>1309</v>
      </c>
      <c r="C47" s="132"/>
      <c r="D47" s="120" t="s">
        <v>1292</v>
      </c>
      <c r="E47" s="120" t="s">
        <v>1273</v>
      </c>
      <c r="F47" s="120" t="s">
        <v>1291</v>
      </c>
      <c r="G47" s="120" t="s">
        <v>1272</v>
      </c>
      <c r="H47" s="132"/>
      <c r="I47" s="141">
        <v>0.250747816659141</v>
      </c>
      <c r="J47" s="141">
        <v>0.00238858540010895</v>
      </c>
      <c r="K47" s="141">
        <v>0.598375701874951</v>
      </c>
      <c r="L47" s="144">
        <v>0.00962459411220373</v>
      </c>
      <c r="M47" s="142"/>
      <c r="N47" s="141">
        <v>0.0281409553786349</v>
      </c>
      <c r="O47" s="141">
        <v>1.13487714627875E-4</v>
      </c>
      <c r="P47" s="141">
        <v>0.26110786456504</v>
      </c>
      <c r="Q47" s="141">
        <v>5.38151420977347E-4</v>
      </c>
    </row>
    <row r="48">
      <c r="A48" s="140" t="s">
        <v>1266</v>
      </c>
      <c r="B48" s="140" t="s">
        <v>1309</v>
      </c>
      <c r="C48" s="132"/>
      <c r="D48" s="120" t="s">
        <v>1295</v>
      </c>
      <c r="E48" s="120" t="s">
        <v>1273</v>
      </c>
      <c r="F48" s="120" t="s">
        <v>1294</v>
      </c>
      <c r="G48" s="120" t="s">
        <v>1272</v>
      </c>
      <c r="H48" s="132"/>
      <c r="I48" s="141">
        <v>0.315876393372059</v>
      </c>
      <c r="J48" s="141">
        <v>0.0166673708411262</v>
      </c>
      <c r="K48" s="141">
        <v>0.662895529752632</v>
      </c>
      <c r="L48" s="144">
        <v>0.0475714542757145</v>
      </c>
      <c r="M48" s="142"/>
      <c r="N48" s="141">
        <v>0.623442550724161</v>
      </c>
      <c r="O48" s="141">
        <v>0.00499676198487206</v>
      </c>
      <c r="P48" s="141">
        <v>0.71862461953701</v>
      </c>
      <c r="Q48" s="141">
        <v>0.0146904802355238</v>
      </c>
    </row>
    <row r="49">
      <c r="A49" s="140" t="s">
        <v>1266</v>
      </c>
      <c r="B49" s="140" t="s">
        <v>1309</v>
      </c>
      <c r="C49" s="132"/>
      <c r="D49" s="120" t="s">
        <v>1299</v>
      </c>
      <c r="E49" s="120" t="s">
        <v>1273</v>
      </c>
      <c r="F49" s="120" t="s">
        <v>1330</v>
      </c>
      <c r="G49" s="120" t="s">
        <v>1272</v>
      </c>
      <c r="H49" s="143"/>
      <c r="I49" s="141">
        <v>6.7453283027666E-5</v>
      </c>
      <c r="J49" s="141">
        <v>0.070941499870798</v>
      </c>
      <c r="K49" s="144">
        <v>7.73118397778634E-4</v>
      </c>
      <c r="L49" s="141">
        <v>0.145892357505119</v>
      </c>
      <c r="M49" s="142"/>
      <c r="N49" s="141">
        <v>0.142220912894642</v>
      </c>
      <c r="O49" s="141" t="s">
        <v>1329</v>
      </c>
      <c r="P49" s="141">
        <v>0.402610341774194</v>
      </c>
      <c r="Q49" s="141" t="s">
        <v>1329</v>
      </c>
    </row>
    <row r="50">
      <c r="A50" s="140" t="s">
        <v>1266</v>
      </c>
      <c r="B50" s="140" t="s">
        <v>1309</v>
      </c>
      <c r="C50" s="132"/>
      <c r="D50" s="120" t="s">
        <v>1273</v>
      </c>
      <c r="E50" s="120" t="s">
        <v>1302</v>
      </c>
      <c r="F50" s="120" t="s">
        <v>1272</v>
      </c>
      <c r="G50" s="120" t="s">
        <v>1301</v>
      </c>
      <c r="H50" s="132"/>
      <c r="I50" s="141">
        <v>0.018748754327575</v>
      </c>
      <c r="J50" s="141">
        <v>0.634843775328333</v>
      </c>
      <c r="K50" s="141">
        <v>0.0846534665093537</v>
      </c>
      <c r="L50" s="141">
        <v>0.805311085370201</v>
      </c>
      <c r="M50" s="142"/>
      <c r="N50" s="141">
        <v>0.096629455194088</v>
      </c>
      <c r="O50" s="141">
        <v>0.0577382251787143</v>
      </c>
      <c r="P50" s="141">
        <v>0.3581440609103</v>
      </c>
      <c r="Q50" s="141">
        <v>0.116267384948917</v>
      </c>
    </row>
    <row r="51">
      <c r="A51" s="140" t="s">
        <v>1266</v>
      </c>
      <c r="B51" s="140" t="s">
        <v>1309</v>
      </c>
      <c r="C51" s="132"/>
      <c r="D51" s="120" t="s">
        <v>1273</v>
      </c>
      <c r="E51" s="120" t="s">
        <v>1304</v>
      </c>
      <c r="F51" s="120" t="s">
        <v>1272</v>
      </c>
      <c r="G51" s="120" t="s">
        <v>1303</v>
      </c>
      <c r="H51" s="132"/>
      <c r="I51" s="141">
        <v>0.186573913237701</v>
      </c>
      <c r="J51" s="141">
        <v>5.97099319314233E-18</v>
      </c>
      <c r="K51" s="141">
        <v>0.507954623474893</v>
      </c>
      <c r="L51" s="144">
        <v>4.0901303373025E-16</v>
      </c>
      <c r="M51" s="142"/>
      <c r="N51" s="141">
        <v>0.252478368247002</v>
      </c>
      <c r="O51" s="141">
        <v>5.59526930975006E-17</v>
      </c>
      <c r="P51" s="141">
        <v>0.477705117784837</v>
      </c>
      <c r="Q51" s="141">
        <v>1.64500917706651E-15</v>
      </c>
    </row>
    <row r="52">
      <c r="A52" s="140" t="s">
        <v>1266</v>
      </c>
      <c r="B52" s="140" t="s">
        <v>1309</v>
      </c>
      <c r="C52" s="132"/>
      <c r="D52" s="120" t="s">
        <v>1308</v>
      </c>
      <c r="E52" s="120" t="s">
        <v>1273</v>
      </c>
      <c r="F52" s="120" t="s">
        <v>1307</v>
      </c>
      <c r="G52" s="120" t="s">
        <v>1272</v>
      </c>
      <c r="H52" s="132"/>
      <c r="I52" s="141">
        <v>0.269524450142313</v>
      </c>
      <c r="J52" s="141">
        <v>0.246130728610099</v>
      </c>
      <c r="K52" s="141">
        <v>0.617832970326227</v>
      </c>
      <c r="L52" s="141">
        <v>0.392091974646321</v>
      </c>
      <c r="M52" s="142"/>
      <c r="N52" s="141">
        <v>0.0478381970551593</v>
      </c>
      <c r="O52" s="141">
        <v>0.381191413679832</v>
      </c>
      <c r="P52" s="141">
        <v>0.26110786456504</v>
      </c>
      <c r="Q52" s="141">
        <v>0.555781325125821</v>
      </c>
    </row>
    <row r="53">
      <c r="A53" s="140" t="s">
        <v>1266</v>
      </c>
      <c r="B53" s="140" t="s">
        <v>1309</v>
      </c>
      <c r="C53" s="132"/>
      <c r="D53" s="120" t="s">
        <v>1275</v>
      </c>
      <c r="E53" s="120" t="s">
        <v>1277</v>
      </c>
      <c r="F53" s="120" t="s">
        <v>1274</v>
      </c>
      <c r="G53" s="120" t="s">
        <v>1324</v>
      </c>
      <c r="H53" s="143"/>
      <c r="I53" s="141">
        <v>6.40991769755026E-5</v>
      </c>
      <c r="J53" s="141">
        <v>0.0307388963576917</v>
      </c>
      <c r="K53" s="141">
        <v>7.73118397778634E-4</v>
      </c>
      <c r="L53" s="141">
        <v>0.0738812070351538</v>
      </c>
      <c r="M53" s="142"/>
      <c r="N53" s="141">
        <v>0.051875734681796</v>
      </c>
      <c r="O53" s="141">
        <v>0.0339843900100493</v>
      </c>
      <c r="P53" s="141">
        <v>0.26110786456504</v>
      </c>
      <c r="Q53" s="141">
        <v>0.0713672190211036</v>
      </c>
    </row>
    <row r="54">
      <c r="A54" s="140" t="s">
        <v>1266</v>
      </c>
      <c r="B54" s="140" t="s">
        <v>1309</v>
      </c>
      <c r="C54" s="132"/>
      <c r="D54" s="120" t="s">
        <v>1275</v>
      </c>
      <c r="E54" s="120" t="s">
        <v>1281</v>
      </c>
      <c r="F54" s="120" t="s">
        <v>1274</v>
      </c>
      <c r="G54" s="120" t="s">
        <v>1325</v>
      </c>
      <c r="H54" s="132"/>
      <c r="I54" s="141">
        <v>0.824478200493206</v>
      </c>
      <c r="J54" s="141" t="s">
        <v>1329</v>
      </c>
      <c r="K54" s="141">
        <v>0.944395504718316</v>
      </c>
      <c r="L54" s="141" t="s">
        <v>1329</v>
      </c>
      <c r="M54" s="142"/>
      <c r="N54" s="141">
        <v>0.382415541183763</v>
      </c>
      <c r="O54" s="141">
        <v>0.00151332385208548</v>
      </c>
      <c r="P54" s="141">
        <v>0.565275564200804</v>
      </c>
      <c r="Q54" s="141">
        <v>0.00552650549668891</v>
      </c>
    </row>
    <row r="55">
      <c r="A55" s="140" t="s">
        <v>1266</v>
      </c>
      <c r="B55" s="140" t="s">
        <v>1309</v>
      </c>
      <c r="C55" s="132"/>
      <c r="D55" s="120" t="s">
        <v>1275</v>
      </c>
      <c r="E55" s="120" t="s">
        <v>1283</v>
      </c>
      <c r="F55" s="120" t="s">
        <v>1274</v>
      </c>
      <c r="G55" s="120" t="s">
        <v>1282</v>
      </c>
      <c r="H55" s="132"/>
      <c r="I55" s="141">
        <v>0.0338357146885456</v>
      </c>
      <c r="J55" s="141">
        <v>0.00423548927237536</v>
      </c>
      <c r="K55" s="141">
        <v>0.136257337529548</v>
      </c>
      <c r="L55" s="144">
        <v>0.0165789151518692</v>
      </c>
      <c r="M55" s="142"/>
      <c r="N55" s="141">
        <v>0.504426840903377</v>
      </c>
      <c r="O55" s="141">
        <v>0.120925568727138</v>
      </c>
      <c r="P55" s="141">
        <v>0.645495364206863</v>
      </c>
      <c r="Q55" s="141">
        <v>0.222547206853967</v>
      </c>
    </row>
    <row r="56">
      <c r="A56" s="140" t="s">
        <v>1266</v>
      </c>
      <c r="B56" s="140" t="s">
        <v>1309</v>
      </c>
      <c r="C56" s="132"/>
      <c r="D56" s="120" t="s">
        <v>1275</v>
      </c>
      <c r="E56" s="120" t="s">
        <v>1285</v>
      </c>
      <c r="F56" s="120" t="s">
        <v>1274</v>
      </c>
      <c r="G56" s="120" t="s">
        <v>1284</v>
      </c>
      <c r="H56" s="132"/>
      <c r="I56" s="141">
        <v>0.0170727926960437</v>
      </c>
      <c r="J56" s="141">
        <v>0.068178297596291</v>
      </c>
      <c r="K56" s="141">
        <v>0.082059551990662</v>
      </c>
      <c r="L56" s="141">
        <v>0.145892357505119</v>
      </c>
      <c r="M56" s="142"/>
      <c r="N56" s="141">
        <v>0.841620087589171</v>
      </c>
      <c r="O56" s="141">
        <v>0.616556856838972</v>
      </c>
      <c r="P56" s="141">
        <v>0.907747380185463</v>
      </c>
      <c r="Q56" s="141">
        <v>0.788120503959381</v>
      </c>
    </row>
    <row r="57">
      <c r="A57" s="140" t="s">
        <v>1266</v>
      </c>
      <c r="B57" s="140" t="s">
        <v>1309</v>
      </c>
      <c r="C57" s="132"/>
      <c r="D57" s="120" t="s">
        <v>1275</v>
      </c>
      <c r="E57" s="120" t="s">
        <v>1287</v>
      </c>
      <c r="F57" s="120" t="s">
        <v>1274</v>
      </c>
      <c r="G57" s="120" t="s">
        <v>1326</v>
      </c>
      <c r="H57" s="132"/>
      <c r="I57" s="141">
        <v>0.602314337977992</v>
      </c>
      <c r="J57" s="141">
        <v>0.408507620925638</v>
      </c>
      <c r="K57" s="141">
        <v>0.925884152834665</v>
      </c>
      <c r="L57" s="141">
        <v>0.571076980273596</v>
      </c>
      <c r="M57" s="142"/>
      <c r="N57" s="141">
        <v>0.318133531186116</v>
      </c>
      <c r="O57" s="141">
        <v>0.29032450479493</v>
      </c>
      <c r="P57" s="141">
        <v>0.527405216323448</v>
      </c>
      <c r="Q57" s="141">
        <v>0.454018108562284</v>
      </c>
    </row>
    <row r="58">
      <c r="A58" s="140" t="s">
        <v>1266</v>
      </c>
      <c r="B58" s="140" t="s">
        <v>1309</v>
      </c>
      <c r="C58" s="132"/>
      <c r="D58" s="120" t="s">
        <v>1275</v>
      </c>
      <c r="E58" s="120" t="s">
        <v>1289</v>
      </c>
      <c r="F58" s="120" t="s">
        <v>1274</v>
      </c>
      <c r="G58" s="120" t="s">
        <v>1327</v>
      </c>
      <c r="H58" s="132"/>
      <c r="I58" s="141">
        <v>0.435428458207972</v>
      </c>
      <c r="J58" s="141" t="s">
        <v>1329</v>
      </c>
      <c r="K58" s="141">
        <v>0.800973336703554</v>
      </c>
      <c r="L58" s="141" t="s">
        <v>1329</v>
      </c>
      <c r="M58" s="142"/>
      <c r="N58" s="141">
        <v>0.229089470653837</v>
      </c>
      <c r="O58" s="141">
        <v>0.807550311140902</v>
      </c>
      <c r="P58" s="141">
        <v>0.459663000383189</v>
      </c>
      <c r="Q58" s="141">
        <v>0.937920454533581</v>
      </c>
    </row>
    <row r="59">
      <c r="A59" s="140" t="s">
        <v>1266</v>
      </c>
      <c r="B59" s="140" t="s">
        <v>1309</v>
      </c>
      <c r="C59" s="132"/>
      <c r="D59" s="120" t="s">
        <v>1275</v>
      </c>
      <c r="E59" s="120" t="s">
        <v>1290</v>
      </c>
      <c r="F59" s="120" t="s">
        <v>1274</v>
      </c>
      <c r="G59" s="120" t="s">
        <v>1328</v>
      </c>
      <c r="H59" s="132"/>
      <c r="I59" s="141" t="s">
        <v>1329</v>
      </c>
      <c r="J59" s="141">
        <v>0.104849834309425</v>
      </c>
      <c r="K59" s="141" t="s">
        <v>1329</v>
      </c>
      <c r="L59" s="141">
        <v>0.199505934727656</v>
      </c>
      <c r="M59" s="142"/>
      <c r="N59" s="141">
        <v>0.225999308978731</v>
      </c>
      <c r="O59" s="141">
        <v>0.399445714956029</v>
      </c>
      <c r="P59" s="141">
        <v>0.459663000383189</v>
      </c>
      <c r="Q59" s="141">
        <v>0.570082719403265</v>
      </c>
    </row>
    <row r="60">
      <c r="A60" s="140" t="s">
        <v>1266</v>
      </c>
      <c r="B60" s="140" t="s">
        <v>1309</v>
      </c>
      <c r="C60" s="132"/>
      <c r="D60" s="120" t="s">
        <v>1275</v>
      </c>
      <c r="E60" s="120" t="s">
        <v>1279</v>
      </c>
      <c r="F60" s="120" t="s">
        <v>1274</v>
      </c>
      <c r="G60" s="120" t="s">
        <v>1291</v>
      </c>
      <c r="H60" s="132"/>
      <c r="I60" s="141">
        <v>0.815209050383639</v>
      </c>
      <c r="J60" s="141">
        <v>0.319441635228281</v>
      </c>
      <c r="K60" s="141">
        <v>0.944395504718316</v>
      </c>
      <c r="L60" s="141">
        <v>0.470575312110478</v>
      </c>
      <c r="M60" s="142"/>
      <c r="N60" s="141">
        <v>0.539049705674743</v>
      </c>
      <c r="O60" s="141">
        <v>0.726105722402224</v>
      </c>
      <c r="P60" s="141">
        <v>0.654345069644204</v>
      </c>
      <c r="Q60" s="141">
        <v>0.889479509942725</v>
      </c>
    </row>
    <row r="61">
      <c r="A61" s="140" t="s">
        <v>1266</v>
      </c>
      <c r="B61" s="140" t="s">
        <v>1309</v>
      </c>
      <c r="C61" s="132"/>
      <c r="D61" s="120" t="s">
        <v>1275</v>
      </c>
      <c r="E61" s="120" t="s">
        <v>1292</v>
      </c>
      <c r="F61" s="120" t="s">
        <v>1274</v>
      </c>
      <c r="G61" s="120" t="s">
        <v>1291</v>
      </c>
      <c r="H61" s="132"/>
      <c r="I61" s="141">
        <v>0.979625843778384</v>
      </c>
      <c r="J61" s="141">
        <v>0.830112551078158</v>
      </c>
      <c r="K61" s="141">
        <v>0.999416002270459</v>
      </c>
      <c r="L61" s="141">
        <v>0.947711829147564</v>
      </c>
      <c r="M61" s="142"/>
      <c r="N61" s="141">
        <v>0.266603295357312</v>
      </c>
      <c r="O61" s="141">
        <v>0.193927147367661</v>
      </c>
      <c r="P61" s="141">
        <v>0.491875695150945</v>
      </c>
      <c r="Q61" s="141">
        <v>0.316747674033847</v>
      </c>
    </row>
    <row r="62">
      <c r="A62" s="140" t="s">
        <v>1266</v>
      </c>
      <c r="B62" s="140" t="s">
        <v>1309</v>
      </c>
      <c r="C62" s="132"/>
      <c r="D62" s="120" t="s">
        <v>1275</v>
      </c>
      <c r="E62" s="120" t="s">
        <v>1295</v>
      </c>
      <c r="F62" s="120" t="s">
        <v>1274</v>
      </c>
      <c r="G62" s="120" t="s">
        <v>1294</v>
      </c>
      <c r="H62" s="132"/>
      <c r="I62" s="141">
        <v>0.00192112604962139</v>
      </c>
      <c r="J62" s="141">
        <v>0.00944569533742168</v>
      </c>
      <c r="K62" s="144">
        <v>0.0168381047878581</v>
      </c>
      <c r="L62" s="144">
        <v>0.0308109586006373</v>
      </c>
      <c r="M62" s="142"/>
      <c r="N62" s="141">
        <v>0.203615825345731</v>
      </c>
      <c r="O62" s="141">
        <v>0.681816243069077</v>
      </c>
      <c r="P62" s="141">
        <v>0.434773393422656</v>
      </c>
      <c r="Q62" s="141">
        <v>0.856640920779096</v>
      </c>
    </row>
    <row r="63">
      <c r="A63" s="140" t="s">
        <v>1266</v>
      </c>
      <c r="B63" s="140" t="s">
        <v>1309</v>
      </c>
      <c r="C63" s="132"/>
      <c r="D63" s="120" t="s">
        <v>1275</v>
      </c>
      <c r="E63" s="120" t="s">
        <v>1299</v>
      </c>
      <c r="F63" s="120" t="s">
        <v>1274</v>
      </c>
      <c r="G63" s="120" t="s">
        <v>1330</v>
      </c>
      <c r="H63" s="132"/>
      <c r="I63" s="141">
        <v>0.825907026634984</v>
      </c>
      <c r="J63" s="141" t="s">
        <v>1329</v>
      </c>
      <c r="K63" s="141">
        <v>0.944395504718316</v>
      </c>
      <c r="L63" s="141" t="s">
        <v>1329</v>
      </c>
      <c r="M63" s="142"/>
      <c r="N63" s="141">
        <v>6.05639436740889E-6</v>
      </c>
      <c r="O63" s="141">
        <v>0.147796721509885</v>
      </c>
      <c r="P63" s="141">
        <v>1.14314443684842E-4</v>
      </c>
      <c r="Q63" s="141">
        <v>0.258644262642298</v>
      </c>
    </row>
    <row r="64">
      <c r="A64" s="140" t="s">
        <v>1266</v>
      </c>
      <c r="B64" s="140" t="s">
        <v>1309</v>
      </c>
      <c r="C64" s="132"/>
      <c r="D64" s="120" t="s">
        <v>1275</v>
      </c>
      <c r="E64" s="120" t="s">
        <v>1302</v>
      </c>
      <c r="F64" s="120" t="s">
        <v>1274</v>
      </c>
      <c r="G64" s="120" t="s">
        <v>1301</v>
      </c>
      <c r="H64" s="132"/>
      <c r="I64" s="141">
        <v>0.00795502713569558</v>
      </c>
      <c r="J64" s="141">
        <v>0.0440789757364942</v>
      </c>
      <c r="K64" s="141">
        <v>0.0530017419528382</v>
      </c>
      <c r="L64" s="141">
        <v>0.0974003173532211</v>
      </c>
      <c r="M64" s="142"/>
      <c r="N64" s="141">
        <v>0.0857683250125596</v>
      </c>
      <c r="O64" s="141">
        <v>7.89307159249388E-7</v>
      </c>
      <c r="P64" s="141">
        <v>0.332077360946064</v>
      </c>
      <c r="Q64" s="141">
        <v>5.04470227868087E-6</v>
      </c>
    </row>
    <row r="65">
      <c r="A65" s="140" t="s">
        <v>1266</v>
      </c>
      <c r="B65" s="140" t="s">
        <v>1309</v>
      </c>
      <c r="C65" s="132"/>
      <c r="D65" s="120" t="s">
        <v>1275</v>
      </c>
      <c r="E65" s="120" t="s">
        <v>1304</v>
      </c>
      <c r="F65" s="120" t="s">
        <v>1274</v>
      </c>
      <c r="G65" s="120" t="s">
        <v>1303</v>
      </c>
      <c r="H65" s="132"/>
      <c r="I65" s="141">
        <v>0.403717193910618</v>
      </c>
      <c r="J65" s="141">
        <v>0.14270741914142</v>
      </c>
      <c r="K65" s="141">
        <v>0.777265987049008</v>
      </c>
      <c r="L65" s="141">
        <v>0.251188884681135</v>
      </c>
      <c r="M65" s="142"/>
      <c r="N65" s="141">
        <v>0.382904839132414</v>
      </c>
      <c r="O65" s="141">
        <v>0.819839150803333</v>
      </c>
      <c r="P65" s="141">
        <v>0.565275564200804</v>
      </c>
      <c r="Q65" s="141">
        <v>0.941534024750703</v>
      </c>
    </row>
    <row r="66">
      <c r="A66" s="140" t="s">
        <v>1266</v>
      </c>
      <c r="B66" s="140" t="s">
        <v>1309</v>
      </c>
      <c r="C66" s="132"/>
      <c r="D66" s="120" t="s">
        <v>1308</v>
      </c>
      <c r="E66" s="120" t="s">
        <v>1275</v>
      </c>
      <c r="F66" s="120" t="s">
        <v>1307</v>
      </c>
      <c r="G66" s="120" t="s">
        <v>1274</v>
      </c>
      <c r="H66" s="132"/>
      <c r="I66" s="141">
        <v>0.00210309191961498</v>
      </c>
      <c r="J66" s="141">
        <v>0.0126882419594091</v>
      </c>
      <c r="K66" s="144">
        <v>0.0174089275568129</v>
      </c>
      <c r="L66" s="144">
        <v>0.0395065715554329</v>
      </c>
      <c r="M66" s="142"/>
      <c r="N66" s="141">
        <v>0.781251985590141</v>
      </c>
      <c r="O66" s="141">
        <v>0.91605291226685</v>
      </c>
      <c r="P66" s="141">
        <v>0.861585470067959</v>
      </c>
      <c r="Q66" s="141">
        <v>0.979828824900747</v>
      </c>
    </row>
    <row r="67">
      <c r="A67" s="140" t="s">
        <v>1266</v>
      </c>
      <c r="B67" s="140" t="s">
        <v>1309</v>
      </c>
      <c r="C67" s="132"/>
      <c r="D67" s="120" t="s">
        <v>1281</v>
      </c>
      <c r="E67" s="120" t="s">
        <v>1277</v>
      </c>
      <c r="F67" s="120" t="s">
        <v>1325</v>
      </c>
      <c r="G67" s="120" t="s">
        <v>1324</v>
      </c>
      <c r="H67" s="132"/>
      <c r="I67" s="141">
        <v>0.00124339563861715</v>
      </c>
      <c r="J67" s="141">
        <v>5.88221019312682E-7</v>
      </c>
      <c r="K67" s="144">
        <v>0.0115791218846222</v>
      </c>
      <c r="L67" s="144">
        <v>6.97880319193446E-6</v>
      </c>
      <c r="M67" s="142"/>
      <c r="N67" s="141">
        <v>0.541676382155798</v>
      </c>
      <c r="O67" s="141">
        <v>0.182993514800608</v>
      </c>
      <c r="P67" s="141">
        <v>0.654345069644204</v>
      </c>
      <c r="Q67" s="141">
        <v>0.30568234858738</v>
      </c>
    </row>
    <row r="68">
      <c r="A68" s="140" t="s">
        <v>1266</v>
      </c>
      <c r="B68" s="140" t="s">
        <v>1309</v>
      </c>
      <c r="C68" s="132"/>
      <c r="D68" s="120" t="s">
        <v>1283</v>
      </c>
      <c r="E68" s="120" t="s">
        <v>1277</v>
      </c>
      <c r="F68" s="120" t="s">
        <v>1282</v>
      </c>
      <c r="G68" s="120" t="s">
        <v>1324</v>
      </c>
      <c r="H68" s="143"/>
      <c r="I68" s="141">
        <v>3.05686994750495E-5</v>
      </c>
      <c r="J68" s="141">
        <v>9.15460829283576E-6</v>
      </c>
      <c r="K68" s="144">
        <v>5.5522533235244E-4</v>
      </c>
      <c r="L68" s="144">
        <v>6.96767408954721E-5</v>
      </c>
      <c r="M68" s="142"/>
      <c r="N68" s="141">
        <v>0.0383685615200412</v>
      </c>
      <c r="O68" s="141">
        <v>3.05489851515098E-5</v>
      </c>
      <c r="P68" s="141">
        <v>0.26110786456504</v>
      </c>
      <c r="Q68" s="141">
        <v>1.54851752319722E-4</v>
      </c>
    </row>
    <row r="69">
      <c r="A69" s="140" t="s">
        <v>1266</v>
      </c>
      <c r="B69" s="140" t="s">
        <v>1309</v>
      </c>
      <c r="C69" s="132"/>
      <c r="D69" s="120" t="s">
        <v>1285</v>
      </c>
      <c r="E69" s="120" t="s">
        <v>1277</v>
      </c>
      <c r="F69" s="120" t="s">
        <v>1284</v>
      </c>
      <c r="G69" s="120" t="s">
        <v>1324</v>
      </c>
      <c r="H69" s="143"/>
      <c r="I69" s="141">
        <v>3.35371006118923E-5</v>
      </c>
      <c r="J69" s="141">
        <v>0.0778424742857952</v>
      </c>
      <c r="K69" s="144">
        <v>5.5522533235244E-4</v>
      </c>
      <c r="L69" s="141">
        <v>0.154556796770346</v>
      </c>
      <c r="M69" s="142"/>
      <c r="N69" s="141">
        <v>0.0339956231113542</v>
      </c>
      <c r="O69" s="141">
        <v>0.232749119611924</v>
      </c>
      <c r="P69" s="141">
        <v>0.26110786456504</v>
      </c>
      <c r="Q69" s="141">
        <v>0.375979347065416</v>
      </c>
    </row>
    <row r="70">
      <c r="A70" s="140" t="s">
        <v>1266</v>
      </c>
      <c r="B70" s="140" t="s">
        <v>1309</v>
      </c>
      <c r="C70" s="132"/>
      <c r="D70" s="120" t="s">
        <v>1287</v>
      </c>
      <c r="E70" s="120" t="s">
        <v>1277</v>
      </c>
      <c r="F70" s="120" t="s">
        <v>1326</v>
      </c>
      <c r="G70" s="120" t="s">
        <v>1324</v>
      </c>
      <c r="H70" s="132"/>
      <c r="I70" s="141">
        <v>0.0563833442671924</v>
      </c>
      <c r="J70" s="141">
        <v>6.11282031410317E-7</v>
      </c>
      <c r="K70" s="141">
        <v>0.204905324288089</v>
      </c>
      <c r="L70" s="144">
        <v>6.97880319193446E-6</v>
      </c>
      <c r="M70" s="142"/>
      <c r="N70" s="141">
        <v>0.0490952308010764</v>
      </c>
      <c r="O70" s="141">
        <v>0.00457736810810894</v>
      </c>
      <c r="P70" s="141">
        <v>0.26110786456504</v>
      </c>
      <c r="Q70" s="141">
        <v>0.0137321043243268</v>
      </c>
    </row>
    <row r="71">
      <c r="A71" s="140" t="s">
        <v>1266</v>
      </c>
      <c r="B71" s="140" t="s">
        <v>1309</v>
      </c>
      <c r="C71" s="132"/>
      <c r="D71" s="120" t="s">
        <v>1289</v>
      </c>
      <c r="E71" s="120" t="s">
        <v>1277</v>
      </c>
      <c r="F71" s="120" t="s">
        <v>1327</v>
      </c>
      <c r="G71" s="120" t="s">
        <v>1324</v>
      </c>
      <c r="H71" s="132"/>
      <c r="I71" s="141">
        <v>0.4962939452852</v>
      </c>
      <c r="J71" s="141">
        <v>1.0</v>
      </c>
      <c r="K71" s="141">
        <v>0.842440801479674</v>
      </c>
      <c r="L71" s="141">
        <v>1.0</v>
      </c>
      <c r="M71" s="142"/>
      <c r="N71" s="141">
        <v>0.58883363584498</v>
      </c>
      <c r="O71" s="141">
        <v>0.0170861428154819</v>
      </c>
      <c r="P71" s="141">
        <v>0.704515626993056</v>
      </c>
      <c r="Q71" s="141">
        <v>0.0411748031782925</v>
      </c>
    </row>
    <row r="72">
      <c r="A72" s="140" t="s">
        <v>1266</v>
      </c>
      <c r="B72" s="140" t="s">
        <v>1309</v>
      </c>
      <c r="C72" s="132"/>
      <c r="D72" s="120" t="s">
        <v>1290</v>
      </c>
      <c r="E72" s="120" t="s">
        <v>1277</v>
      </c>
      <c r="F72" s="120" t="s">
        <v>1328</v>
      </c>
      <c r="G72" s="120" t="s">
        <v>1324</v>
      </c>
      <c r="H72" s="143"/>
      <c r="I72" s="141">
        <v>8.32949471150216E-6</v>
      </c>
      <c r="J72" s="141">
        <v>4.31349687824846E-12</v>
      </c>
      <c r="K72" s="144">
        <v>5.5522533235244E-4</v>
      </c>
      <c r="L72" s="144">
        <v>1.47737268080009E-10</v>
      </c>
      <c r="M72" s="142"/>
      <c r="N72" s="141">
        <v>0.0293961227436922</v>
      </c>
      <c r="O72" s="141">
        <v>9.49413903010487E-11</v>
      </c>
      <c r="P72" s="141">
        <v>0.26110786456504</v>
      </c>
      <c r="Q72" s="141">
        <v>1.16303203118784E-9</v>
      </c>
    </row>
    <row r="73">
      <c r="A73" s="140" t="s">
        <v>1266</v>
      </c>
      <c r="B73" s="140" t="s">
        <v>1309</v>
      </c>
      <c r="C73" s="132"/>
      <c r="D73" s="120" t="s">
        <v>1279</v>
      </c>
      <c r="E73" s="120" t="s">
        <v>1277</v>
      </c>
      <c r="F73" s="120" t="s">
        <v>1291</v>
      </c>
      <c r="G73" s="120" t="s">
        <v>1324</v>
      </c>
      <c r="H73" s="132"/>
      <c r="I73" s="141">
        <v>0.687190741541583</v>
      </c>
      <c r="J73" s="141" t="s">
        <v>1329</v>
      </c>
      <c r="K73" s="141">
        <v>0.926914782410654</v>
      </c>
      <c r="L73" s="141" t="s">
        <v>1329</v>
      </c>
      <c r="M73" s="142"/>
      <c r="N73" s="141">
        <v>0.0238825901330074</v>
      </c>
      <c r="O73" s="141">
        <v>1.27677819717051E-5</v>
      </c>
      <c r="P73" s="141">
        <v>0.26110786456504</v>
      </c>
      <c r="Q73" s="141">
        <v>7.21870749938714E-5</v>
      </c>
    </row>
    <row r="74">
      <c r="A74" s="140" t="s">
        <v>1266</v>
      </c>
      <c r="B74" s="140" t="s">
        <v>1309</v>
      </c>
      <c r="C74" s="132"/>
      <c r="D74" s="120" t="s">
        <v>1292</v>
      </c>
      <c r="E74" s="120" t="s">
        <v>1277</v>
      </c>
      <c r="F74" s="120" t="s">
        <v>1291</v>
      </c>
      <c r="G74" s="120" t="s">
        <v>1324</v>
      </c>
      <c r="H74" s="143"/>
      <c r="I74" s="141">
        <v>6.39994347436991E-5</v>
      </c>
      <c r="J74" s="141">
        <v>0.0232063256195949</v>
      </c>
      <c r="K74" s="144">
        <v>7.73118397778634E-4</v>
      </c>
      <c r="L74" s="141">
        <v>0.0599861624506511</v>
      </c>
      <c r="M74" s="142"/>
      <c r="N74" s="141">
        <v>0.0263652088092796</v>
      </c>
      <c r="O74" s="141">
        <v>0.376916603167032</v>
      </c>
      <c r="P74" s="141">
        <v>0.26110786456504</v>
      </c>
      <c r="Q74" s="141">
        <v>0.555781325125821</v>
      </c>
    </row>
    <row r="75">
      <c r="A75" s="140" t="s">
        <v>1266</v>
      </c>
      <c r="B75" s="140" t="s">
        <v>1309</v>
      </c>
      <c r="C75" s="132"/>
      <c r="D75" s="120" t="s">
        <v>1295</v>
      </c>
      <c r="E75" s="120" t="s">
        <v>1277</v>
      </c>
      <c r="F75" s="120" t="s">
        <v>1294</v>
      </c>
      <c r="G75" s="120" t="s">
        <v>1324</v>
      </c>
      <c r="H75" s="132"/>
      <c r="I75" s="141">
        <v>0.19151957338529</v>
      </c>
      <c r="J75" s="141">
        <v>1.0</v>
      </c>
      <c r="K75" s="141">
        <v>0.507954623474893</v>
      </c>
      <c r="L75" s="141">
        <v>1.0</v>
      </c>
      <c r="M75" s="142"/>
      <c r="N75" s="141">
        <v>0.143979857323222</v>
      </c>
      <c r="O75" s="141">
        <v>1.0</v>
      </c>
      <c r="P75" s="141">
        <v>0.402610341774194</v>
      </c>
      <c r="Q75" s="141">
        <v>1.0</v>
      </c>
    </row>
    <row r="76">
      <c r="A76" s="140" t="s">
        <v>1266</v>
      </c>
      <c r="B76" s="140" t="s">
        <v>1309</v>
      </c>
      <c r="C76" s="132"/>
      <c r="D76" s="120" t="s">
        <v>1299</v>
      </c>
      <c r="E76" s="120" t="s">
        <v>1277</v>
      </c>
      <c r="F76" s="120" t="s">
        <v>1330</v>
      </c>
      <c r="G76" s="120" t="s">
        <v>1324</v>
      </c>
      <c r="H76" s="132"/>
      <c r="I76" s="141">
        <v>0.842983906896215</v>
      </c>
      <c r="J76" s="141">
        <v>0.49169083167159</v>
      </c>
      <c r="K76" s="141">
        <v>0.944395504718316</v>
      </c>
      <c r="L76" s="141">
        <v>0.660408273911842</v>
      </c>
      <c r="M76" s="142"/>
      <c r="N76" s="141">
        <v>0.60187096610665</v>
      </c>
      <c r="O76" s="141">
        <v>0.0133057881376874</v>
      </c>
      <c r="P76" s="141">
        <v>0.704515626993056</v>
      </c>
      <c r="Q76" s="141">
        <v>0.0325991809373342</v>
      </c>
    </row>
    <row r="77">
      <c r="A77" s="140" t="s">
        <v>1266</v>
      </c>
      <c r="B77" s="140" t="s">
        <v>1309</v>
      </c>
      <c r="C77" s="132"/>
      <c r="D77" s="120" t="s">
        <v>1302</v>
      </c>
      <c r="E77" s="120" t="s">
        <v>1277</v>
      </c>
      <c r="F77" s="120" t="s">
        <v>1301</v>
      </c>
      <c r="G77" s="120" t="s">
        <v>1324</v>
      </c>
      <c r="H77" s="132"/>
      <c r="I77" s="141">
        <v>0.18062365598224</v>
      </c>
      <c r="J77" s="141">
        <v>0.827368456545679</v>
      </c>
      <c r="K77" s="141">
        <v>0.507791032855734</v>
      </c>
      <c r="L77" s="141">
        <v>0.947711829147564</v>
      </c>
      <c r="M77" s="142"/>
      <c r="N77" s="141">
        <v>0.040338243400254</v>
      </c>
      <c r="O77" s="141" t="s">
        <v>1329</v>
      </c>
      <c r="P77" s="141">
        <v>0.26110786456504</v>
      </c>
      <c r="Q77" s="141" t="s">
        <v>1329</v>
      </c>
    </row>
    <row r="78">
      <c r="A78" s="140" t="s">
        <v>1266</v>
      </c>
      <c r="B78" s="140" t="s">
        <v>1309</v>
      </c>
      <c r="C78" s="132"/>
      <c r="D78" s="120" t="s">
        <v>1304</v>
      </c>
      <c r="E78" s="120" t="s">
        <v>1277</v>
      </c>
      <c r="F78" s="120" t="s">
        <v>1303</v>
      </c>
      <c r="G78" s="120" t="s">
        <v>1324</v>
      </c>
      <c r="H78" s="143"/>
      <c r="I78" s="141">
        <v>2.76544186030183E-5</v>
      </c>
      <c r="J78" s="141">
        <v>1.26672880464955E-18</v>
      </c>
      <c r="K78" s="144">
        <v>5.5522533235244E-4</v>
      </c>
      <c r="L78" s="144">
        <v>1.73541846236988E-16</v>
      </c>
      <c r="M78" s="142"/>
      <c r="N78" s="141">
        <v>0.869768240030839</v>
      </c>
      <c r="O78" s="141">
        <v>1.0</v>
      </c>
      <c r="P78" s="141">
        <v>0.912048640587893</v>
      </c>
      <c r="Q78" s="141">
        <v>1.0</v>
      </c>
    </row>
    <row r="79">
      <c r="A79" s="140" t="s">
        <v>1266</v>
      </c>
      <c r="B79" s="140" t="s">
        <v>1309</v>
      </c>
      <c r="C79" s="132"/>
      <c r="D79" s="120" t="s">
        <v>1308</v>
      </c>
      <c r="E79" s="120" t="s">
        <v>1277</v>
      </c>
      <c r="F79" s="120" t="s">
        <v>1307</v>
      </c>
      <c r="G79" s="120" t="s">
        <v>1324</v>
      </c>
      <c r="H79" s="143"/>
      <c r="I79" s="141">
        <v>6.02142001981976E-5</v>
      </c>
      <c r="J79" s="141">
        <v>1.93885240052228E-4</v>
      </c>
      <c r="K79" s="144">
        <v>7.73118397778634E-4</v>
      </c>
      <c r="L79" s="144">
        <v>9.83788069894639E-4</v>
      </c>
      <c r="M79" s="142"/>
      <c r="N79" s="141">
        <v>0.276997127332986</v>
      </c>
      <c r="O79" s="141">
        <v>1.0</v>
      </c>
      <c r="P79" s="141">
        <v>0.498520103182498</v>
      </c>
      <c r="Q79" s="141">
        <v>1.0</v>
      </c>
    </row>
    <row r="80">
      <c r="A80" s="140" t="s">
        <v>1266</v>
      </c>
      <c r="B80" s="140" t="s">
        <v>1309</v>
      </c>
      <c r="C80" s="132"/>
      <c r="D80" s="120" t="s">
        <v>1281</v>
      </c>
      <c r="E80" s="120" t="s">
        <v>1283</v>
      </c>
      <c r="F80" s="120" t="s">
        <v>1325</v>
      </c>
      <c r="G80" s="120" t="s">
        <v>1282</v>
      </c>
      <c r="H80" s="132"/>
      <c r="I80" s="141">
        <v>0.818734716285456</v>
      </c>
      <c r="J80" s="141" t="s">
        <v>1329</v>
      </c>
      <c r="K80" s="141">
        <v>0.944395504718316</v>
      </c>
      <c r="L80" s="141" t="s">
        <v>1329</v>
      </c>
      <c r="M80" s="142"/>
      <c r="N80" s="141">
        <v>0.298998090403125</v>
      </c>
      <c r="O80" s="141">
        <v>6.49003118185072E-8</v>
      </c>
      <c r="P80" s="141">
        <v>0.513053541487181</v>
      </c>
      <c r="Q80" s="141">
        <v>5.61196813960033E-7</v>
      </c>
    </row>
    <row r="81">
      <c r="A81" s="140" t="s">
        <v>1266</v>
      </c>
      <c r="B81" s="140" t="s">
        <v>1309</v>
      </c>
      <c r="C81" s="132"/>
      <c r="D81" s="120" t="s">
        <v>1281</v>
      </c>
      <c r="E81" s="120" t="s">
        <v>1285</v>
      </c>
      <c r="F81" s="120" t="s">
        <v>1325</v>
      </c>
      <c r="G81" s="120" t="s">
        <v>1284</v>
      </c>
      <c r="H81" s="132"/>
      <c r="I81" s="141">
        <v>0.976935993579902</v>
      </c>
      <c r="J81" s="141" t="s">
        <v>1329</v>
      </c>
      <c r="K81" s="141">
        <v>0.999416002270459</v>
      </c>
      <c r="L81" s="141" t="s">
        <v>1329</v>
      </c>
      <c r="M81" s="142"/>
      <c r="N81" s="141">
        <v>0.446248914336507</v>
      </c>
      <c r="O81" s="141">
        <v>0.0184033967148823</v>
      </c>
      <c r="P81" s="141">
        <v>0.6180908797209</v>
      </c>
      <c r="Q81" s="141">
        <v>0.042650690166085</v>
      </c>
    </row>
    <row r="82">
      <c r="A82" s="140" t="s">
        <v>1266</v>
      </c>
      <c r="B82" s="140" t="s">
        <v>1309</v>
      </c>
      <c r="C82" s="132"/>
      <c r="D82" s="120" t="s">
        <v>1281</v>
      </c>
      <c r="E82" s="120" t="s">
        <v>1287</v>
      </c>
      <c r="F82" s="120" t="s">
        <v>1325</v>
      </c>
      <c r="G82" s="120" t="s">
        <v>1326</v>
      </c>
      <c r="H82" s="132"/>
      <c r="I82" s="141">
        <v>0.995788112966857</v>
      </c>
      <c r="J82" s="141">
        <v>1.0</v>
      </c>
      <c r="K82" s="141">
        <v>0.999416002270459</v>
      </c>
      <c r="L82" s="141">
        <v>1.0</v>
      </c>
      <c r="M82" s="142"/>
      <c r="N82" s="141">
        <v>0.267111304651506</v>
      </c>
      <c r="O82" s="141">
        <v>1.0</v>
      </c>
      <c r="P82" s="141">
        <v>0.491875695150945</v>
      </c>
      <c r="Q82" s="141">
        <v>1.0</v>
      </c>
    </row>
    <row r="83">
      <c r="A83" s="140" t="s">
        <v>1266</v>
      </c>
      <c r="B83" s="140" t="s">
        <v>1309</v>
      </c>
      <c r="C83" s="132"/>
      <c r="D83" s="120" t="s">
        <v>1281</v>
      </c>
      <c r="E83" s="120" t="s">
        <v>1289</v>
      </c>
      <c r="F83" s="120" t="s">
        <v>1325</v>
      </c>
      <c r="G83" s="120" t="s">
        <v>1327</v>
      </c>
      <c r="H83" s="132"/>
      <c r="I83" s="141">
        <v>0.497548929732962</v>
      </c>
      <c r="J83" s="141">
        <v>2.22179601164228E-6</v>
      </c>
      <c r="K83" s="141">
        <v>0.842440801479674</v>
      </c>
      <c r="L83" s="144">
        <v>2.17418609710709E-5</v>
      </c>
      <c r="M83" s="142"/>
      <c r="N83" s="141">
        <v>0.619539641779237</v>
      </c>
      <c r="O83" s="141">
        <v>2.79313141414797E-4</v>
      </c>
      <c r="P83" s="141">
        <v>0.71862461953701</v>
      </c>
      <c r="Q83" s="141">
        <v>0.00120761858199927</v>
      </c>
    </row>
    <row r="84">
      <c r="A84" s="140" t="s">
        <v>1266</v>
      </c>
      <c r="B84" s="140" t="s">
        <v>1309</v>
      </c>
      <c r="C84" s="132"/>
      <c r="D84" s="120" t="s">
        <v>1281</v>
      </c>
      <c r="E84" s="120" t="s">
        <v>1290</v>
      </c>
      <c r="F84" s="120" t="s">
        <v>1325</v>
      </c>
      <c r="G84" s="120" t="s">
        <v>1328</v>
      </c>
      <c r="H84" s="132"/>
      <c r="I84" s="141">
        <v>0.630428474489103</v>
      </c>
      <c r="J84" s="141">
        <v>0.0145606052108097</v>
      </c>
      <c r="K84" s="141">
        <v>0.926914782410654</v>
      </c>
      <c r="L84" s="144">
        <v>0.043094323603156</v>
      </c>
      <c r="M84" s="142"/>
      <c r="N84" s="141">
        <v>0.976059132538159</v>
      </c>
      <c r="O84" s="141">
        <v>2.20206842053304E-13</v>
      </c>
      <c r="P84" s="141">
        <v>0.989160597404443</v>
      </c>
      <c r="Q84" s="141">
        <v>4.04630072272947E-12</v>
      </c>
    </row>
    <row r="85">
      <c r="A85" s="140" t="s">
        <v>1266</v>
      </c>
      <c r="B85" s="140" t="s">
        <v>1309</v>
      </c>
      <c r="C85" s="132"/>
      <c r="D85" s="120" t="s">
        <v>1281</v>
      </c>
      <c r="E85" s="120" t="s">
        <v>1279</v>
      </c>
      <c r="F85" s="120" t="s">
        <v>1325</v>
      </c>
      <c r="G85" s="120" t="s">
        <v>1291</v>
      </c>
      <c r="H85" s="132"/>
      <c r="I85" s="141">
        <v>0.636667452879108</v>
      </c>
      <c r="J85" s="141">
        <v>0.255394199667645</v>
      </c>
      <c r="K85" s="141">
        <v>0.926914782410654</v>
      </c>
      <c r="L85" s="141">
        <v>0.402172475338706</v>
      </c>
      <c r="M85" s="142"/>
      <c r="N85" s="141">
        <v>0.638682538684519</v>
      </c>
      <c r="O85" s="141">
        <v>4.54699897267077E-7</v>
      </c>
      <c r="P85" s="141">
        <v>0.719709427920615</v>
      </c>
      <c r="Q85" s="141">
        <v>3.03822204083002E-6</v>
      </c>
    </row>
    <row r="86">
      <c r="A86" s="140" t="s">
        <v>1266</v>
      </c>
      <c r="B86" s="140" t="s">
        <v>1309</v>
      </c>
      <c r="C86" s="132"/>
      <c r="D86" s="120" t="s">
        <v>1281</v>
      </c>
      <c r="E86" s="120" t="s">
        <v>1292</v>
      </c>
      <c r="F86" s="120" t="s">
        <v>1325</v>
      </c>
      <c r="G86" s="120" t="s">
        <v>1291</v>
      </c>
      <c r="H86" s="132"/>
      <c r="I86" s="141">
        <v>0.594958502108798</v>
      </c>
      <c r="J86" s="141">
        <v>0.644297744362242</v>
      </c>
      <c r="K86" s="141">
        <v>0.925884152834665</v>
      </c>
      <c r="L86" s="141">
        <v>0.809805421813093</v>
      </c>
      <c r="M86" s="142"/>
      <c r="N86" s="141">
        <v>0.897197512281517</v>
      </c>
      <c r="O86" s="141">
        <v>0.0658654514542121</v>
      </c>
      <c r="P86" s="141">
        <v>0.931108685994918</v>
      </c>
      <c r="Q86" s="141">
        <v>0.129096284850255</v>
      </c>
    </row>
    <row r="87">
      <c r="A87" s="140" t="s">
        <v>1266</v>
      </c>
      <c r="B87" s="140" t="s">
        <v>1309</v>
      </c>
      <c r="C87" s="132"/>
      <c r="D87" s="120" t="s">
        <v>1281</v>
      </c>
      <c r="E87" s="120" t="s">
        <v>1295</v>
      </c>
      <c r="F87" s="120" t="s">
        <v>1325</v>
      </c>
      <c r="G87" s="120" t="s">
        <v>1294</v>
      </c>
      <c r="H87" s="132"/>
      <c r="I87" s="141">
        <v>0.909886118624373</v>
      </c>
      <c r="J87" s="141">
        <v>0.814756483106002</v>
      </c>
      <c r="K87" s="141">
        <v>0.977845288616339</v>
      </c>
      <c r="L87" s="141">
        <v>0.945946086317986</v>
      </c>
      <c r="M87" s="142"/>
      <c r="N87" s="141">
        <v>0.223495995905462</v>
      </c>
      <c r="O87" s="141">
        <v>0.00597769065267968</v>
      </c>
      <c r="P87" s="141">
        <v>0.459663000383189</v>
      </c>
      <c r="Q87" s="141">
        <v>0.0165796325649795</v>
      </c>
    </row>
    <row r="88">
      <c r="A88" s="140" t="s">
        <v>1266</v>
      </c>
      <c r="B88" s="140" t="s">
        <v>1309</v>
      </c>
      <c r="C88" s="132"/>
      <c r="D88" s="120" t="s">
        <v>1281</v>
      </c>
      <c r="E88" s="120" t="s">
        <v>1299</v>
      </c>
      <c r="F88" s="120" t="s">
        <v>1325</v>
      </c>
      <c r="G88" s="120" t="s">
        <v>1330</v>
      </c>
      <c r="H88" s="132"/>
      <c r="I88" s="141">
        <v>0.0359155252201062</v>
      </c>
      <c r="J88" s="141">
        <v>0.0371745559975208</v>
      </c>
      <c r="K88" s="141">
        <v>0.140826664678837</v>
      </c>
      <c r="L88" s="141">
        <v>0.0863082624711592</v>
      </c>
      <c r="M88" s="142"/>
      <c r="N88" s="141">
        <v>0.00133906425682908</v>
      </c>
      <c r="O88" s="141">
        <v>3.31366918262666E-22</v>
      </c>
      <c r="P88" s="141">
        <v>0.0224665225312434</v>
      </c>
      <c r="Q88" s="141">
        <v>1.62369789948706E-20</v>
      </c>
    </row>
    <row r="89">
      <c r="A89" s="140" t="s">
        <v>1266</v>
      </c>
      <c r="B89" s="140" t="s">
        <v>1309</v>
      </c>
      <c r="C89" s="132"/>
      <c r="D89" s="120" t="s">
        <v>1281</v>
      </c>
      <c r="E89" s="120" t="s">
        <v>1302</v>
      </c>
      <c r="F89" s="120" t="s">
        <v>1325</v>
      </c>
      <c r="G89" s="120" t="s">
        <v>1301</v>
      </c>
      <c r="H89" s="132"/>
      <c r="I89" s="141">
        <v>0.0764684179933306</v>
      </c>
      <c r="J89" s="141">
        <v>1.0</v>
      </c>
      <c r="K89" s="141">
        <v>0.247691180021875</v>
      </c>
      <c r="L89" s="141">
        <v>1.0</v>
      </c>
      <c r="M89" s="142"/>
      <c r="N89" s="141">
        <v>0.190331036512211</v>
      </c>
      <c r="O89" s="141">
        <v>1.0</v>
      </c>
      <c r="P89" s="141">
        <v>0.426466043788901</v>
      </c>
      <c r="Q89" s="141">
        <v>1.0</v>
      </c>
    </row>
    <row r="90">
      <c r="A90" s="140" t="s">
        <v>1266</v>
      </c>
      <c r="B90" s="140" t="s">
        <v>1309</v>
      </c>
      <c r="C90" s="132"/>
      <c r="D90" s="120" t="s">
        <v>1281</v>
      </c>
      <c r="E90" s="120" t="s">
        <v>1304</v>
      </c>
      <c r="F90" s="120" t="s">
        <v>1325</v>
      </c>
      <c r="G90" s="120" t="s">
        <v>1303</v>
      </c>
      <c r="H90" s="132"/>
      <c r="I90" s="141">
        <v>0.352855289396554</v>
      </c>
      <c r="J90" s="141">
        <v>0.00229056268926473</v>
      </c>
      <c r="K90" s="141">
        <v>0.708378992767565</v>
      </c>
      <c r="L90" s="144">
        <v>0.00950930570997782</v>
      </c>
      <c r="M90" s="142"/>
      <c r="N90" s="141">
        <v>0.917804486277417</v>
      </c>
      <c r="O90" s="141">
        <v>2.34811304819926E-8</v>
      </c>
      <c r="P90" s="141">
        <v>0.942778758012857</v>
      </c>
      <c r="Q90" s="141">
        <v>2.30115078723528E-7</v>
      </c>
    </row>
    <row r="91">
      <c r="A91" s="140" t="s">
        <v>1266</v>
      </c>
      <c r="B91" s="140" t="s">
        <v>1309</v>
      </c>
      <c r="C91" s="132"/>
      <c r="D91" s="120" t="s">
        <v>1308</v>
      </c>
      <c r="E91" s="120" t="s">
        <v>1281</v>
      </c>
      <c r="F91" s="120" t="s">
        <v>1307</v>
      </c>
      <c r="G91" s="120" t="s">
        <v>1325</v>
      </c>
      <c r="H91" s="132"/>
      <c r="I91" s="141">
        <v>0.747177855819338</v>
      </c>
      <c r="J91" s="141">
        <v>1.74339898677356E-4</v>
      </c>
      <c r="K91" s="141">
        <v>0.944395504718316</v>
      </c>
      <c r="L91" s="144">
        <v>9.18637158415302E-4</v>
      </c>
      <c r="M91" s="142"/>
      <c r="N91" s="141">
        <v>0.339301151536255</v>
      </c>
      <c r="O91" s="141">
        <v>0.241989570696936</v>
      </c>
      <c r="P91" s="141">
        <v>0.539310251389205</v>
      </c>
      <c r="Q91" s="141">
        <v>0.382499644004835</v>
      </c>
    </row>
    <row r="92">
      <c r="A92" s="140" t="s">
        <v>1266</v>
      </c>
      <c r="B92" s="140" t="s">
        <v>1309</v>
      </c>
      <c r="C92" s="132"/>
      <c r="D92" s="120" t="s">
        <v>1285</v>
      </c>
      <c r="E92" s="120" t="s">
        <v>1283</v>
      </c>
      <c r="F92" s="120" t="s">
        <v>1284</v>
      </c>
      <c r="G92" s="120" t="s">
        <v>1282</v>
      </c>
      <c r="H92" s="132"/>
      <c r="I92" s="141">
        <v>0.0781753605519051</v>
      </c>
      <c r="J92" s="141">
        <v>0.00814533649461325</v>
      </c>
      <c r="K92" s="141">
        <v>0.247832526004975</v>
      </c>
      <c r="L92" s="144">
        <v>0.0272173438966345</v>
      </c>
      <c r="M92" s="142"/>
      <c r="N92" s="141">
        <v>0.454912893112611</v>
      </c>
      <c r="O92" s="141">
        <v>0.00347647881135044</v>
      </c>
      <c r="P92" s="141">
        <v>0.6180908797209</v>
      </c>
      <c r="Q92" s="141">
        <v>0.0106467163597607</v>
      </c>
    </row>
    <row r="93">
      <c r="A93" s="140" t="s">
        <v>1266</v>
      </c>
      <c r="B93" s="140" t="s">
        <v>1309</v>
      </c>
      <c r="C93" s="132"/>
      <c r="D93" s="120" t="s">
        <v>1287</v>
      </c>
      <c r="E93" s="120" t="s">
        <v>1283</v>
      </c>
      <c r="F93" s="120" t="s">
        <v>1326</v>
      </c>
      <c r="G93" s="120" t="s">
        <v>1282</v>
      </c>
      <c r="H93" s="132"/>
      <c r="I93" s="141">
        <v>0.599653136932618</v>
      </c>
      <c r="J93" s="141">
        <v>0.0147841840098418</v>
      </c>
      <c r="K93" s="141">
        <v>0.925884152834665</v>
      </c>
      <c r="L93" s="144">
        <v>0.043094323603156</v>
      </c>
      <c r="M93" s="142"/>
      <c r="N93" s="141">
        <v>0.385585318627039</v>
      </c>
      <c r="O93" s="141">
        <v>9.11532395899684E-4</v>
      </c>
      <c r="P93" s="141">
        <v>0.565275564200804</v>
      </c>
      <c r="Q93" s="141">
        <v>0.00362149357289874</v>
      </c>
    </row>
    <row r="94">
      <c r="A94" s="140" t="s">
        <v>1266</v>
      </c>
      <c r="B94" s="140" t="s">
        <v>1309</v>
      </c>
      <c r="C94" s="132"/>
      <c r="D94" s="120" t="s">
        <v>1289</v>
      </c>
      <c r="E94" s="120" t="s">
        <v>1283</v>
      </c>
      <c r="F94" s="120" t="s">
        <v>1327</v>
      </c>
      <c r="G94" s="120" t="s">
        <v>1282</v>
      </c>
      <c r="H94" s="132"/>
      <c r="I94" s="141">
        <v>0.457220845156581</v>
      </c>
      <c r="J94" s="141" t="s">
        <v>1329</v>
      </c>
      <c r="K94" s="141">
        <v>0.830803730833301</v>
      </c>
      <c r="L94" s="141" t="s">
        <v>1329</v>
      </c>
      <c r="M94" s="142"/>
      <c r="N94" s="141">
        <v>0.637384838463263</v>
      </c>
      <c r="O94" s="141">
        <v>0.459859551289859</v>
      </c>
      <c r="P94" s="141">
        <v>0.719709427920615</v>
      </c>
      <c r="Q94" s="141">
        <v>0.63431817333332</v>
      </c>
    </row>
    <row r="95">
      <c r="A95" s="140" t="s">
        <v>1266</v>
      </c>
      <c r="B95" s="140" t="s">
        <v>1309</v>
      </c>
      <c r="C95" s="132"/>
      <c r="D95" s="120" t="s">
        <v>1290</v>
      </c>
      <c r="E95" s="120" t="s">
        <v>1283</v>
      </c>
      <c r="F95" s="120" t="s">
        <v>1328</v>
      </c>
      <c r="G95" s="120" t="s">
        <v>1282</v>
      </c>
      <c r="H95" s="132"/>
      <c r="I95" s="141" t="s">
        <v>1329</v>
      </c>
      <c r="J95" s="141" t="s">
        <v>1329</v>
      </c>
      <c r="K95" s="141" t="s">
        <v>1329</v>
      </c>
      <c r="L95" s="141" t="s">
        <v>1329</v>
      </c>
      <c r="M95" s="142"/>
      <c r="N95" s="141">
        <v>0.322077403404907</v>
      </c>
      <c r="O95" s="141">
        <v>0.461714588752825</v>
      </c>
      <c r="P95" s="141">
        <v>0.527405216323448</v>
      </c>
      <c r="Q95" s="141">
        <v>0.63431817333332</v>
      </c>
    </row>
    <row r="96">
      <c r="A96" s="140" t="s">
        <v>1266</v>
      </c>
      <c r="B96" s="140" t="s">
        <v>1309</v>
      </c>
      <c r="C96" s="132"/>
      <c r="D96" s="120" t="s">
        <v>1279</v>
      </c>
      <c r="E96" s="120" t="s">
        <v>1283</v>
      </c>
      <c r="F96" s="120" t="s">
        <v>1291</v>
      </c>
      <c r="G96" s="120" t="s">
        <v>1282</v>
      </c>
      <c r="H96" s="132"/>
      <c r="I96" s="141">
        <v>0.795649860178598</v>
      </c>
      <c r="J96" s="141">
        <v>0.0703174385057256</v>
      </c>
      <c r="K96" s="141">
        <v>0.944395504718316</v>
      </c>
      <c r="L96" s="141">
        <v>0.145892357505119</v>
      </c>
      <c r="M96" s="142"/>
      <c r="N96" s="141">
        <v>0.815590683016859</v>
      </c>
      <c r="O96" s="141">
        <v>0.0498991508216023</v>
      </c>
      <c r="P96" s="141">
        <v>0.892421689388013</v>
      </c>
      <c r="Q96" s="141">
        <v>0.101877432927438</v>
      </c>
    </row>
    <row r="97">
      <c r="A97" s="140" t="s">
        <v>1266</v>
      </c>
      <c r="B97" s="140" t="s">
        <v>1309</v>
      </c>
      <c r="C97" s="132"/>
      <c r="D97" s="120" t="s">
        <v>1292</v>
      </c>
      <c r="E97" s="120" t="s">
        <v>1283</v>
      </c>
      <c r="F97" s="120" t="s">
        <v>1291</v>
      </c>
      <c r="G97" s="120" t="s">
        <v>1282</v>
      </c>
      <c r="H97" s="132"/>
      <c r="I97" s="141">
        <v>0.999416002270459</v>
      </c>
      <c r="J97" s="141">
        <v>0.0224367142184357</v>
      </c>
      <c r="K97" s="141">
        <v>0.999416002270459</v>
      </c>
      <c r="L97" s="141">
        <v>0.0592217175449475</v>
      </c>
      <c r="M97" s="142"/>
      <c r="N97" s="141">
        <v>0.37582799817407</v>
      </c>
      <c r="O97" s="141">
        <v>0.00290328864048179</v>
      </c>
      <c r="P97" s="141">
        <v>0.565275564200804</v>
      </c>
      <c r="Q97" s="141">
        <v>0.00908049851384732</v>
      </c>
    </row>
    <row r="98">
      <c r="A98" s="140" t="s">
        <v>1266</v>
      </c>
      <c r="B98" s="140" t="s">
        <v>1309</v>
      </c>
      <c r="C98" s="132"/>
      <c r="D98" s="120" t="s">
        <v>1295</v>
      </c>
      <c r="E98" s="120" t="s">
        <v>1283</v>
      </c>
      <c r="F98" s="120" t="s">
        <v>1294</v>
      </c>
      <c r="G98" s="120" t="s">
        <v>1282</v>
      </c>
      <c r="H98" s="132"/>
      <c r="I98" s="141">
        <v>0.00990772075306316</v>
      </c>
      <c r="J98" s="141">
        <v>0.0377992390384639</v>
      </c>
      <c r="K98" s="141">
        <v>0.0550477942317641</v>
      </c>
      <c r="L98" s="141">
        <v>0.0863082624711592</v>
      </c>
      <c r="M98" s="142"/>
      <c r="N98" s="141">
        <v>0.0365883341758772</v>
      </c>
      <c r="O98" s="141">
        <v>5.56603663146245E-4</v>
      </c>
      <c r="P98" s="141">
        <v>0.26110786456504</v>
      </c>
      <c r="Q98" s="141">
        <v>0.0022727982911805</v>
      </c>
    </row>
    <row r="99">
      <c r="A99" s="140" t="s">
        <v>1266</v>
      </c>
      <c r="B99" s="140" t="s">
        <v>1309</v>
      </c>
      <c r="C99" s="132"/>
      <c r="D99" s="120" t="s">
        <v>1299</v>
      </c>
      <c r="E99" s="120" t="s">
        <v>1283</v>
      </c>
      <c r="F99" s="120" t="s">
        <v>1330</v>
      </c>
      <c r="G99" s="120" t="s">
        <v>1282</v>
      </c>
      <c r="H99" s="132"/>
      <c r="I99" s="141">
        <v>0.815327298708666</v>
      </c>
      <c r="J99" s="141" t="s">
        <v>1329</v>
      </c>
      <c r="K99" s="141">
        <v>0.944395504718316</v>
      </c>
      <c r="L99" s="141" t="s">
        <v>1329</v>
      </c>
      <c r="M99" s="142"/>
      <c r="N99" s="141">
        <v>1.08201191722403E-6</v>
      </c>
      <c r="O99" s="141">
        <v>0.153586013117919</v>
      </c>
      <c r="P99" s="141">
        <v>3.56105180264543E-5</v>
      </c>
      <c r="Q99" s="141">
        <v>0.265613457980401</v>
      </c>
    </row>
    <row r="100">
      <c r="A100" s="140" t="s">
        <v>1266</v>
      </c>
      <c r="B100" s="140" t="s">
        <v>1309</v>
      </c>
      <c r="C100" s="132"/>
      <c r="D100" s="120" t="s">
        <v>1302</v>
      </c>
      <c r="E100" s="120" t="s">
        <v>1283</v>
      </c>
      <c r="F100" s="120" t="s">
        <v>1301</v>
      </c>
      <c r="G100" s="120" t="s">
        <v>1282</v>
      </c>
      <c r="H100" s="132"/>
      <c r="I100" s="141">
        <v>0.00818147694574013</v>
      </c>
      <c r="J100" s="141">
        <v>1.01884712917789E-5</v>
      </c>
      <c r="K100" s="141">
        <v>0.0530017419528382</v>
      </c>
      <c r="L100" s="144">
        <v>7.34642403670376E-5</v>
      </c>
      <c r="M100" s="142"/>
      <c r="N100" s="141">
        <v>0.0455364205668975</v>
      </c>
      <c r="O100" s="141">
        <v>3.08261941468633E-12</v>
      </c>
      <c r="P100" s="141">
        <v>0.26110786456504</v>
      </c>
      <c r="Q100" s="141">
        <v>5.03494504398768E-11</v>
      </c>
    </row>
    <row r="101">
      <c r="A101" s="140" t="s">
        <v>1266</v>
      </c>
      <c r="B101" s="140" t="s">
        <v>1309</v>
      </c>
      <c r="C101" s="132"/>
      <c r="D101" s="120" t="s">
        <v>1304</v>
      </c>
      <c r="E101" s="120" t="s">
        <v>1283</v>
      </c>
      <c r="F101" s="120" t="s">
        <v>1303</v>
      </c>
      <c r="G101" s="120" t="s">
        <v>1282</v>
      </c>
      <c r="H101" s="132"/>
      <c r="I101" s="141">
        <v>0.410877458407399</v>
      </c>
      <c r="J101" s="141">
        <v>0.143012649672471</v>
      </c>
      <c r="K101" s="141">
        <v>0.777265987049008</v>
      </c>
      <c r="L101" s="141">
        <v>0.251188884681135</v>
      </c>
      <c r="M101" s="142"/>
      <c r="N101" s="141">
        <v>0.474665170108956</v>
      </c>
      <c r="O101" s="141">
        <v>0.0262989911154895</v>
      </c>
      <c r="P101" s="141">
        <v>0.629361306576841</v>
      </c>
      <c r="Q101" s="141">
        <v>0.0568522307937788</v>
      </c>
    </row>
    <row r="102">
      <c r="A102" s="140" t="s">
        <v>1266</v>
      </c>
      <c r="B102" s="140" t="s">
        <v>1309</v>
      </c>
      <c r="C102" s="132"/>
      <c r="D102" s="120" t="s">
        <v>1308</v>
      </c>
      <c r="E102" s="120" t="s">
        <v>1283</v>
      </c>
      <c r="F102" s="120" t="s">
        <v>1307</v>
      </c>
      <c r="G102" s="120" t="s">
        <v>1282</v>
      </c>
      <c r="H102" s="132"/>
      <c r="I102" s="141">
        <v>0.0861755496150927</v>
      </c>
      <c r="J102" s="141">
        <v>0.142029932574795</v>
      </c>
      <c r="K102" s="141">
        <v>0.26750326859685</v>
      </c>
      <c r="L102" s="141">
        <v>0.251188884681135</v>
      </c>
      <c r="M102" s="142"/>
      <c r="N102" s="141">
        <v>0.309380191765958</v>
      </c>
      <c r="O102" s="141">
        <v>0.134657615575882</v>
      </c>
      <c r="P102" s="141">
        <v>0.524903471423143</v>
      </c>
      <c r="Q102" s="141">
        <v>0.241398408410422</v>
      </c>
    </row>
    <row r="103">
      <c r="A103" s="140" t="s">
        <v>1266</v>
      </c>
      <c r="B103" s="140" t="s">
        <v>1309</v>
      </c>
      <c r="C103" s="132"/>
      <c r="D103" s="120" t="s">
        <v>1285</v>
      </c>
      <c r="E103" s="120" t="s">
        <v>1287</v>
      </c>
      <c r="F103" s="120" t="s">
        <v>1284</v>
      </c>
      <c r="G103" s="120" t="s">
        <v>1326</v>
      </c>
      <c r="H103" s="132"/>
      <c r="I103" s="141">
        <v>0.717835950540485</v>
      </c>
      <c r="J103" s="141">
        <v>0.448996295207784</v>
      </c>
      <c r="K103" s="141">
        <v>0.93531851068707</v>
      </c>
      <c r="L103" s="141">
        <v>0.615124924434664</v>
      </c>
      <c r="M103" s="142"/>
      <c r="N103" s="141">
        <v>0.28339025560854</v>
      </c>
      <c r="O103" s="141">
        <v>0.995468343748369</v>
      </c>
      <c r="P103" s="141">
        <v>0.498520103182498</v>
      </c>
      <c r="Q103" s="141">
        <v>1.0</v>
      </c>
    </row>
    <row r="104">
      <c r="A104" s="140" t="s">
        <v>1266</v>
      </c>
      <c r="B104" s="140" t="s">
        <v>1309</v>
      </c>
      <c r="C104" s="132"/>
      <c r="D104" s="120" t="s">
        <v>1289</v>
      </c>
      <c r="E104" s="120" t="s">
        <v>1285</v>
      </c>
      <c r="F104" s="120" t="s">
        <v>1327</v>
      </c>
      <c r="G104" s="120" t="s">
        <v>1284</v>
      </c>
      <c r="H104" s="132"/>
      <c r="I104" s="141">
        <v>0.412107469643433</v>
      </c>
      <c r="J104" s="141">
        <v>0.00501091794500139</v>
      </c>
      <c r="K104" s="141">
        <v>0.777265987049008</v>
      </c>
      <c r="L104" s="141">
        <v>0.0185539394179781</v>
      </c>
      <c r="M104" s="142"/>
      <c r="N104" s="141">
        <v>0.164154904622299</v>
      </c>
      <c r="O104" s="141">
        <v>0.191177509385682</v>
      </c>
      <c r="P104" s="141">
        <v>0.40793867606411</v>
      </c>
      <c r="Q104" s="141">
        <v>0.315765099771857</v>
      </c>
    </row>
    <row r="105">
      <c r="A105" s="140" t="s">
        <v>1266</v>
      </c>
      <c r="B105" s="140" t="s">
        <v>1309</v>
      </c>
      <c r="C105" s="132"/>
      <c r="D105" s="120" t="s">
        <v>1290</v>
      </c>
      <c r="E105" s="120" t="s">
        <v>1285</v>
      </c>
      <c r="F105" s="120" t="s">
        <v>1328</v>
      </c>
      <c r="G105" s="120" t="s">
        <v>1284</v>
      </c>
      <c r="H105" s="132"/>
      <c r="I105" s="141" t="s">
        <v>1329</v>
      </c>
      <c r="J105" s="141">
        <v>0.0594264602500698</v>
      </c>
      <c r="K105" s="141" t="s">
        <v>1329</v>
      </c>
      <c r="L105" s="141">
        <v>0.129228969115231</v>
      </c>
      <c r="M105" s="142"/>
      <c r="N105" s="141">
        <v>0.157590756978082</v>
      </c>
      <c r="O105" s="141">
        <v>0.0316331618577678</v>
      </c>
      <c r="P105" s="141">
        <v>0.40793867606411</v>
      </c>
      <c r="Q105" s="141">
        <v>0.0673923883056794</v>
      </c>
    </row>
    <row r="106">
      <c r="A106" s="140" t="s">
        <v>1266</v>
      </c>
      <c r="B106" s="140" t="s">
        <v>1309</v>
      </c>
      <c r="C106" s="132"/>
      <c r="D106" s="120" t="s">
        <v>1279</v>
      </c>
      <c r="E106" s="120" t="s">
        <v>1285</v>
      </c>
      <c r="F106" s="120" t="s">
        <v>1291</v>
      </c>
      <c r="G106" s="120" t="s">
        <v>1284</v>
      </c>
      <c r="H106" s="132"/>
      <c r="I106" s="141">
        <v>0.813143968455254</v>
      </c>
      <c r="J106" s="141">
        <v>0.266680817315515</v>
      </c>
      <c r="K106" s="141">
        <v>0.944395504718316</v>
      </c>
      <c r="L106" s="141">
        <v>0.415173545138927</v>
      </c>
      <c r="M106" s="142"/>
      <c r="N106" s="141">
        <v>0.323850936346032</v>
      </c>
      <c r="O106" s="141">
        <v>0.0612054930929673</v>
      </c>
      <c r="P106" s="141">
        <v>0.527405216323448</v>
      </c>
      <c r="Q106" s="141">
        <v>0.121583884927921</v>
      </c>
    </row>
    <row r="107">
      <c r="A107" s="140" t="s">
        <v>1266</v>
      </c>
      <c r="B107" s="140" t="s">
        <v>1309</v>
      </c>
      <c r="C107" s="132"/>
      <c r="D107" s="120" t="s">
        <v>1292</v>
      </c>
      <c r="E107" s="120" t="s">
        <v>1285</v>
      </c>
      <c r="F107" s="120" t="s">
        <v>1291</v>
      </c>
      <c r="G107" s="120" t="s">
        <v>1284</v>
      </c>
      <c r="H107" s="132"/>
      <c r="I107" s="141">
        <v>0.637886366046663</v>
      </c>
      <c r="J107" s="141">
        <v>0.964496971734428</v>
      </c>
      <c r="K107" s="141">
        <v>0.926914782410654</v>
      </c>
      <c r="L107" s="141">
        <v>1.0</v>
      </c>
      <c r="M107" s="142"/>
      <c r="N107" s="141">
        <v>0.105057173599964</v>
      </c>
      <c r="O107" s="141">
        <v>0.894217038139884</v>
      </c>
      <c r="P107" s="141">
        <v>0.377705552704635</v>
      </c>
      <c r="Q107" s="141">
        <v>0.975659678710194</v>
      </c>
    </row>
    <row r="108">
      <c r="A108" s="140" t="s">
        <v>1266</v>
      </c>
      <c r="B108" s="140" t="s">
        <v>1309</v>
      </c>
      <c r="C108" s="132"/>
      <c r="D108" s="120" t="s">
        <v>1295</v>
      </c>
      <c r="E108" s="120" t="s">
        <v>1285</v>
      </c>
      <c r="F108" s="120" t="s">
        <v>1294</v>
      </c>
      <c r="G108" s="120" t="s">
        <v>1284</v>
      </c>
      <c r="H108" s="132"/>
      <c r="I108" s="141">
        <v>0.00997510365273578</v>
      </c>
      <c r="J108" s="141">
        <v>0.192331965426109</v>
      </c>
      <c r="K108" s="141">
        <v>0.0550477942317641</v>
      </c>
      <c r="L108" s="141">
        <v>0.317463605582855</v>
      </c>
      <c r="M108" s="142"/>
      <c r="N108" s="141">
        <v>0.157465685117017</v>
      </c>
      <c r="O108" s="141">
        <v>0.841383268686967</v>
      </c>
      <c r="P108" s="141">
        <v>0.40793867606411</v>
      </c>
      <c r="Q108" s="141">
        <v>0.95036593849122</v>
      </c>
    </row>
    <row r="109">
      <c r="A109" s="140" t="s">
        <v>1266</v>
      </c>
      <c r="B109" s="140" t="s">
        <v>1309</v>
      </c>
      <c r="C109" s="132"/>
      <c r="D109" s="120" t="s">
        <v>1299</v>
      </c>
      <c r="E109" s="120" t="s">
        <v>1285</v>
      </c>
      <c r="F109" s="120" t="s">
        <v>1330</v>
      </c>
      <c r="G109" s="120" t="s">
        <v>1284</v>
      </c>
      <c r="H109" s="132"/>
      <c r="I109" s="141">
        <v>0.693841448701661</v>
      </c>
      <c r="J109" s="141" t="s">
        <v>1329</v>
      </c>
      <c r="K109" s="141">
        <v>0.926914782410654</v>
      </c>
      <c r="L109" s="141" t="s">
        <v>1329</v>
      </c>
      <c r="M109" s="142"/>
      <c r="N109" s="141">
        <v>1.17915622604153E-6</v>
      </c>
      <c r="O109" s="141">
        <v>0.122628052756267</v>
      </c>
      <c r="P109" s="141">
        <v>3.56105180264543E-5</v>
      </c>
      <c r="Q109" s="141">
        <v>0.222547206853967</v>
      </c>
    </row>
    <row r="110">
      <c r="A110" s="140" t="s">
        <v>1266</v>
      </c>
      <c r="B110" s="140" t="s">
        <v>1309</v>
      </c>
      <c r="C110" s="132"/>
      <c r="D110" s="120" t="s">
        <v>1285</v>
      </c>
      <c r="E110" s="120" t="s">
        <v>1302</v>
      </c>
      <c r="F110" s="120" t="s">
        <v>1284</v>
      </c>
      <c r="G110" s="120" t="s">
        <v>1301</v>
      </c>
      <c r="H110" s="132"/>
      <c r="I110" s="141">
        <v>0.0111206480080883</v>
      </c>
      <c r="J110" s="141">
        <v>0.0209900216000401</v>
      </c>
      <c r="K110" s="141">
        <v>0.0574889882746127</v>
      </c>
      <c r="L110" s="141">
        <v>0.0575126591841099</v>
      </c>
      <c r="M110" s="142"/>
      <c r="N110" s="141">
        <v>0.0752426991759502</v>
      </c>
      <c r="O110" s="141">
        <v>1.74472011390898E-5</v>
      </c>
      <c r="P110" s="141">
        <v>0.308771650537871</v>
      </c>
      <c r="Q110" s="141">
        <v>9.49903173128224E-5</v>
      </c>
    </row>
    <row r="111">
      <c r="A111" s="140" t="s">
        <v>1266</v>
      </c>
      <c r="B111" s="140" t="s">
        <v>1309</v>
      </c>
      <c r="C111" s="132"/>
      <c r="D111" s="120" t="s">
        <v>1285</v>
      </c>
      <c r="E111" s="120" t="s">
        <v>1304</v>
      </c>
      <c r="F111" s="120" t="s">
        <v>1284</v>
      </c>
      <c r="G111" s="120" t="s">
        <v>1303</v>
      </c>
      <c r="H111" s="132"/>
      <c r="I111" s="141">
        <v>0.295991184095197</v>
      </c>
      <c r="J111" s="141">
        <v>0.0904574796459986</v>
      </c>
      <c r="K111" s="141">
        <v>0.648568918090947</v>
      </c>
      <c r="L111" s="141">
        <v>0.174544714246504</v>
      </c>
      <c r="M111" s="142"/>
      <c r="N111" s="141">
        <v>0.331846069471405</v>
      </c>
      <c r="O111" s="141">
        <v>0.163881884729778</v>
      </c>
      <c r="P111" s="141">
        <v>0.53307187755513</v>
      </c>
      <c r="Q111" s="141">
        <v>0.280123686689271</v>
      </c>
    </row>
    <row r="112">
      <c r="A112" s="140" t="s">
        <v>1266</v>
      </c>
      <c r="B112" s="140" t="s">
        <v>1309</v>
      </c>
      <c r="C112" s="132"/>
      <c r="D112" s="120" t="s">
        <v>1308</v>
      </c>
      <c r="E112" s="120" t="s">
        <v>1285</v>
      </c>
      <c r="F112" s="120" t="s">
        <v>1307</v>
      </c>
      <c r="G112" s="120" t="s">
        <v>1284</v>
      </c>
      <c r="H112" s="132"/>
      <c r="I112" s="141">
        <v>0.0747388124465065</v>
      </c>
      <c r="J112" s="141">
        <v>0.337442652986635</v>
      </c>
      <c r="K112" s="141">
        <v>0.247468512322877</v>
      </c>
      <c r="L112" s="141">
        <v>0.486627825885989</v>
      </c>
      <c r="M112" s="142"/>
      <c r="N112" s="141">
        <v>0.83063184990108</v>
      </c>
      <c r="O112" s="141">
        <v>0.539575793249486</v>
      </c>
      <c r="P112" s="141">
        <v>0.902341074352972</v>
      </c>
      <c r="Q112" s="141">
        <v>0.721069469160677</v>
      </c>
    </row>
    <row r="113">
      <c r="A113" s="140" t="s">
        <v>1266</v>
      </c>
      <c r="B113" s="140" t="s">
        <v>1309</v>
      </c>
      <c r="C113" s="132"/>
      <c r="D113" s="120" t="s">
        <v>1289</v>
      </c>
      <c r="E113" s="120" t="s">
        <v>1287</v>
      </c>
      <c r="F113" s="120" t="s">
        <v>1327</v>
      </c>
      <c r="G113" s="120" t="s">
        <v>1326</v>
      </c>
      <c r="H113" s="132"/>
      <c r="I113" s="141">
        <v>0.970918325497899</v>
      </c>
      <c r="J113" s="141">
        <v>1.61936118700413E-6</v>
      </c>
      <c r="K113" s="141">
        <v>0.999416002270459</v>
      </c>
      <c r="L113" s="144">
        <v>1.70655755861205E-5</v>
      </c>
      <c r="M113" s="142"/>
      <c r="N113" s="141">
        <v>0.113928096113592</v>
      </c>
      <c r="O113" s="141">
        <v>0.13956204417637</v>
      </c>
      <c r="P113" s="141">
        <v>0.390980511662554</v>
      </c>
      <c r="Q113" s="141">
        <v>0.247176150529234</v>
      </c>
    </row>
    <row r="114">
      <c r="A114" s="140" t="s">
        <v>1266</v>
      </c>
      <c r="B114" s="140" t="s">
        <v>1309</v>
      </c>
      <c r="C114" s="132"/>
      <c r="D114" s="120" t="s">
        <v>1290</v>
      </c>
      <c r="E114" s="120" t="s">
        <v>1287</v>
      </c>
      <c r="F114" s="120" t="s">
        <v>1328</v>
      </c>
      <c r="G114" s="120" t="s">
        <v>1326</v>
      </c>
      <c r="H114" s="132"/>
      <c r="I114" s="141">
        <v>0.838917272326846</v>
      </c>
      <c r="J114" s="141">
        <v>0.0713488171740367</v>
      </c>
      <c r="K114" s="141">
        <v>0.944395504718316</v>
      </c>
      <c r="L114" s="141">
        <v>0.145892357505119</v>
      </c>
      <c r="M114" s="142"/>
      <c r="N114" s="141">
        <v>0.134141311781078</v>
      </c>
      <c r="O114" s="141">
        <v>2.95166751831129E-6</v>
      </c>
      <c r="P114" s="141">
        <v>0.402610341774194</v>
      </c>
      <c r="Q114" s="141">
        <v>1.73558050076704E-5</v>
      </c>
    </row>
    <row r="115">
      <c r="A115" s="140" t="s">
        <v>1266</v>
      </c>
      <c r="B115" s="140" t="s">
        <v>1309</v>
      </c>
      <c r="C115" s="132"/>
      <c r="D115" s="120" t="s">
        <v>1279</v>
      </c>
      <c r="E115" s="120" t="s">
        <v>1287</v>
      </c>
      <c r="F115" s="120" t="s">
        <v>1291</v>
      </c>
      <c r="G115" s="120" t="s">
        <v>1326</v>
      </c>
      <c r="H115" s="132"/>
      <c r="I115" s="141">
        <v>0.87103877654446</v>
      </c>
      <c r="J115" s="141">
        <v>0.533779931357339</v>
      </c>
      <c r="K115" s="141">
        <v>0.968543117202422</v>
      </c>
      <c r="L115" s="141">
        <v>0.703152409576494</v>
      </c>
      <c r="M115" s="142"/>
      <c r="N115" s="141">
        <v>0.23135356310677</v>
      </c>
      <c r="O115" s="141">
        <v>0.0190157368649503</v>
      </c>
      <c r="P115" s="141">
        <v>0.459663000383189</v>
      </c>
      <c r="Q115" s="141">
        <v>0.0430048202945799</v>
      </c>
    </row>
    <row r="116">
      <c r="A116" s="140" t="s">
        <v>1266</v>
      </c>
      <c r="B116" s="140" t="s">
        <v>1309</v>
      </c>
      <c r="C116" s="132"/>
      <c r="D116" s="120" t="s">
        <v>1292</v>
      </c>
      <c r="E116" s="120" t="s">
        <v>1287</v>
      </c>
      <c r="F116" s="120" t="s">
        <v>1291</v>
      </c>
      <c r="G116" s="120" t="s">
        <v>1326</v>
      </c>
      <c r="H116" s="132"/>
      <c r="I116" s="141">
        <v>0.948265057348117</v>
      </c>
      <c r="J116" s="141">
        <v>0.190407052682348</v>
      </c>
      <c r="K116" s="141">
        <v>0.999416002270459</v>
      </c>
      <c r="L116" s="141">
        <v>0.317463605582855</v>
      </c>
      <c r="M116" s="142"/>
      <c r="N116" s="141">
        <v>0.154854074913705</v>
      </c>
      <c r="O116" s="141">
        <v>0.482124957342318</v>
      </c>
      <c r="P116" s="141">
        <v>0.40793867606411</v>
      </c>
      <c r="Q116" s="141">
        <v>0.6562256363826</v>
      </c>
    </row>
    <row r="117">
      <c r="A117" s="140" t="s">
        <v>1266</v>
      </c>
      <c r="B117" s="140" t="s">
        <v>1309</v>
      </c>
      <c r="C117" s="132"/>
      <c r="D117" s="120" t="s">
        <v>1295</v>
      </c>
      <c r="E117" s="120" t="s">
        <v>1287</v>
      </c>
      <c r="F117" s="120" t="s">
        <v>1294</v>
      </c>
      <c r="G117" s="120" t="s">
        <v>1326</v>
      </c>
      <c r="H117" s="132"/>
      <c r="I117" s="141">
        <v>0.528800371730039</v>
      </c>
      <c r="J117" s="141">
        <v>0.274098073370879</v>
      </c>
      <c r="K117" s="141">
        <v>0.885295004357032</v>
      </c>
      <c r="L117" s="141">
        <v>0.421926247773151</v>
      </c>
      <c r="M117" s="142"/>
      <c r="N117" s="141">
        <v>0.430627440242244</v>
      </c>
      <c r="O117" s="141">
        <v>0.38186335944019</v>
      </c>
      <c r="P117" s="141">
        <v>0.609922598228453</v>
      </c>
      <c r="Q117" s="141">
        <v>0.555781325125821</v>
      </c>
    </row>
    <row r="118">
      <c r="A118" s="140" t="s">
        <v>1266</v>
      </c>
      <c r="B118" s="140" t="s">
        <v>1309</v>
      </c>
      <c r="C118" s="132"/>
      <c r="D118" s="120" t="s">
        <v>1299</v>
      </c>
      <c r="E118" s="120" t="s">
        <v>1287</v>
      </c>
      <c r="F118" s="120" t="s">
        <v>1330</v>
      </c>
      <c r="G118" s="120" t="s">
        <v>1326</v>
      </c>
      <c r="H118" s="132"/>
      <c r="I118" s="141">
        <v>0.171115949521306</v>
      </c>
      <c r="J118" s="141">
        <v>5.79695014279141E-6</v>
      </c>
      <c r="K118" s="141">
        <v>0.490313009205283</v>
      </c>
      <c r="L118" s="144">
        <v>4.67165982095543E-5</v>
      </c>
      <c r="M118" s="142"/>
      <c r="N118" s="141">
        <v>0.500300117369322</v>
      </c>
      <c r="O118" s="141">
        <v>0.181716849799776</v>
      </c>
      <c r="P118" s="141">
        <v>0.645495364206863</v>
      </c>
      <c r="Q118" s="141">
        <v>0.30568234858738</v>
      </c>
    </row>
    <row r="119">
      <c r="A119" s="140" t="s">
        <v>1266</v>
      </c>
      <c r="B119" s="140" t="s">
        <v>1309</v>
      </c>
      <c r="C119" s="132"/>
      <c r="D119" s="120" t="s">
        <v>1302</v>
      </c>
      <c r="E119" s="120" t="s">
        <v>1287</v>
      </c>
      <c r="F119" s="120" t="s">
        <v>1301</v>
      </c>
      <c r="G119" s="120" t="s">
        <v>1326</v>
      </c>
      <c r="H119" s="132"/>
      <c r="I119" s="141">
        <v>0.0407202624527731</v>
      </c>
      <c r="J119" s="141">
        <v>5.90034818557187E-10</v>
      </c>
      <c r="K119" s="141">
        <v>0.155572284755466</v>
      </c>
      <c r="L119" s="144">
        <v>1.01043462677918E-8</v>
      </c>
      <c r="M119" s="142"/>
      <c r="N119" s="141">
        <v>0.77532585439755</v>
      </c>
      <c r="O119" s="141">
        <v>1.09353128377912E-14</v>
      </c>
      <c r="P119" s="141">
        <v>0.861585470067959</v>
      </c>
      <c r="Q119" s="141">
        <v>2.29641569593617E-13</v>
      </c>
    </row>
    <row r="120">
      <c r="A120" s="140" t="s">
        <v>1266</v>
      </c>
      <c r="B120" s="140" t="s">
        <v>1309</v>
      </c>
      <c r="C120" s="132"/>
      <c r="D120" s="120" t="s">
        <v>1304</v>
      </c>
      <c r="E120" s="120" t="s">
        <v>1287</v>
      </c>
      <c r="F120" s="120" t="s">
        <v>1303</v>
      </c>
      <c r="G120" s="120" t="s">
        <v>1326</v>
      </c>
      <c r="H120" s="132"/>
      <c r="I120" s="141">
        <v>0.671852819975783</v>
      </c>
      <c r="J120" s="141">
        <v>0.0142116908189711</v>
      </c>
      <c r="K120" s="141">
        <v>0.926914782410654</v>
      </c>
      <c r="L120" s="144">
        <v>0.043094323603156</v>
      </c>
      <c r="M120" s="142"/>
      <c r="N120" s="141">
        <v>0.122773699384007</v>
      </c>
      <c r="O120" s="141">
        <v>0.827059336829672</v>
      </c>
      <c r="P120" s="141">
        <v>0.402610341774194</v>
      </c>
      <c r="Q120" s="141">
        <v>0.94246296522451</v>
      </c>
    </row>
    <row r="121">
      <c r="A121" s="140" t="s">
        <v>1266</v>
      </c>
      <c r="B121" s="140" t="s">
        <v>1309</v>
      </c>
      <c r="C121" s="132"/>
      <c r="D121" s="120" t="s">
        <v>1308</v>
      </c>
      <c r="E121" s="120" t="s">
        <v>1287</v>
      </c>
      <c r="F121" s="120" t="s">
        <v>1307</v>
      </c>
      <c r="G121" s="120" t="s">
        <v>1326</v>
      </c>
      <c r="H121" s="132"/>
      <c r="I121" s="141">
        <v>0.696741312952975</v>
      </c>
      <c r="J121" s="141">
        <v>3.59529600254333E-10</v>
      </c>
      <c r="K121" s="141">
        <v>0.926914782410654</v>
      </c>
      <c r="L121" s="144">
        <v>7.03650789069194E-9</v>
      </c>
      <c r="M121" s="142"/>
      <c r="N121" s="141">
        <v>0.324825729258812</v>
      </c>
      <c r="O121" s="141">
        <v>0.00270657105705623</v>
      </c>
      <c r="P121" s="141">
        <v>0.527405216323448</v>
      </c>
      <c r="Q121" s="141">
        <v>0.00864925968233187</v>
      </c>
    </row>
    <row r="122">
      <c r="A122" s="140" t="s">
        <v>1266</v>
      </c>
      <c r="B122" s="140" t="s">
        <v>1309</v>
      </c>
      <c r="C122" s="132"/>
      <c r="D122" s="120" t="s">
        <v>1290</v>
      </c>
      <c r="E122" s="120" t="s">
        <v>1289</v>
      </c>
      <c r="F122" s="120" t="s">
        <v>1328</v>
      </c>
      <c r="G122" s="120" t="s">
        <v>1327</v>
      </c>
      <c r="H122" s="132"/>
      <c r="I122" s="141">
        <v>0.646570773605397</v>
      </c>
      <c r="J122" s="141">
        <v>1.0</v>
      </c>
      <c r="K122" s="141">
        <v>0.926914782410654</v>
      </c>
      <c r="L122" s="141">
        <v>1.0</v>
      </c>
      <c r="M122" s="142"/>
      <c r="N122" s="141">
        <v>0.0248235317044316</v>
      </c>
      <c r="O122" s="141">
        <v>0.700478155041371</v>
      </c>
      <c r="P122" s="141">
        <v>0.26110786456504</v>
      </c>
      <c r="Q122" s="141">
        <v>0.872629566026115</v>
      </c>
    </row>
    <row r="123">
      <c r="A123" s="140" t="s">
        <v>1266</v>
      </c>
      <c r="B123" s="140" t="s">
        <v>1309</v>
      </c>
      <c r="C123" s="132"/>
      <c r="D123" s="120" t="s">
        <v>1279</v>
      </c>
      <c r="E123" s="120" t="s">
        <v>1289</v>
      </c>
      <c r="F123" s="120" t="s">
        <v>1291</v>
      </c>
      <c r="G123" s="120" t="s">
        <v>1327</v>
      </c>
      <c r="H123" s="132"/>
      <c r="I123" s="141">
        <v>0.819576285223218</v>
      </c>
      <c r="J123" s="141" t="s">
        <v>1329</v>
      </c>
      <c r="K123" s="141">
        <v>0.944395504718316</v>
      </c>
      <c r="L123" s="141" t="s">
        <v>1329</v>
      </c>
      <c r="M123" s="142"/>
      <c r="N123" s="141">
        <v>0.143477398634586</v>
      </c>
      <c r="O123" s="141">
        <v>0.883757282570131</v>
      </c>
      <c r="P123" s="141">
        <v>0.402610341774194</v>
      </c>
      <c r="Q123" s="141">
        <v>0.975659678710194</v>
      </c>
    </row>
    <row r="124">
      <c r="A124" s="140" t="s">
        <v>1266</v>
      </c>
      <c r="B124" s="140" t="s">
        <v>1309</v>
      </c>
      <c r="C124" s="132"/>
      <c r="D124" s="120" t="s">
        <v>1292</v>
      </c>
      <c r="E124" s="120" t="s">
        <v>1289</v>
      </c>
      <c r="F124" s="120" t="s">
        <v>1291</v>
      </c>
      <c r="G124" s="120" t="s">
        <v>1327</v>
      </c>
      <c r="H124" s="132"/>
      <c r="I124" s="141">
        <v>0.257020435704677</v>
      </c>
      <c r="J124" s="141">
        <v>7.11140140432421E-4</v>
      </c>
      <c r="K124" s="141">
        <v>0.598375701874951</v>
      </c>
      <c r="L124" s="144">
        <v>0.00324753997464139</v>
      </c>
      <c r="M124" s="142"/>
      <c r="N124" s="141">
        <v>0.0404070207185698</v>
      </c>
      <c r="O124" s="141">
        <v>0.11999370042969</v>
      </c>
      <c r="P124" s="141">
        <v>0.26110786456504</v>
      </c>
      <c r="Q124" s="141">
        <v>0.222547206853967</v>
      </c>
    </row>
    <row r="125">
      <c r="A125" s="140" t="s">
        <v>1266</v>
      </c>
      <c r="B125" s="140" t="s">
        <v>1309</v>
      </c>
      <c r="C125" s="132"/>
      <c r="D125" s="120" t="s">
        <v>1295</v>
      </c>
      <c r="E125" s="120" t="s">
        <v>1289</v>
      </c>
      <c r="F125" s="120" t="s">
        <v>1294</v>
      </c>
      <c r="G125" s="120" t="s">
        <v>1327</v>
      </c>
      <c r="H125" s="132"/>
      <c r="I125" s="141">
        <v>0.294568257639737</v>
      </c>
      <c r="J125" s="141">
        <v>1.0</v>
      </c>
      <c r="K125" s="141">
        <v>0.648568918090947</v>
      </c>
      <c r="L125" s="141">
        <v>1.0</v>
      </c>
      <c r="M125" s="142"/>
      <c r="N125" s="141">
        <v>0.868866940849581</v>
      </c>
      <c r="O125" s="141">
        <v>0.338081160447276</v>
      </c>
      <c r="P125" s="141">
        <v>0.912048640587893</v>
      </c>
      <c r="Q125" s="141">
        <v>0.512349799853088</v>
      </c>
    </row>
    <row r="126">
      <c r="A126" s="140" t="s">
        <v>1266</v>
      </c>
      <c r="B126" s="140" t="s">
        <v>1309</v>
      </c>
      <c r="C126" s="132"/>
      <c r="D126" s="120" t="s">
        <v>1289</v>
      </c>
      <c r="E126" s="120" t="s">
        <v>1299</v>
      </c>
      <c r="F126" s="120" t="s">
        <v>1327</v>
      </c>
      <c r="G126" s="120" t="s">
        <v>1330</v>
      </c>
      <c r="H126" s="132"/>
      <c r="I126" s="141">
        <v>0.0617350063093903</v>
      </c>
      <c r="J126" s="141">
        <v>2.05382516506405E-9</v>
      </c>
      <c r="K126" s="141">
        <v>0.219012284288075</v>
      </c>
      <c r="L126" s="144">
        <v>3.12637830681972E-8</v>
      </c>
      <c r="M126" s="142"/>
      <c r="N126" s="141">
        <v>0.857230538316688</v>
      </c>
      <c r="O126" s="141">
        <v>0.846924747907142</v>
      </c>
      <c r="P126" s="141">
        <v>0.912048640587893</v>
      </c>
      <c r="Q126" s="141">
        <v>0.95036593849122</v>
      </c>
    </row>
    <row r="127">
      <c r="A127" s="140" t="s">
        <v>1266</v>
      </c>
      <c r="B127" s="140" t="s">
        <v>1309</v>
      </c>
      <c r="C127" s="132"/>
      <c r="D127" s="120" t="s">
        <v>1289</v>
      </c>
      <c r="E127" s="120" t="s">
        <v>1302</v>
      </c>
      <c r="F127" s="120" t="s">
        <v>1327</v>
      </c>
      <c r="G127" s="120" t="s">
        <v>1301</v>
      </c>
      <c r="H127" s="132"/>
      <c r="I127" s="141">
        <v>0.015693459033451</v>
      </c>
      <c r="J127" s="141">
        <v>1.0</v>
      </c>
      <c r="K127" s="141">
        <v>0.0779441798661402</v>
      </c>
      <c r="L127" s="141">
        <v>1.0</v>
      </c>
      <c r="M127" s="142"/>
      <c r="N127" s="141">
        <v>0.191238892728605</v>
      </c>
      <c r="O127" s="141">
        <v>0.00527126303369768</v>
      </c>
      <c r="P127" s="141">
        <v>0.426466043788901</v>
      </c>
      <c r="Q127" s="141">
        <v>0.0151936405088933</v>
      </c>
    </row>
    <row r="128">
      <c r="A128" s="140" t="s">
        <v>1266</v>
      </c>
      <c r="B128" s="140" t="s">
        <v>1309</v>
      </c>
      <c r="C128" s="132"/>
      <c r="D128" s="120" t="s">
        <v>1289</v>
      </c>
      <c r="E128" s="120" t="s">
        <v>1304</v>
      </c>
      <c r="F128" s="120" t="s">
        <v>1327</v>
      </c>
      <c r="G128" s="120" t="s">
        <v>1303</v>
      </c>
      <c r="H128" s="132"/>
      <c r="I128" s="141">
        <v>0.156363304418804</v>
      </c>
      <c r="J128" s="141">
        <v>3.95314569807503E-4</v>
      </c>
      <c r="K128" s="141">
        <v>0.465962647168036</v>
      </c>
      <c r="L128" s="144">
        <v>0.0018675205539182</v>
      </c>
      <c r="M128" s="142"/>
      <c r="N128" s="141">
        <v>0.19205093362679</v>
      </c>
      <c r="O128" s="141">
        <v>0.772943345803625</v>
      </c>
      <c r="P128" s="141">
        <v>0.426466043788901</v>
      </c>
      <c r="Q128" s="141">
        <v>0.916311869622039</v>
      </c>
    </row>
    <row r="129">
      <c r="A129" s="140" t="s">
        <v>1266</v>
      </c>
      <c r="B129" s="140" t="s">
        <v>1309</v>
      </c>
      <c r="C129" s="132"/>
      <c r="D129" s="120" t="s">
        <v>1308</v>
      </c>
      <c r="E129" s="120" t="s">
        <v>1289</v>
      </c>
      <c r="F129" s="120" t="s">
        <v>1307</v>
      </c>
      <c r="G129" s="120" t="s">
        <v>1327</v>
      </c>
      <c r="H129" s="132"/>
      <c r="I129" s="141">
        <v>0.720864524820014</v>
      </c>
      <c r="J129" s="141">
        <v>1.0</v>
      </c>
      <c r="K129" s="141">
        <v>0.93531851068707</v>
      </c>
      <c r="L129" s="141">
        <v>1.0</v>
      </c>
      <c r="M129" s="142"/>
      <c r="N129" s="141">
        <v>0.247066179389051</v>
      </c>
      <c r="O129" s="141">
        <v>0.0185690079634655</v>
      </c>
      <c r="P129" s="141">
        <v>0.477705117784837</v>
      </c>
      <c r="Q129" s="141">
        <v>0.042650690166085</v>
      </c>
    </row>
    <row r="130">
      <c r="A130" s="140" t="s">
        <v>1266</v>
      </c>
      <c r="B130" s="140" t="s">
        <v>1309</v>
      </c>
      <c r="C130" s="132"/>
      <c r="D130" s="120" t="s">
        <v>1290</v>
      </c>
      <c r="E130" s="120" t="s">
        <v>1279</v>
      </c>
      <c r="F130" s="120" t="s">
        <v>1328</v>
      </c>
      <c r="G130" s="120" t="s">
        <v>1291</v>
      </c>
      <c r="H130" s="132"/>
      <c r="I130" s="141">
        <v>0.902078035086523</v>
      </c>
      <c r="J130" s="141" t="s">
        <v>1329</v>
      </c>
      <c r="K130" s="141">
        <v>0.977845288616339</v>
      </c>
      <c r="L130" s="141" t="s">
        <v>1329</v>
      </c>
      <c r="M130" s="142"/>
      <c r="N130" s="141">
        <v>0.110912866082848</v>
      </c>
      <c r="O130" s="141" t="s">
        <v>1329</v>
      </c>
      <c r="P130" s="141">
        <v>0.389484715779305</v>
      </c>
      <c r="Q130" s="141" t="s">
        <v>1329</v>
      </c>
    </row>
    <row r="131">
      <c r="A131" s="140" t="s">
        <v>1266</v>
      </c>
      <c r="B131" s="140" t="s">
        <v>1309</v>
      </c>
      <c r="C131" s="132"/>
      <c r="D131" s="120" t="s">
        <v>1290</v>
      </c>
      <c r="E131" s="120" t="s">
        <v>1292</v>
      </c>
      <c r="F131" s="120" t="s">
        <v>1328</v>
      </c>
      <c r="G131" s="120" t="s">
        <v>1291</v>
      </c>
      <c r="H131" s="132"/>
      <c r="I131" s="141">
        <v>0.465176666126862</v>
      </c>
      <c r="J131" s="141">
        <v>0.0244759670868793</v>
      </c>
      <c r="K131" s="141">
        <v>0.832405102300523</v>
      </c>
      <c r="L131" s="141">
        <v>0.0612001528391757</v>
      </c>
      <c r="M131" s="142"/>
      <c r="N131" s="141">
        <v>0.0644314592986774</v>
      </c>
      <c r="O131" s="141">
        <v>0.00213851843882606</v>
      </c>
      <c r="P131" s="141">
        <v>0.292995066907938</v>
      </c>
      <c r="Q131" s="141">
        <v>0.00731074908156816</v>
      </c>
    </row>
    <row r="132">
      <c r="A132" s="140" t="s">
        <v>1266</v>
      </c>
      <c r="B132" s="140" t="s">
        <v>1309</v>
      </c>
      <c r="C132" s="132"/>
      <c r="D132" s="120" t="s">
        <v>1295</v>
      </c>
      <c r="E132" s="120" t="s">
        <v>1290</v>
      </c>
      <c r="F132" s="120" t="s">
        <v>1294</v>
      </c>
      <c r="G132" s="120" t="s">
        <v>1328</v>
      </c>
      <c r="H132" s="132"/>
      <c r="I132" s="141">
        <v>0.203733871521231</v>
      </c>
      <c r="J132" s="141">
        <v>1.0</v>
      </c>
      <c r="K132" s="141">
        <v>0.523385290632129</v>
      </c>
      <c r="L132" s="141">
        <v>1.0</v>
      </c>
      <c r="M132" s="142"/>
      <c r="N132" s="141">
        <v>0.355434962427704</v>
      </c>
      <c r="O132" s="141">
        <v>1.0</v>
      </c>
      <c r="P132" s="141">
        <v>0.547659993128402</v>
      </c>
      <c r="Q132" s="141">
        <v>1.0</v>
      </c>
    </row>
    <row r="133">
      <c r="A133" s="140" t="s">
        <v>1266</v>
      </c>
      <c r="B133" s="140" t="s">
        <v>1309</v>
      </c>
      <c r="C133" s="132"/>
      <c r="D133" s="120" t="s">
        <v>1290</v>
      </c>
      <c r="E133" s="120" t="s">
        <v>1299</v>
      </c>
      <c r="F133" s="120" t="s">
        <v>1328</v>
      </c>
      <c r="G133" s="120" t="s">
        <v>1330</v>
      </c>
      <c r="H133" s="132"/>
      <c r="I133" s="141">
        <v>0.00682166893803793</v>
      </c>
      <c r="J133" s="141">
        <v>1.0353091872788E-7</v>
      </c>
      <c r="K133" s="141">
        <v>0.0508214335883825</v>
      </c>
      <c r="L133" s="144">
        <v>1.41837358657196E-6</v>
      </c>
      <c r="M133" s="142"/>
      <c r="N133" s="141" t="s">
        <v>1329</v>
      </c>
      <c r="O133" s="141">
        <v>0.86093356621573</v>
      </c>
      <c r="P133" s="141" t="s">
        <v>1329</v>
      </c>
      <c r="Q133" s="141">
        <v>0.958766926012972</v>
      </c>
    </row>
    <row r="134">
      <c r="A134" s="140" t="s">
        <v>1266</v>
      </c>
      <c r="B134" s="140" t="s">
        <v>1309</v>
      </c>
      <c r="C134" s="132"/>
      <c r="D134" s="120" t="s">
        <v>1290</v>
      </c>
      <c r="E134" s="120" t="s">
        <v>1302</v>
      </c>
      <c r="F134" s="120" t="s">
        <v>1328</v>
      </c>
      <c r="G134" s="120" t="s">
        <v>1301</v>
      </c>
      <c r="H134" s="132"/>
      <c r="I134" s="141">
        <v>0.0111891319460655</v>
      </c>
      <c r="J134" s="141">
        <v>1.0</v>
      </c>
      <c r="K134" s="141">
        <v>0.0574889882746127</v>
      </c>
      <c r="L134" s="141">
        <v>1.0</v>
      </c>
      <c r="M134" s="142"/>
      <c r="N134" s="141">
        <v>0.537936434285377</v>
      </c>
      <c r="O134" s="141">
        <v>1.92401914306775E-23</v>
      </c>
      <c r="P134" s="141">
        <v>0.654345069644204</v>
      </c>
      <c r="Q134" s="141">
        <v>1.41415407015479E-21</v>
      </c>
    </row>
    <row r="135">
      <c r="A135" s="140" t="s">
        <v>1266</v>
      </c>
      <c r="B135" s="140" t="s">
        <v>1309</v>
      </c>
      <c r="C135" s="132"/>
      <c r="D135" s="120" t="s">
        <v>1290</v>
      </c>
      <c r="E135" s="120" t="s">
        <v>1304</v>
      </c>
      <c r="F135" s="120" t="s">
        <v>1328</v>
      </c>
      <c r="G135" s="120" t="s">
        <v>1303</v>
      </c>
      <c r="H135" s="132"/>
      <c r="I135" s="141">
        <v>0.255843693391498</v>
      </c>
      <c r="J135" s="141">
        <v>0.906671971530428</v>
      </c>
      <c r="K135" s="141">
        <v>0.598375701874951</v>
      </c>
      <c r="L135" s="141">
        <v>1.0</v>
      </c>
      <c r="M135" s="142"/>
      <c r="N135" s="141">
        <v>0.135933413843975</v>
      </c>
      <c r="O135" s="141">
        <v>1.0</v>
      </c>
      <c r="P135" s="141">
        <v>0.402610341774194</v>
      </c>
      <c r="Q135" s="141">
        <v>1.0</v>
      </c>
    </row>
    <row r="136">
      <c r="A136" s="140" t="s">
        <v>1266</v>
      </c>
      <c r="B136" s="140" t="s">
        <v>1309</v>
      </c>
      <c r="C136" s="132"/>
      <c r="D136" s="120" t="s">
        <v>1308</v>
      </c>
      <c r="E136" s="120" t="s">
        <v>1290</v>
      </c>
      <c r="F136" s="120" t="s">
        <v>1307</v>
      </c>
      <c r="G136" s="120" t="s">
        <v>1328</v>
      </c>
      <c r="H136" s="132"/>
      <c r="I136" s="141">
        <v>0.493208818338836</v>
      </c>
      <c r="J136" s="141">
        <v>1.0</v>
      </c>
      <c r="K136" s="141">
        <v>0.842440801479674</v>
      </c>
      <c r="L136" s="141">
        <v>1.0</v>
      </c>
      <c r="M136" s="142"/>
      <c r="N136" s="141">
        <v>0.167497999443542</v>
      </c>
      <c r="O136" s="141">
        <v>1.0</v>
      </c>
      <c r="P136" s="141">
        <v>0.40793867606411</v>
      </c>
      <c r="Q136" s="141">
        <v>1.0</v>
      </c>
    </row>
    <row r="137">
      <c r="A137" s="140" t="s">
        <v>1266</v>
      </c>
      <c r="B137" s="140" t="s">
        <v>1309</v>
      </c>
      <c r="C137" s="132"/>
      <c r="D137" s="120" t="s">
        <v>1279</v>
      </c>
      <c r="E137" s="120" t="s">
        <v>1292</v>
      </c>
      <c r="F137" s="120" t="s">
        <v>1291</v>
      </c>
      <c r="G137" s="120" t="s">
        <v>1291</v>
      </c>
      <c r="H137" s="132"/>
      <c r="I137" s="141">
        <v>0.430092577861255</v>
      </c>
      <c r="J137" s="141">
        <v>0.190723680674266</v>
      </c>
      <c r="K137" s="141">
        <v>0.800973336703554</v>
      </c>
      <c r="L137" s="141">
        <v>0.317463605582855</v>
      </c>
      <c r="M137" s="142"/>
      <c r="N137" s="141">
        <v>0.0850168140584133</v>
      </c>
      <c r="O137" s="141">
        <v>0.0107353114061613</v>
      </c>
      <c r="P137" s="141">
        <v>0.332077360946064</v>
      </c>
      <c r="Q137" s="141">
        <v>0.0281801924411735</v>
      </c>
    </row>
    <row r="138">
      <c r="A138" s="140" t="s">
        <v>1266</v>
      </c>
      <c r="B138" s="140" t="s">
        <v>1309</v>
      </c>
      <c r="C138" s="132"/>
      <c r="D138" s="120" t="s">
        <v>1295</v>
      </c>
      <c r="E138" s="120" t="s">
        <v>1279</v>
      </c>
      <c r="F138" s="120" t="s">
        <v>1294</v>
      </c>
      <c r="G138" s="120" t="s">
        <v>1291</v>
      </c>
      <c r="H138" s="132"/>
      <c r="I138" s="141">
        <v>0.600780267431189</v>
      </c>
      <c r="J138" s="141">
        <v>0.285033258334772</v>
      </c>
      <c r="K138" s="141">
        <v>0.925884152834665</v>
      </c>
      <c r="L138" s="141">
        <v>0.433883959909598</v>
      </c>
      <c r="M138" s="142"/>
      <c r="N138" s="141">
        <v>0.991491724881759</v>
      </c>
      <c r="O138" s="141">
        <v>0.00551778427384312</v>
      </c>
      <c r="P138" s="141">
        <v>0.991491724881759</v>
      </c>
      <c r="Q138" s="141">
        <v>0.0155983516972103</v>
      </c>
    </row>
    <row r="139">
      <c r="A139" s="140" t="s">
        <v>1266</v>
      </c>
      <c r="B139" s="140" t="s">
        <v>1309</v>
      </c>
      <c r="C139" s="132"/>
      <c r="D139" s="120" t="s">
        <v>1279</v>
      </c>
      <c r="E139" s="120" t="s">
        <v>1299</v>
      </c>
      <c r="F139" s="120" t="s">
        <v>1291</v>
      </c>
      <c r="G139" s="120" t="s">
        <v>1330</v>
      </c>
      <c r="H139" s="143"/>
      <c r="I139" s="141">
        <v>2.55826534088296E-5</v>
      </c>
      <c r="J139" s="141">
        <v>4.7870901171609E-5</v>
      </c>
      <c r="K139" s="144">
        <v>5.5522533235244E-4</v>
      </c>
      <c r="L139" s="144">
        <v>2.85144063500453E-4</v>
      </c>
      <c r="M139" s="142"/>
      <c r="N139" s="141">
        <v>2.21185319190812E-9</v>
      </c>
      <c r="O139" s="141">
        <v>0.448066535781219</v>
      </c>
      <c r="P139" s="141">
        <v>3.33989831978126E-7</v>
      </c>
      <c r="Q139" s="141">
        <v>0.627293150093707</v>
      </c>
    </row>
    <row r="140">
      <c r="A140" s="140" t="s">
        <v>1266</v>
      </c>
      <c r="B140" s="140" t="s">
        <v>1309</v>
      </c>
      <c r="C140" s="132"/>
      <c r="D140" s="120" t="s">
        <v>1279</v>
      </c>
      <c r="E140" s="120" t="s">
        <v>1302</v>
      </c>
      <c r="F140" s="120" t="s">
        <v>1291</v>
      </c>
      <c r="G140" s="120" t="s">
        <v>1301</v>
      </c>
      <c r="H140" s="132"/>
      <c r="I140" s="141">
        <v>0.0307946666797707</v>
      </c>
      <c r="J140" s="141">
        <v>3.90819768895918E-5</v>
      </c>
      <c r="K140" s="141">
        <v>0.130403978778861</v>
      </c>
      <c r="L140" s="144">
        <v>2.43374128812458E-4</v>
      </c>
      <c r="M140" s="142"/>
      <c r="N140" s="141">
        <v>0.153456378554369</v>
      </c>
      <c r="O140" s="141">
        <v>2.6031127411096E-15</v>
      </c>
      <c r="P140" s="141">
        <v>0.40793867606411</v>
      </c>
      <c r="Q140" s="141">
        <v>6.37762621571854E-14</v>
      </c>
    </row>
    <row r="141">
      <c r="A141" s="140" t="s">
        <v>1266</v>
      </c>
      <c r="B141" s="140" t="s">
        <v>1309</v>
      </c>
      <c r="C141" s="132"/>
      <c r="D141" s="120" t="s">
        <v>1279</v>
      </c>
      <c r="E141" s="120" t="s">
        <v>1304</v>
      </c>
      <c r="F141" s="120" t="s">
        <v>1291</v>
      </c>
      <c r="G141" s="120" t="s">
        <v>1303</v>
      </c>
      <c r="H141" s="132"/>
      <c r="I141" s="141">
        <v>0.224554740411727</v>
      </c>
      <c r="J141" s="141">
        <v>0.462247989401649</v>
      </c>
      <c r="K141" s="141">
        <v>0.557644272022456</v>
      </c>
      <c r="L141" s="141">
        <v>0.627009648990355</v>
      </c>
      <c r="M141" s="142"/>
      <c r="N141" s="141">
        <v>0.253088804124417</v>
      </c>
      <c r="O141" s="141">
        <v>0.559106996279505</v>
      </c>
      <c r="P141" s="141">
        <v>0.477705117784837</v>
      </c>
      <c r="Q141" s="141">
        <v>0.727333880115817</v>
      </c>
    </row>
    <row r="142">
      <c r="A142" s="140" t="s">
        <v>1266</v>
      </c>
      <c r="B142" s="140" t="s">
        <v>1309</v>
      </c>
      <c r="C142" s="132"/>
      <c r="D142" s="120" t="s">
        <v>1308</v>
      </c>
      <c r="E142" s="120" t="s">
        <v>1279</v>
      </c>
      <c r="F142" s="120" t="s">
        <v>1307</v>
      </c>
      <c r="G142" s="120" t="s">
        <v>1291</v>
      </c>
      <c r="H142" s="132"/>
      <c r="I142" s="141">
        <v>0.837723890751598</v>
      </c>
      <c r="J142" s="141">
        <v>8.61439149450917E-4</v>
      </c>
      <c r="K142" s="141">
        <v>0.944395504718316</v>
      </c>
      <c r="L142" s="144">
        <v>0.00380700527337986</v>
      </c>
      <c r="M142" s="142"/>
      <c r="N142" s="141">
        <v>0.501793993575768</v>
      </c>
      <c r="O142" s="141">
        <v>0.00243874287406244</v>
      </c>
      <c r="P142" s="141">
        <v>0.645495364206863</v>
      </c>
      <c r="Q142" s="141">
        <v>0.00796656005527066</v>
      </c>
    </row>
    <row r="143">
      <c r="A143" s="140" t="s">
        <v>1266</v>
      </c>
      <c r="B143" s="140" t="s">
        <v>1309</v>
      </c>
      <c r="C143" s="132"/>
      <c r="D143" s="120" t="s">
        <v>1295</v>
      </c>
      <c r="E143" s="120" t="s">
        <v>1292</v>
      </c>
      <c r="F143" s="120" t="s">
        <v>1294</v>
      </c>
      <c r="G143" s="120" t="s">
        <v>1291</v>
      </c>
      <c r="H143" s="132"/>
      <c r="I143" s="141">
        <v>0.81637339407388</v>
      </c>
      <c r="J143" s="141">
        <v>0.768321977157339</v>
      </c>
      <c r="K143" s="141">
        <v>0.944395504718316</v>
      </c>
      <c r="L143" s="141">
        <v>0.907414748884099</v>
      </c>
      <c r="M143" s="142"/>
      <c r="N143" s="141">
        <v>0.45845151343537</v>
      </c>
      <c r="O143" s="141">
        <v>0.78518219646137</v>
      </c>
      <c r="P143" s="141">
        <v>0.6180908797209</v>
      </c>
      <c r="Q143" s="141">
        <v>0.923374263038571</v>
      </c>
    </row>
    <row r="144">
      <c r="A144" s="140" t="s">
        <v>1266</v>
      </c>
      <c r="B144" s="140" t="s">
        <v>1309</v>
      </c>
      <c r="C144" s="132"/>
      <c r="D144" s="120" t="s">
        <v>1292</v>
      </c>
      <c r="E144" s="120" t="s">
        <v>1299</v>
      </c>
      <c r="F144" s="120" t="s">
        <v>1291</v>
      </c>
      <c r="G144" s="120" t="s">
        <v>1330</v>
      </c>
      <c r="H144" s="143"/>
      <c r="I144" s="141">
        <v>2.90223884362693E-5</v>
      </c>
      <c r="J144" s="141">
        <v>0.227551217516964</v>
      </c>
      <c r="K144" s="144">
        <v>5.5522533235244E-4</v>
      </c>
      <c r="L144" s="141">
        <v>0.366759021174401</v>
      </c>
      <c r="M144" s="142"/>
      <c r="N144" s="141">
        <v>0.900277272551378</v>
      </c>
      <c r="O144" s="141">
        <v>0.373046945410965</v>
      </c>
      <c r="P144" s="141">
        <v>0.931108685994918</v>
      </c>
      <c r="Q144" s="141">
        <v>0.555781325125821</v>
      </c>
    </row>
    <row r="145">
      <c r="A145" s="140" t="s">
        <v>1266</v>
      </c>
      <c r="B145" s="140" t="s">
        <v>1309</v>
      </c>
      <c r="C145" s="132"/>
      <c r="D145" s="120" t="s">
        <v>1292</v>
      </c>
      <c r="E145" s="120" t="s">
        <v>1302</v>
      </c>
      <c r="F145" s="120" t="s">
        <v>1291</v>
      </c>
      <c r="G145" s="120" t="s">
        <v>1301</v>
      </c>
      <c r="H145" s="132"/>
      <c r="I145" s="141">
        <v>0.0470324597818986</v>
      </c>
      <c r="J145" s="141">
        <v>0.0400403943748415</v>
      </c>
      <c r="K145" s="141">
        <v>0.175195912687572</v>
      </c>
      <c r="L145" s="141">
        <v>0.0899267873664474</v>
      </c>
      <c r="M145" s="142"/>
      <c r="N145" s="141">
        <v>0.287226814416406</v>
      </c>
      <c r="O145" s="141">
        <v>1.85995001965622E-5</v>
      </c>
      <c r="P145" s="141">
        <v>0.498520103182498</v>
      </c>
      <c r="Q145" s="141">
        <v>9.7647376031952E-5</v>
      </c>
    </row>
    <row r="146">
      <c r="A146" s="140" t="s">
        <v>1266</v>
      </c>
      <c r="B146" s="140" t="s">
        <v>1309</v>
      </c>
      <c r="C146" s="132"/>
      <c r="D146" s="120" t="s">
        <v>1292</v>
      </c>
      <c r="E146" s="120" t="s">
        <v>1304</v>
      </c>
      <c r="F146" s="120" t="s">
        <v>1291</v>
      </c>
      <c r="G146" s="120" t="s">
        <v>1303</v>
      </c>
      <c r="H146" s="132"/>
      <c r="I146" s="141">
        <v>0.194318211664892</v>
      </c>
      <c r="J146" s="141">
        <v>0.0245694044244866</v>
      </c>
      <c r="K146" s="141">
        <v>0.507954623474893</v>
      </c>
      <c r="L146" s="141">
        <v>0.0612001528391757</v>
      </c>
      <c r="M146" s="142"/>
      <c r="N146" s="141">
        <v>0.162499281637702</v>
      </c>
      <c r="O146" s="141">
        <v>0.0109538107357815</v>
      </c>
      <c r="P146" s="141">
        <v>0.40793867606411</v>
      </c>
      <c r="Q146" s="141">
        <v>0.028249301371226</v>
      </c>
    </row>
    <row r="147">
      <c r="A147" s="140" t="s">
        <v>1266</v>
      </c>
      <c r="B147" s="140" t="s">
        <v>1309</v>
      </c>
      <c r="C147" s="132"/>
      <c r="D147" s="120" t="s">
        <v>1308</v>
      </c>
      <c r="E147" s="120" t="s">
        <v>1292</v>
      </c>
      <c r="F147" s="120" t="s">
        <v>1307</v>
      </c>
      <c r="G147" s="120" t="s">
        <v>1291</v>
      </c>
      <c r="H147" s="132"/>
      <c r="I147" s="141">
        <v>0.65195347945133</v>
      </c>
      <c r="J147" s="141">
        <v>0.0300884613286316</v>
      </c>
      <c r="K147" s="141">
        <v>0.926914782410654</v>
      </c>
      <c r="L147" s="141">
        <v>0.073609271464688</v>
      </c>
      <c r="M147" s="142"/>
      <c r="N147" s="141">
        <v>0.18190536743438</v>
      </c>
      <c r="O147" s="141">
        <v>0.0685663742996811</v>
      </c>
      <c r="P147" s="141">
        <v>0.426466043788901</v>
      </c>
      <c r="Q147" s="141">
        <v>0.132621802921751</v>
      </c>
    </row>
    <row r="148">
      <c r="A148" s="140" t="s">
        <v>1266</v>
      </c>
      <c r="B148" s="140" t="s">
        <v>1309</v>
      </c>
      <c r="C148" s="132"/>
      <c r="D148" s="120" t="s">
        <v>1295</v>
      </c>
      <c r="E148" s="120" t="s">
        <v>1299</v>
      </c>
      <c r="F148" s="120" t="s">
        <v>1294</v>
      </c>
      <c r="G148" s="120" t="s">
        <v>1330</v>
      </c>
      <c r="H148" s="143"/>
      <c r="I148" s="141">
        <v>3.26251600241849E-5</v>
      </c>
      <c r="J148" s="141">
        <v>0.00591419090740879</v>
      </c>
      <c r="K148" s="144">
        <v>5.5522533235244E-4</v>
      </c>
      <c r="L148" s="144">
        <v>0.0207754911362821</v>
      </c>
      <c r="M148" s="142"/>
      <c r="N148" s="141">
        <v>4.56696784928678E-7</v>
      </c>
      <c r="O148" s="141">
        <v>0.0222277868558488</v>
      </c>
      <c r="P148" s="141">
        <v>3.44806072621152E-5</v>
      </c>
      <c r="Q148" s="141">
        <v>0.0487684278777579</v>
      </c>
    </row>
    <row r="149">
      <c r="A149" s="140" t="s">
        <v>1266</v>
      </c>
      <c r="B149" s="140" t="s">
        <v>1309</v>
      </c>
      <c r="C149" s="132"/>
      <c r="D149" s="120" t="s">
        <v>1295</v>
      </c>
      <c r="E149" s="120" t="s">
        <v>1302</v>
      </c>
      <c r="F149" s="120" t="s">
        <v>1294</v>
      </c>
      <c r="G149" s="120" t="s">
        <v>1301</v>
      </c>
      <c r="H149" s="132"/>
      <c r="I149" s="141">
        <v>0.00453023809390729</v>
      </c>
      <c r="J149" s="141">
        <v>9.80376346779502E-4</v>
      </c>
      <c r="K149" s="144">
        <v>0.0355266039995887</v>
      </c>
      <c r="L149" s="144">
        <v>0.00419723623464974</v>
      </c>
      <c r="M149" s="142"/>
      <c r="N149" s="141">
        <v>0.0302518797742625</v>
      </c>
      <c r="O149" s="141">
        <v>3.42581908543528E-7</v>
      </c>
      <c r="P149" s="141">
        <v>0.26110786456504</v>
      </c>
      <c r="Q149" s="141">
        <v>2.51797702779493E-6</v>
      </c>
    </row>
    <row r="150">
      <c r="A150" s="140" t="s">
        <v>1266</v>
      </c>
      <c r="B150" s="140" t="s">
        <v>1309</v>
      </c>
      <c r="C150" s="132"/>
      <c r="D150" s="120" t="s">
        <v>1295</v>
      </c>
      <c r="E150" s="120" t="s">
        <v>1304</v>
      </c>
      <c r="F150" s="120" t="s">
        <v>1294</v>
      </c>
      <c r="G150" s="120" t="s">
        <v>1303</v>
      </c>
      <c r="H150" s="132"/>
      <c r="I150" s="141">
        <v>0.469275359686201</v>
      </c>
      <c r="J150" s="141">
        <v>0.00526510756678437</v>
      </c>
      <c r="K150" s="141">
        <v>0.832405102300523</v>
      </c>
      <c r="L150" s="144">
        <v>0.0189820983328804</v>
      </c>
      <c r="M150" s="142"/>
      <c r="N150" s="141">
        <v>0.525175496386316</v>
      </c>
      <c r="O150" s="141">
        <v>0.00154140629499486</v>
      </c>
      <c r="P150" s="141">
        <v>0.654345069644204</v>
      </c>
      <c r="Q150" s="141">
        <v>0.00552650549668891</v>
      </c>
    </row>
    <row r="151">
      <c r="A151" s="140" t="s">
        <v>1266</v>
      </c>
      <c r="B151" s="140" t="s">
        <v>1309</v>
      </c>
      <c r="C151" s="132"/>
      <c r="D151" s="120" t="s">
        <v>1308</v>
      </c>
      <c r="E151" s="120" t="s">
        <v>1295</v>
      </c>
      <c r="F151" s="120" t="s">
        <v>1307</v>
      </c>
      <c r="G151" s="120" t="s">
        <v>1294</v>
      </c>
      <c r="H151" s="132"/>
      <c r="I151" s="141">
        <v>0.00774109654606422</v>
      </c>
      <c r="J151" s="141">
        <v>0.61500524119999</v>
      </c>
      <c r="K151" s="141">
        <v>0.0530017419528382</v>
      </c>
      <c r="L151" s="141">
        <v>0.78743661723737</v>
      </c>
      <c r="M151" s="142"/>
      <c r="N151" s="141">
        <v>0.0752936816813919</v>
      </c>
      <c r="O151" s="141">
        <v>0.391798732048635</v>
      </c>
      <c r="P151" s="141">
        <v>0.308771650537871</v>
      </c>
      <c r="Q151" s="141">
        <v>0.564651113834798</v>
      </c>
    </row>
    <row r="152">
      <c r="A152" s="140" t="s">
        <v>1266</v>
      </c>
      <c r="B152" s="140" t="s">
        <v>1309</v>
      </c>
      <c r="C152" s="132"/>
      <c r="D152" s="120" t="s">
        <v>1299</v>
      </c>
      <c r="E152" s="120" t="s">
        <v>1302</v>
      </c>
      <c r="F152" s="120" t="s">
        <v>1330</v>
      </c>
      <c r="G152" s="120" t="s">
        <v>1301</v>
      </c>
      <c r="H152" s="132"/>
      <c r="I152" s="141">
        <v>0.0178782108009385</v>
      </c>
      <c r="J152" s="141" t="s">
        <v>1329</v>
      </c>
      <c r="K152" s="141">
        <v>0.0832454190418702</v>
      </c>
      <c r="L152" s="141" t="s">
        <v>1329</v>
      </c>
      <c r="M152" s="142"/>
      <c r="N152" s="141">
        <v>0.204429873728533</v>
      </c>
      <c r="O152" s="141" t="s">
        <v>1329</v>
      </c>
      <c r="P152" s="141">
        <v>0.434773393422656</v>
      </c>
      <c r="Q152" s="141" t="s">
        <v>1329</v>
      </c>
    </row>
    <row r="153">
      <c r="A153" s="140" t="s">
        <v>1266</v>
      </c>
      <c r="B153" s="140" t="s">
        <v>1309</v>
      </c>
      <c r="C153" s="132"/>
      <c r="D153" s="120" t="s">
        <v>1299</v>
      </c>
      <c r="E153" s="120" t="s">
        <v>1304</v>
      </c>
      <c r="F153" s="120" t="s">
        <v>1330</v>
      </c>
      <c r="G153" s="120" t="s">
        <v>1303</v>
      </c>
      <c r="H153" s="132"/>
      <c r="I153" s="141">
        <v>0.784742032910088</v>
      </c>
      <c r="J153" s="141">
        <v>0.0331836913632981</v>
      </c>
      <c r="K153" s="141">
        <v>0.944395504718316</v>
      </c>
      <c r="L153" s="141">
        <v>0.078382167530549</v>
      </c>
      <c r="M153" s="142"/>
      <c r="N153" s="141">
        <v>0.599844873488158</v>
      </c>
      <c r="O153" s="141">
        <v>0.762950273988227</v>
      </c>
      <c r="P153" s="141">
        <v>0.704515626993056</v>
      </c>
      <c r="Q153" s="141">
        <v>0.916311869622039</v>
      </c>
    </row>
    <row r="154">
      <c r="A154" s="140" t="s">
        <v>1266</v>
      </c>
      <c r="B154" s="140" t="s">
        <v>1309</v>
      </c>
      <c r="C154" s="132"/>
      <c r="D154" s="120" t="s">
        <v>1308</v>
      </c>
      <c r="E154" s="120" t="s">
        <v>1299</v>
      </c>
      <c r="F154" s="120" t="s">
        <v>1307</v>
      </c>
      <c r="G154" s="120" t="s">
        <v>1330</v>
      </c>
      <c r="H154" s="143"/>
      <c r="I154" s="141">
        <v>9.27501260483578E-5</v>
      </c>
      <c r="J154" s="141">
        <v>0.168875825518862</v>
      </c>
      <c r="K154" s="144">
        <v>9.87126341514665E-4</v>
      </c>
      <c r="L154" s="141">
        <v>0.289199851201052</v>
      </c>
      <c r="M154" s="142"/>
      <c r="N154" s="141">
        <v>1.4444880228273E-6</v>
      </c>
      <c r="O154" s="141">
        <v>0.0181445553135874</v>
      </c>
      <c r="P154" s="141">
        <v>3.63529485744871E-5</v>
      </c>
      <c r="Q154" s="141">
        <v>0.042650690166085</v>
      </c>
    </row>
    <row r="155">
      <c r="A155" s="140" t="s">
        <v>1266</v>
      </c>
      <c r="B155" s="140" t="s">
        <v>1309</v>
      </c>
      <c r="C155" s="132"/>
      <c r="D155" s="120" t="s">
        <v>1304</v>
      </c>
      <c r="E155" s="120" t="s">
        <v>1302</v>
      </c>
      <c r="F155" s="120" t="s">
        <v>1303</v>
      </c>
      <c r="G155" s="120" t="s">
        <v>1301</v>
      </c>
      <c r="H155" s="132"/>
      <c r="I155" s="141">
        <v>0.287122742871093</v>
      </c>
      <c r="J155" s="141">
        <v>1.47510532669803E-10</v>
      </c>
      <c r="K155" s="141">
        <v>0.648201343754437</v>
      </c>
      <c r="L155" s="144">
        <v>3.36815716262718E-9</v>
      </c>
      <c r="M155" s="142"/>
      <c r="N155" s="141">
        <v>0.593276887145001</v>
      </c>
      <c r="O155" s="141">
        <v>8.46269770828985E-26</v>
      </c>
      <c r="P155" s="141">
        <v>0.704515626993056</v>
      </c>
      <c r="Q155" s="141">
        <v>1.2440165631186E-23</v>
      </c>
    </row>
    <row r="156">
      <c r="A156" s="140" t="s">
        <v>1266</v>
      </c>
      <c r="B156" s="140" t="s">
        <v>1309</v>
      </c>
      <c r="C156" s="132"/>
      <c r="D156" s="120" t="s">
        <v>1308</v>
      </c>
      <c r="E156" s="120" t="s">
        <v>1302</v>
      </c>
      <c r="F156" s="120" t="s">
        <v>1307</v>
      </c>
      <c r="G156" s="120" t="s">
        <v>1301</v>
      </c>
      <c r="H156" s="132"/>
      <c r="I156" s="141">
        <v>0.00935417335564133</v>
      </c>
      <c r="J156" s="141">
        <v>0.413679590295453</v>
      </c>
      <c r="K156" s="141">
        <v>0.0550477942317641</v>
      </c>
      <c r="L156" s="141">
        <v>0.572465695661385</v>
      </c>
      <c r="M156" s="142"/>
      <c r="N156" s="141">
        <v>0.0659723991713239</v>
      </c>
      <c r="O156" s="141">
        <v>0.00136188920038999</v>
      </c>
      <c r="P156" s="141">
        <v>0.292995066907938</v>
      </c>
      <c r="Q156" s="141">
        <v>0.00513327467839305</v>
      </c>
    </row>
    <row r="157">
      <c r="A157" s="140" t="s">
        <v>1266</v>
      </c>
      <c r="B157" s="140" t="s">
        <v>1309</v>
      </c>
      <c r="C157" s="132"/>
      <c r="D157" s="120" t="s">
        <v>1308</v>
      </c>
      <c r="E157" s="120" t="s">
        <v>1304</v>
      </c>
      <c r="F157" s="120" t="s">
        <v>1307</v>
      </c>
      <c r="G157" s="120" t="s">
        <v>1303</v>
      </c>
      <c r="H157" s="132"/>
      <c r="I157" s="141">
        <v>0.305312583247835</v>
      </c>
      <c r="J157" s="141">
        <v>9.22070382623775E-16</v>
      </c>
      <c r="K157" s="141">
        <v>0.659298187013442</v>
      </c>
      <c r="L157" s="144">
        <v>4.21078808064857E-14</v>
      </c>
      <c r="M157" s="142"/>
      <c r="N157" s="141">
        <v>0.37706850511132</v>
      </c>
      <c r="O157" s="141">
        <v>1.95378658879011E-7</v>
      </c>
      <c r="P157" s="141">
        <v>0.565275564200804</v>
      </c>
      <c r="Q157" s="141">
        <v>1.51161383448498E-6</v>
      </c>
    </row>
    <row r="158">
      <c r="A158" s="145"/>
      <c r="C158" s="146"/>
      <c r="H158" s="146"/>
      <c r="I158" s="142"/>
      <c r="J158" s="142"/>
      <c r="K158" s="142"/>
      <c r="L158" s="142"/>
      <c r="M158" s="142"/>
      <c r="N158" s="142"/>
      <c r="O158" s="142"/>
      <c r="P158" s="142"/>
      <c r="Q158" s="142"/>
    </row>
    <row r="159">
      <c r="A159" s="138" t="s">
        <v>1257</v>
      </c>
      <c r="B159" s="138" t="s">
        <v>1258</v>
      </c>
      <c r="C159" s="139"/>
      <c r="D159" s="138" t="s">
        <v>1331</v>
      </c>
      <c r="E159" s="138" t="s">
        <v>1332</v>
      </c>
      <c r="F159" s="138" t="s">
        <v>1333</v>
      </c>
      <c r="G159" s="138" t="s">
        <v>1334</v>
      </c>
      <c r="H159" s="139"/>
      <c r="I159" s="147" t="s">
        <v>1335</v>
      </c>
      <c r="J159" s="147" t="s">
        <v>1336</v>
      </c>
      <c r="K159" s="147" t="s">
        <v>1337</v>
      </c>
      <c r="L159" s="147" t="s">
        <v>1338</v>
      </c>
      <c r="M159" s="142"/>
      <c r="N159" s="147" t="s">
        <v>1335</v>
      </c>
      <c r="O159" s="147" t="s">
        <v>1336</v>
      </c>
      <c r="P159" s="147" t="s">
        <v>1337</v>
      </c>
      <c r="Q159" s="147" t="s">
        <v>1338</v>
      </c>
    </row>
    <row r="160">
      <c r="A160" s="140" t="s">
        <v>1266</v>
      </c>
      <c r="B160" s="140" t="s">
        <v>1339</v>
      </c>
      <c r="C160" s="132"/>
      <c r="D160" s="120" t="s">
        <v>1271</v>
      </c>
      <c r="E160" s="120" t="s">
        <v>1269</v>
      </c>
      <c r="F160" s="120" t="s">
        <v>1270</v>
      </c>
      <c r="G160" s="120" t="s">
        <v>1268</v>
      </c>
      <c r="H160" s="132"/>
      <c r="I160" s="141">
        <v>0.592864451552605</v>
      </c>
      <c r="J160" s="141">
        <v>0.283458168698113</v>
      </c>
      <c r="K160" s="141">
        <v>0.683026454241629</v>
      </c>
      <c r="L160" s="141">
        <v>0.414959380980744</v>
      </c>
      <c r="M160" s="142"/>
      <c r="N160" s="141">
        <v>0.869824199471602</v>
      </c>
      <c r="O160" s="141">
        <v>0.885348317665939</v>
      </c>
      <c r="P160" s="141">
        <v>0.942680703227112</v>
      </c>
      <c r="Q160" s="141">
        <v>0.996888263198656</v>
      </c>
    </row>
    <row r="161">
      <c r="A161" s="140" t="s">
        <v>1266</v>
      </c>
      <c r="B161" s="140" t="s">
        <v>1339</v>
      </c>
      <c r="C161" s="132"/>
      <c r="D161" s="120" t="s">
        <v>1273</v>
      </c>
      <c r="E161" s="120" t="s">
        <v>1269</v>
      </c>
      <c r="F161" s="120" t="s">
        <v>1272</v>
      </c>
      <c r="G161" s="120" t="s">
        <v>1268</v>
      </c>
      <c r="H161" s="132"/>
      <c r="I161" s="141">
        <v>0.717909968026159</v>
      </c>
      <c r="J161" s="141">
        <v>0.0021480128324594</v>
      </c>
      <c r="K161" s="141">
        <v>0.786533714969836</v>
      </c>
      <c r="L161" s="141">
        <v>0.00652183842692248</v>
      </c>
      <c r="M161" s="142"/>
      <c r="N161" s="141">
        <v>0.947411472296812</v>
      </c>
      <c r="O161" s="141">
        <v>0.00651549453339281</v>
      </c>
      <c r="P161" s="141">
        <v>0.959959968618624</v>
      </c>
      <c r="Q161" s="141">
        <v>0.0186718822728874</v>
      </c>
    </row>
    <row r="162">
      <c r="A162" s="140" t="s">
        <v>1266</v>
      </c>
      <c r="B162" s="140" t="s">
        <v>1339</v>
      </c>
      <c r="C162" s="132"/>
      <c r="D162" s="120" t="s">
        <v>1275</v>
      </c>
      <c r="E162" s="120" t="s">
        <v>1269</v>
      </c>
      <c r="F162" s="120" t="s">
        <v>1274</v>
      </c>
      <c r="G162" s="120" t="s">
        <v>1268</v>
      </c>
      <c r="H162" s="132"/>
      <c r="I162" s="141">
        <v>0.157399238518017</v>
      </c>
      <c r="J162" s="141">
        <v>0.396352365197596</v>
      </c>
      <c r="K162" s="141">
        <v>0.279196268323625</v>
      </c>
      <c r="L162" s="141">
        <v>0.507045368090618</v>
      </c>
      <c r="M162" s="142"/>
      <c r="N162" s="141">
        <v>0.22725108331299</v>
      </c>
      <c r="O162" s="141">
        <v>0.584469409815266</v>
      </c>
      <c r="P162" s="141">
        <v>0.440119186669463</v>
      </c>
      <c r="Q162" s="141">
        <v>0.739638279677726</v>
      </c>
    </row>
    <row r="163">
      <c r="A163" s="140" t="s">
        <v>1266</v>
      </c>
      <c r="B163" s="140" t="s">
        <v>1339</v>
      </c>
      <c r="C163" s="132"/>
      <c r="D163" s="120" t="s">
        <v>1269</v>
      </c>
      <c r="E163" s="120" t="s">
        <v>1277</v>
      </c>
      <c r="F163" s="120" t="s">
        <v>1268</v>
      </c>
      <c r="G163" s="120" t="s">
        <v>1324</v>
      </c>
      <c r="H163" s="132"/>
      <c r="I163" s="141">
        <v>0.0119478372208505</v>
      </c>
      <c r="J163" s="141">
        <v>1.0</v>
      </c>
      <c r="K163" s="141">
        <v>0.0659343609595087</v>
      </c>
      <c r="L163" s="141">
        <v>1.0</v>
      </c>
      <c r="M163" s="142"/>
      <c r="N163" s="141">
        <v>0.0201939328750152</v>
      </c>
      <c r="O163" s="141">
        <v>1.0</v>
      </c>
      <c r="P163" s="141">
        <v>0.0965522415586667</v>
      </c>
      <c r="Q163" s="141">
        <v>1.0</v>
      </c>
    </row>
    <row r="164">
      <c r="A164" s="140" t="s">
        <v>1266</v>
      </c>
      <c r="B164" s="140" t="s">
        <v>1339</v>
      </c>
      <c r="C164" s="132"/>
      <c r="D164" s="120" t="s">
        <v>1281</v>
      </c>
      <c r="E164" s="120" t="s">
        <v>1269</v>
      </c>
      <c r="F164" s="120" t="s">
        <v>1325</v>
      </c>
      <c r="G164" s="120" t="s">
        <v>1268</v>
      </c>
      <c r="H164" s="132"/>
      <c r="I164" s="141">
        <v>0.0211274726308985</v>
      </c>
      <c r="J164" s="141">
        <v>0.00300393589647533</v>
      </c>
      <c r="K164" s="141">
        <v>0.0825847359591075</v>
      </c>
      <c r="L164" s="141">
        <v>0.00853117794598994</v>
      </c>
      <c r="M164" s="142"/>
      <c r="N164" s="141">
        <v>0.123461298695869</v>
      </c>
      <c r="O164" s="141">
        <v>2.43898809334228E-4</v>
      </c>
      <c r="P164" s="141">
        <v>0.290608903084122</v>
      </c>
      <c r="Q164" s="141">
        <v>8.11105342669645E-4</v>
      </c>
    </row>
    <row r="165">
      <c r="A165" s="140" t="s">
        <v>1266</v>
      </c>
      <c r="B165" s="140" t="s">
        <v>1339</v>
      </c>
      <c r="C165" s="132"/>
      <c r="D165" s="120" t="s">
        <v>1269</v>
      </c>
      <c r="E165" s="120" t="s">
        <v>1283</v>
      </c>
      <c r="F165" s="120" t="s">
        <v>1268</v>
      </c>
      <c r="G165" s="120" t="s">
        <v>1282</v>
      </c>
      <c r="H165" s="132"/>
      <c r="I165" s="141">
        <v>0.126195238050444</v>
      </c>
      <c r="J165" s="141">
        <v>0.508808609408467</v>
      </c>
      <c r="K165" s="141">
        <v>0.242393182460741</v>
      </c>
      <c r="L165" s="141">
        <v>0.607149769210103</v>
      </c>
      <c r="M165" s="142"/>
      <c r="N165" s="141">
        <v>0.159786427414979</v>
      </c>
      <c r="O165" s="141">
        <v>0.113756803922549</v>
      </c>
      <c r="P165" s="141">
        <v>0.339546158256831</v>
      </c>
      <c r="Q165" s="141">
        <v>0.208554140524673</v>
      </c>
    </row>
    <row r="166">
      <c r="A166" s="140" t="s">
        <v>1266</v>
      </c>
      <c r="B166" s="140" t="s">
        <v>1339</v>
      </c>
      <c r="C166" s="132"/>
      <c r="D166" s="120" t="s">
        <v>1285</v>
      </c>
      <c r="E166" s="120" t="s">
        <v>1269</v>
      </c>
      <c r="F166" s="120" t="s">
        <v>1284</v>
      </c>
      <c r="G166" s="120" t="s">
        <v>1268</v>
      </c>
      <c r="H166" s="132"/>
      <c r="I166" s="141">
        <v>0.252960986980478</v>
      </c>
      <c r="J166" s="141">
        <v>0.464730364519397</v>
      </c>
      <c r="K166" s="141">
        <v>0.380719061213043</v>
      </c>
      <c r="L166" s="141">
        <v>0.573840971841343</v>
      </c>
      <c r="M166" s="142"/>
      <c r="N166" s="141">
        <v>0.318202018167919</v>
      </c>
      <c r="O166" s="141">
        <v>0.745640827704597</v>
      </c>
      <c r="P166" s="141">
        <v>0.559596652640134</v>
      </c>
      <c r="Q166" s="141">
        <v>0.896022171107205</v>
      </c>
    </row>
    <row r="167">
      <c r="A167" s="140" t="s">
        <v>1266</v>
      </c>
      <c r="B167" s="140" t="s">
        <v>1339</v>
      </c>
      <c r="C167" s="132"/>
      <c r="D167" s="120" t="s">
        <v>1269</v>
      </c>
      <c r="E167" s="120" t="s">
        <v>1287</v>
      </c>
      <c r="F167" s="120" t="s">
        <v>1268</v>
      </c>
      <c r="G167" s="120" t="s">
        <v>1326</v>
      </c>
      <c r="H167" s="132"/>
      <c r="I167" s="141">
        <v>0.0307582863001539</v>
      </c>
      <c r="J167" s="141">
        <v>1.0</v>
      </c>
      <c r="K167" s="141">
        <v>0.0894820537063407</v>
      </c>
      <c r="L167" s="141">
        <v>1.0</v>
      </c>
      <c r="M167" s="142"/>
      <c r="N167" s="141">
        <v>0.503481147371263</v>
      </c>
      <c r="O167" s="141">
        <v>0.0640222582835302</v>
      </c>
      <c r="P167" s="141">
        <v>0.66472660684474</v>
      </c>
      <c r="Q167" s="141">
        <v>0.132683810645577</v>
      </c>
    </row>
    <row r="168">
      <c r="A168" s="140" t="s">
        <v>1266</v>
      </c>
      <c r="B168" s="140" t="s">
        <v>1339</v>
      </c>
      <c r="C168" s="132"/>
      <c r="D168" s="120" t="s">
        <v>1289</v>
      </c>
      <c r="E168" s="120" t="s">
        <v>1269</v>
      </c>
      <c r="F168" s="120" t="s">
        <v>1327</v>
      </c>
      <c r="G168" s="120" t="s">
        <v>1268</v>
      </c>
      <c r="H168" s="132"/>
      <c r="I168" s="141">
        <v>0.256514386959996</v>
      </c>
      <c r="J168" s="141">
        <v>0.212236239433983</v>
      </c>
      <c r="K168" s="141">
        <v>0.382206436570395</v>
      </c>
      <c r="L168" s="141">
        <v>0.338624112355344</v>
      </c>
      <c r="M168" s="142"/>
      <c r="N168" s="141">
        <v>0.907199270431857</v>
      </c>
      <c r="O168" s="141">
        <v>1.0</v>
      </c>
      <c r="P168" s="141">
        <v>0.957251643972925</v>
      </c>
      <c r="Q168" s="141">
        <v>1.0</v>
      </c>
    </row>
    <row r="169">
      <c r="A169" s="140" t="s">
        <v>1266</v>
      </c>
      <c r="B169" s="140" t="s">
        <v>1339</v>
      </c>
      <c r="C169" s="132"/>
      <c r="D169" s="120" t="s">
        <v>1290</v>
      </c>
      <c r="E169" s="120" t="s">
        <v>1269</v>
      </c>
      <c r="F169" s="120" t="s">
        <v>1328</v>
      </c>
      <c r="G169" s="120" t="s">
        <v>1268</v>
      </c>
      <c r="H169" s="132"/>
      <c r="I169" s="141">
        <v>0.933818095045436</v>
      </c>
      <c r="J169" s="141">
        <v>0.041397772871573</v>
      </c>
      <c r="K169" s="141">
        <v>0.956937916295106</v>
      </c>
      <c r="L169" s="141">
        <v>0.0839783392537624</v>
      </c>
      <c r="M169" s="142"/>
      <c r="N169" s="141">
        <v>0.395320004929928</v>
      </c>
      <c r="O169" s="141">
        <v>0.263117618809098</v>
      </c>
      <c r="P169" s="141">
        <v>0.607390242720452</v>
      </c>
      <c r="Q169" s="141">
        <v>0.413470543842869</v>
      </c>
    </row>
    <row r="170">
      <c r="A170" s="140" t="s">
        <v>1266</v>
      </c>
      <c r="B170" s="140" t="s">
        <v>1339</v>
      </c>
      <c r="C170" s="132"/>
      <c r="D170" s="120" t="s">
        <v>1279</v>
      </c>
      <c r="E170" s="120" t="s">
        <v>1269</v>
      </c>
      <c r="F170" s="120" t="s">
        <v>1291</v>
      </c>
      <c r="G170" s="120" t="s">
        <v>1268</v>
      </c>
      <c r="H170" s="132"/>
      <c r="I170" s="141">
        <v>0.298574549065712</v>
      </c>
      <c r="J170" s="141">
        <v>0.266074419335229</v>
      </c>
      <c r="K170" s="141">
        <v>0.41969441330935</v>
      </c>
      <c r="L170" s="141">
        <v>0.406264167157017</v>
      </c>
      <c r="M170" s="142"/>
      <c r="N170" s="141">
        <v>0.364382488428519</v>
      </c>
      <c r="O170" s="141">
        <v>0.877362900776117</v>
      </c>
      <c r="P170" s="141">
        <v>0.574747636387252</v>
      </c>
      <c r="Q170" s="141">
        <v>0.995737260404641</v>
      </c>
    </row>
    <row r="171">
      <c r="A171" s="140" t="s">
        <v>1266</v>
      </c>
      <c r="B171" s="140" t="s">
        <v>1339</v>
      </c>
      <c r="C171" s="132"/>
      <c r="D171" s="120" t="s">
        <v>1292</v>
      </c>
      <c r="E171" s="120" t="s">
        <v>1269</v>
      </c>
      <c r="F171" s="120" t="s">
        <v>1291</v>
      </c>
      <c r="G171" s="120" t="s">
        <v>1268</v>
      </c>
      <c r="H171" s="132"/>
      <c r="I171" s="141">
        <v>0.388643328499671</v>
      </c>
      <c r="J171" s="141">
        <v>0.0235417751821819</v>
      </c>
      <c r="K171" s="141">
        <v>0.507963648653079</v>
      </c>
      <c r="L171" s="141">
        <v>0.0506504859980277</v>
      </c>
      <c r="M171" s="142"/>
      <c r="N171" s="141">
        <v>0.698363933043081</v>
      </c>
      <c r="O171" s="141">
        <v>0.0727705171580394</v>
      </c>
      <c r="P171" s="141">
        <v>0.809467286027208</v>
      </c>
      <c r="Q171" s="141">
        <v>0.146565971177459</v>
      </c>
    </row>
    <row r="172">
      <c r="A172" s="140" t="s">
        <v>1266</v>
      </c>
      <c r="B172" s="140" t="s">
        <v>1339</v>
      </c>
      <c r="C172" s="132"/>
      <c r="D172" s="120" t="s">
        <v>1295</v>
      </c>
      <c r="E172" s="120" t="s">
        <v>1269</v>
      </c>
      <c r="F172" s="120" t="s">
        <v>1294</v>
      </c>
      <c r="G172" s="120" t="s">
        <v>1268</v>
      </c>
      <c r="H172" s="132"/>
      <c r="I172" s="141">
        <v>0.0932523764835407</v>
      </c>
      <c r="J172" s="141">
        <v>0.550262641438242</v>
      </c>
      <c r="K172" s="141">
        <v>0.20433241317717</v>
      </c>
      <c r="L172" s="141">
        <v>0.65114412570192</v>
      </c>
      <c r="M172" s="142"/>
      <c r="N172" s="141">
        <v>0.240949332913384</v>
      </c>
      <c r="O172" s="141">
        <v>0.698302343555372</v>
      </c>
      <c r="P172" s="141">
        <v>0.455126517725282</v>
      </c>
      <c r="Q172" s="141">
        <v>0.853480642123232</v>
      </c>
    </row>
    <row r="173">
      <c r="A173" s="140" t="s">
        <v>1266</v>
      </c>
      <c r="B173" s="140" t="s">
        <v>1339</v>
      </c>
      <c r="C173" s="132"/>
      <c r="D173" s="120" t="s">
        <v>1299</v>
      </c>
      <c r="E173" s="120" t="s">
        <v>1269</v>
      </c>
      <c r="F173" s="120" t="s">
        <v>1330</v>
      </c>
      <c r="G173" s="120" t="s">
        <v>1268</v>
      </c>
      <c r="H173" s="132"/>
      <c r="I173" s="141">
        <v>0.191604858281546</v>
      </c>
      <c r="J173" s="141">
        <v>0.215528972184701</v>
      </c>
      <c r="K173" s="141">
        <v>0.313726636087366</v>
      </c>
      <c r="L173" s="141">
        <v>0.340056822780306</v>
      </c>
      <c r="M173" s="142"/>
      <c r="N173" s="141">
        <v>0.154266944606955</v>
      </c>
      <c r="O173" s="141">
        <v>0.57374410516107</v>
      </c>
      <c r="P173" s="141">
        <v>0.33243440175865</v>
      </c>
      <c r="Q173" s="141">
        <v>0.732548277125295</v>
      </c>
    </row>
    <row r="174">
      <c r="A174" s="140" t="s">
        <v>1266</v>
      </c>
      <c r="B174" s="140" t="s">
        <v>1339</v>
      </c>
      <c r="C174" s="132"/>
      <c r="D174" s="120" t="s">
        <v>1302</v>
      </c>
      <c r="E174" s="120" t="s">
        <v>1269</v>
      </c>
      <c r="F174" s="120" t="s">
        <v>1301</v>
      </c>
      <c r="G174" s="120" t="s">
        <v>1268</v>
      </c>
      <c r="H174" s="132"/>
      <c r="I174" s="141">
        <v>0.0308547828301419</v>
      </c>
      <c r="J174" s="141">
        <v>6.01210844866523E-15</v>
      </c>
      <c r="K174" s="141">
        <v>0.0894820537063407</v>
      </c>
      <c r="L174" s="141">
        <v>5.02187882182625E-14</v>
      </c>
      <c r="M174" s="142"/>
      <c r="N174" s="141">
        <v>0.016391260600935</v>
      </c>
      <c r="O174" s="141">
        <v>3.23442236410317E-18</v>
      </c>
      <c r="P174" s="141">
        <v>0.080898802320744</v>
      </c>
      <c r="Q174" s="141">
        <v>3.30373141476253E-17</v>
      </c>
    </row>
    <row r="175">
      <c r="A175" s="140" t="s">
        <v>1266</v>
      </c>
      <c r="B175" s="140" t="s">
        <v>1339</v>
      </c>
      <c r="C175" s="132"/>
      <c r="D175" s="120" t="s">
        <v>1304</v>
      </c>
      <c r="E175" s="120" t="s">
        <v>1269</v>
      </c>
      <c r="F175" s="120" t="s">
        <v>1303</v>
      </c>
      <c r="G175" s="120" t="s">
        <v>1268</v>
      </c>
      <c r="H175" s="132"/>
      <c r="I175" s="141">
        <v>0.128491240372312</v>
      </c>
      <c r="J175" s="141">
        <v>0.929724893826598</v>
      </c>
      <c r="K175" s="141">
        <v>0.242393182460741</v>
      </c>
      <c r="L175" s="141">
        <v>1.0</v>
      </c>
      <c r="M175" s="142"/>
      <c r="N175" s="141">
        <v>0.0875433228184103</v>
      </c>
      <c r="O175" s="141">
        <v>0.809588569825466</v>
      </c>
      <c r="P175" s="141">
        <v>0.243529607113032</v>
      </c>
      <c r="Q175" s="141">
        <v>0.953003086093128</v>
      </c>
    </row>
    <row r="176">
      <c r="A176" s="140" t="s">
        <v>1266</v>
      </c>
      <c r="B176" s="140" t="s">
        <v>1339</v>
      </c>
      <c r="C176" s="132"/>
      <c r="D176" s="120" t="s">
        <v>1308</v>
      </c>
      <c r="E176" s="120" t="s">
        <v>1269</v>
      </c>
      <c r="F176" s="120" t="s">
        <v>1307</v>
      </c>
      <c r="G176" s="120" t="s">
        <v>1268</v>
      </c>
      <c r="H176" s="132"/>
      <c r="I176" s="141">
        <v>0.204994014765555</v>
      </c>
      <c r="J176" s="141">
        <v>0.0167384464184925</v>
      </c>
      <c r="K176" s="141">
        <v>0.328431270968469</v>
      </c>
      <c r="L176" s="141">
        <v>0.0396143231904324</v>
      </c>
      <c r="M176" s="142"/>
      <c r="N176" s="141">
        <v>0.346774346894047</v>
      </c>
      <c r="O176" s="141">
        <v>0.0399729486753222</v>
      </c>
      <c r="P176" s="141">
        <v>0.570499731986981</v>
      </c>
      <c r="Q176" s="141">
        <v>0.087940487085709</v>
      </c>
    </row>
    <row r="177">
      <c r="A177" s="140" t="s">
        <v>1266</v>
      </c>
      <c r="B177" s="140" t="s">
        <v>1339</v>
      </c>
      <c r="C177" s="132"/>
      <c r="D177" s="120" t="s">
        <v>1273</v>
      </c>
      <c r="E177" s="120" t="s">
        <v>1271</v>
      </c>
      <c r="F177" s="120" t="s">
        <v>1272</v>
      </c>
      <c r="G177" s="120" t="s">
        <v>1270</v>
      </c>
      <c r="H177" s="132"/>
      <c r="I177" s="141">
        <v>0.780810077583537</v>
      </c>
      <c r="J177" s="141">
        <v>1.12731940955199E-7</v>
      </c>
      <c r="K177" s="141">
        <v>0.837725618630401</v>
      </c>
      <c r="L177" s="141">
        <v>5.33597853854613E-7</v>
      </c>
      <c r="M177" s="142"/>
      <c r="N177" s="141">
        <v>0.53751821511871</v>
      </c>
      <c r="O177" s="141">
        <v>6.16155786541001E-8</v>
      </c>
      <c r="P177" s="141">
        <v>0.689941399121096</v>
      </c>
      <c r="Q177" s="141">
        <v>3.3888568259755E-7</v>
      </c>
    </row>
    <row r="178">
      <c r="A178" s="140" t="s">
        <v>1266</v>
      </c>
      <c r="B178" s="140" t="s">
        <v>1339</v>
      </c>
      <c r="C178" s="132"/>
      <c r="D178" s="120" t="s">
        <v>1275</v>
      </c>
      <c r="E178" s="120" t="s">
        <v>1271</v>
      </c>
      <c r="F178" s="120" t="s">
        <v>1274</v>
      </c>
      <c r="G178" s="120" t="s">
        <v>1270</v>
      </c>
      <c r="H178" s="132"/>
      <c r="I178" s="141">
        <v>0.46257132745184</v>
      </c>
      <c r="J178" s="141">
        <v>0.42992449374098</v>
      </c>
      <c r="K178" s="141">
        <v>0.574359398252702</v>
      </c>
      <c r="L178" s="141">
        <v>0.540259098329373</v>
      </c>
      <c r="M178" s="142"/>
      <c r="N178" s="141">
        <v>0.675827922287216</v>
      </c>
      <c r="O178" s="141">
        <v>0.190566667103373</v>
      </c>
      <c r="P178" s="141">
        <v>0.789325741297283</v>
      </c>
      <c r="Q178" s="141">
        <v>0.309670834042981</v>
      </c>
    </row>
    <row r="179">
      <c r="A179" s="140" t="s">
        <v>1266</v>
      </c>
      <c r="B179" s="140" t="s">
        <v>1339</v>
      </c>
      <c r="C179" s="132"/>
      <c r="D179" s="120" t="s">
        <v>1271</v>
      </c>
      <c r="E179" s="120" t="s">
        <v>1277</v>
      </c>
      <c r="F179" s="120" t="s">
        <v>1270</v>
      </c>
      <c r="G179" s="120" t="s">
        <v>1324</v>
      </c>
      <c r="H179" s="143"/>
      <c r="I179" s="141">
        <v>4.27967939994525E-16</v>
      </c>
      <c r="J179" s="141">
        <v>7.83514955452641E-45</v>
      </c>
      <c r="K179" s="141">
        <v>7.08524700657603E-15</v>
      </c>
      <c r="L179" s="141">
        <v>1.39073904592843E-43</v>
      </c>
      <c r="M179" s="142"/>
      <c r="N179" s="141">
        <v>1.28218960065263E-13</v>
      </c>
      <c r="O179" s="141">
        <v>1.09150688993007E-36</v>
      </c>
      <c r="P179" s="141">
        <v>2.17028165571656E-12</v>
      </c>
      <c r="Q179" s="141">
        <v>3.1217097052E-35</v>
      </c>
    </row>
    <row r="180">
      <c r="A180" s="140" t="s">
        <v>1266</v>
      </c>
      <c r="B180" s="140" t="s">
        <v>1339</v>
      </c>
      <c r="C180" s="132"/>
      <c r="D180" s="120" t="s">
        <v>1281</v>
      </c>
      <c r="E180" s="120" t="s">
        <v>1271</v>
      </c>
      <c r="F180" s="120" t="s">
        <v>1325</v>
      </c>
      <c r="G180" s="120" t="s">
        <v>1270</v>
      </c>
      <c r="H180" s="132"/>
      <c r="I180" s="141">
        <v>0.0329998815992472</v>
      </c>
      <c r="J180" s="141">
        <v>0.00408465345170508</v>
      </c>
      <c r="K180" s="141">
        <v>0.0894820537063407</v>
      </c>
      <c r="L180" s="141">
        <v>0.0113729566694533</v>
      </c>
      <c r="M180" s="142"/>
      <c r="N180" s="141">
        <v>0.188902746116669</v>
      </c>
      <c r="O180" s="141">
        <v>2.52422395170017E-5</v>
      </c>
      <c r="P180" s="141">
        <v>0.385361602078005</v>
      </c>
      <c r="Q180" s="141">
        <v>1.03132578598035E-4</v>
      </c>
    </row>
    <row r="181">
      <c r="A181" s="140" t="s">
        <v>1266</v>
      </c>
      <c r="B181" s="140" t="s">
        <v>1339</v>
      </c>
      <c r="C181" s="132"/>
      <c r="D181" s="120" t="s">
        <v>1271</v>
      </c>
      <c r="E181" s="120" t="s">
        <v>1283</v>
      </c>
      <c r="F181" s="120" t="s">
        <v>1270</v>
      </c>
      <c r="G181" s="120" t="s">
        <v>1282</v>
      </c>
      <c r="H181" s="132"/>
      <c r="I181" s="141">
        <v>0.420364037797641</v>
      </c>
      <c r="J181" s="141">
        <v>0.29964761303272</v>
      </c>
      <c r="K181" s="141">
        <v>0.530789936808307</v>
      </c>
      <c r="L181" s="141">
        <v>0.430386056735869</v>
      </c>
      <c r="M181" s="142"/>
      <c r="N181" s="141">
        <v>0.554703508079265</v>
      </c>
      <c r="O181" s="141">
        <v>0.182164871821637</v>
      </c>
      <c r="P181" s="141">
        <v>0.695652760132194</v>
      </c>
      <c r="Q181" s="141">
        <v>0.304137887166846</v>
      </c>
    </row>
    <row r="182">
      <c r="A182" s="140" t="s">
        <v>1266</v>
      </c>
      <c r="B182" s="140" t="s">
        <v>1339</v>
      </c>
      <c r="C182" s="132"/>
      <c r="D182" s="120" t="s">
        <v>1285</v>
      </c>
      <c r="E182" s="120" t="s">
        <v>1271</v>
      </c>
      <c r="F182" s="120" t="s">
        <v>1284</v>
      </c>
      <c r="G182" s="120" t="s">
        <v>1270</v>
      </c>
      <c r="H182" s="132"/>
      <c r="I182" s="141">
        <v>0.681364751003679</v>
      </c>
      <c r="J182" s="141">
        <v>0.199777286566631</v>
      </c>
      <c r="K182" s="141">
        <v>0.757636924623494</v>
      </c>
      <c r="L182" s="141">
        <v>0.326073272327144</v>
      </c>
      <c r="M182" s="142"/>
      <c r="N182" s="141">
        <v>0.881067585369131</v>
      </c>
      <c r="O182" s="141">
        <v>0.111054816193807</v>
      </c>
      <c r="P182" s="141">
        <v>0.942680703227112</v>
      </c>
      <c r="Q182" s="141">
        <v>0.206244658645641</v>
      </c>
    </row>
    <row r="183">
      <c r="A183" s="140" t="s">
        <v>1266</v>
      </c>
      <c r="B183" s="140" t="s">
        <v>1339</v>
      </c>
      <c r="C183" s="132"/>
      <c r="D183" s="120" t="s">
        <v>1271</v>
      </c>
      <c r="E183" s="120" t="s">
        <v>1287</v>
      </c>
      <c r="F183" s="120" t="s">
        <v>1270</v>
      </c>
      <c r="G183" s="120" t="s">
        <v>1326</v>
      </c>
      <c r="H183" s="132"/>
      <c r="I183" s="141">
        <v>0.128900058811704</v>
      </c>
      <c r="J183" s="141">
        <v>0.198505657282432</v>
      </c>
      <c r="K183" s="141">
        <v>0.242393182460741</v>
      </c>
      <c r="L183" s="141">
        <v>0.326073272327144</v>
      </c>
      <c r="M183" s="142"/>
      <c r="N183" s="141">
        <v>0.593260695004862</v>
      </c>
      <c r="O183" s="141">
        <v>0.00876228901612502</v>
      </c>
      <c r="P183" s="141">
        <v>0.726151090685951</v>
      </c>
      <c r="Q183" s="141">
        <v>0.0232038394315903</v>
      </c>
    </row>
    <row r="184">
      <c r="A184" s="140" t="s">
        <v>1266</v>
      </c>
      <c r="B184" s="140" t="s">
        <v>1339</v>
      </c>
      <c r="C184" s="132"/>
      <c r="D184" s="120" t="s">
        <v>1289</v>
      </c>
      <c r="E184" s="120" t="s">
        <v>1271</v>
      </c>
      <c r="F184" s="120" t="s">
        <v>1327</v>
      </c>
      <c r="G184" s="120" t="s">
        <v>1270</v>
      </c>
      <c r="H184" s="132"/>
      <c r="I184" s="141">
        <v>0.173653221889078</v>
      </c>
      <c r="J184" s="141">
        <v>0.316646294100563</v>
      </c>
      <c r="K184" s="141">
        <v>0.302089889309035</v>
      </c>
      <c r="L184" s="141">
        <v>0.440821311394902</v>
      </c>
      <c r="M184" s="142"/>
      <c r="N184" s="141">
        <v>0.0423754227244522</v>
      </c>
      <c r="O184" s="141">
        <v>0.442015592937831</v>
      </c>
      <c r="P184" s="141">
        <v>0.162085991921029</v>
      </c>
      <c r="Q184" s="141">
        <v>0.613672133884562</v>
      </c>
    </row>
    <row r="185">
      <c r="A185" s="140" t="s">
        <v>1266</v>
      </c>
      <c r="B185" s="140" t="s">
        <v>1339</v>
      </c>
      <c r="C185" s="132"/>
      <c r="D185" s="120" t="s">
        <v>1290</v>
      </c>
      <c r="E185" s="120" t="s">
        <v>1271</v>
      </c>
      <c r="F185" s="120" t="s">
        <v>1328</v>
      </c>
      <c r="G185" s="120" t="s">
        <v>1270</v>
      </c>
      <c r="H185" s="132"/>
      <c r="I185" s="141">
        <v>0.863553637672939</v>
      </c>
      <c r="J185" s="141">
        <v>0.281827478184186</v>
      </c>
      <c r="K185" s="141">
        <v>0.906123183192028</v>
      </c>
      <c r="L185" s="141">
        <v>0.414959380980744</v>
      </c>
      <c r="M185" s="142"/>
      <c r="N185" s="141">
        <v>0.260779788286536</v>
      </c>
      <c r="O185" s="141">
        <v>0.307303436955058</v>
      </c>
      <c r="P185" s="141">
        <v>0.478374220469492</v>
      </c>
      <c r="Q185" s="141">
        <v>0.464528186783261</v>
      </c>
    </row>
    <row r="186">
      <c r="A186" s="140" t="s">
        <v>1266</v>
      </c>
      <c r="B186" s="140" t="s">
        <v>1339</v>
      </c>
      <c r="C186" s="132"/>
      <c r="D186" s="120" t="s">
        <v>1279</v>
      </c>
      <c r="E186" s="120" t="s">
        <v>1271</v>
      </c>
      <c r="F186" s="120" t="s">
        <v>1291</v>
      </c>
      <c r="G186" s="120" t="s">
        <v>1270</v>
      </c>
      <c r="H186" s="132"/>
      <c r="I186" s="141">
        <v>0.491249611351734</v>
      </c>
      <c r="J186" s="141">
        <v>0.497310798535298</v>
      </c>
      <c r="K186" s="141">
        <v>0.593111749255166</v>
      </c>
      <c r="L186" s="141">
        <v>0.598458757559427</v>
      </c>
      <c r="M186" s="142"/>
      <c r="N186" s="141">
        <v>0.64826233400397</v>
      </c>
      <c r="O186" s="141">
        <v>0.50932959913189</v>
      </c>
      <c r="P186" s="141">
        <v>0.769843924570391</v>
      </c>
      <c r="Q186" s="141">
        <v>0.668203052072113</v>
      </c>
    </row>
    <row r="187">
      <c r="A187" s="140" t="s">
        <v>1266</v>
      </c>
      <c r="B187" s="140" t="s">
        <v>1339</v>
      </c>
      <c r="C187" s="132"/>
      <c r="D187" s="120" t="s">
        <v>1292</v>
      </c>
      <c r="E187" s="120" t="s">
        <v>1271</v>
      </c>
      <c r="F187" s="120" t="s">
        <v>1291</v>
      </c>
      <c r="G187" s="120" t="s">
        <v>1270</v>
      </c>
      <c r="H187" s="132"/>
      <c r="I187" s="141">
        <v>0.571330854127174</v>
      </c>
      <c r="J187" s="141">
        <v>0.0231552651510407</v>
      </c>
      <c r="K187" s="141">
        <v>0.665064822382414</v>
      </c>
      <c r="L187" s="141">
        <v>0.0505853484838121</v>
      </c>
      <c r="M187" s="142"/>
      <c r="N187" s="141">
        <v>0.441265229360557</v>
      </c>
      <c r="O187" s="141">
        <v>0.0320683959891535</v>
      </c>
      <c r="P187" s="141">
        <v>0.63692056690722</v>
      </c>
      <c r="Q187" s="141">
        <v>0.0739642036524025</v>
      </c>
    </row>
    <row r="188">
      <c r="A188" s="140" t="s">
        <v>1266</v>
      </c>
      <c r="B188" s="140" t="s">
        <v>1339</v>
      </c>
      <c r="C188" s="132"/>
      <c r="D188" s="120" t="s">
        <v>1295</v>
      </c>
      <c r="E188" s="120" t="s">
        <v>1271</v>
      </c>
      <c r="F188" s="120" t="s">
        <v>1294</v>
      </c>
      <c r="G188" s="120" t="s">
        <v>1270</v>
      </c>
      <c r="H188" s="132"/>
      <c r="I188" s="141">
        <v>0.479012356594499</v>
      </c>
      <c r="J188" s="141">
        <v>0.442494137078842</v>
      </c>
      <c r="K188" s="141">
        <v>0.58502328797197</v>
      </c>
      <c r="L188" s="141">
        <v>0.551176907589435</v>
      </c>
      <c r="M188" s="142"/>
      <c r="N188" s="141">
        <v>0.849650757637911</v>
      </c>
      <c r="O188" s="141">
        <v>0.0590073898851661</v>
      </c>
      <c r="P188" s="141">
        <v>0.942680703227112</v>
      </c>
      <c r="Q188" s="141">
        <v>0.12408906990557</v>
      </c>
    </row>
    <row r="189">
      <c r="A189" s="140" t="s">
        <v>1266</v>
      </c>
      <c r="B189" s="140" t="s">
        <v>1339</v>
      </c>
      <c r="C189" s="132"/>
      <c r="D189" s="120" t="s">
        <v>1299</v>
      </c>
      <c r="E189" s="120" t="s">
        <v>1271</v>
      </c>
      <c r="F189" s="120" t="s">
        <v>1330</v>
      </c>
      <c r="G189" s="120" t="s">
        <v>1270</v>
      </c>
      <c r="H189" s="132"/>
      <c r="I189" s="141">
        <v>0.341648884646964</v>
      </c>
      <c r="J189" s="141">
        <v>0.356400885498416</v>
      </c>
      <c r="K189" s="141">
        <v>0.462778943749069</v>
      </c>
      <c r="L189" s="141">
        <v>0.472980614399767</v>
      </c>
      <c r="M189" s="142"/>
      <c r="N189" s="141">
        <v>0.400956957612847</v>
      </c>
      <c r="O189" s="141">
        <v>0.506665942451917</v>
      </c>
      <c r="P189" s="141">
        <v>0.607390242720452</v>
      </c>
      <c r="Q189" s="141">
        <v>0.668203052072113</v>
      </c>
    </row>
    <row r="190">
      <c r="A190" s="140" t="s">
        <v>1266</v>
      </c>
      <c r="B190" s="140" t="s">
        <v>1339</v>
      </c>
      <c r="C190" s="132"/>
      <c r="D190" s="120" t="s">
        <v>1271</v>
      </c>
      <c r="E190" s="120" t="s">
        <v>1302</v>
      </c>
      <c r="F190" s="120" t="s">
        <v>1270</v>
      </c>
      <c r="G190" s="120" t="s">
        <v>1301</v>
      </c>
      <c r="H190" s="132"/>
      <c r="I190" s="141">
        <v>0.041490885823217</v>
      </c>
      <c r="J190" s="141">
        <v>5.65234419486096E-20</v>
      </c>
      <c r="K190" s="141">
        <v>0.101346589961628</v>
      </c>
      <c r="L190" s="141">
        <v>5.0164554729391E-19</v>
      </c>
      <c r="M190" s="142"/>
      <c r="N190" s="141">
        <v>0.0252144738465243</v>
      </c>
      <c r="O190" s="141">
        <v>1.42326043972434E-30</v>
      </c>
      <c r="P190" s="141">
        <v>0.110223271386235</v>
      </c>
      <c r="Q190" s="141">
        <v>2.90751775543688E-29</v>
      </c>
    </row>
    <row r="191">
      <c r="A191" s="140" t="s">
        <v>1266</v>
      </c>
      <c r="B191" s="140" t="s">
        <v>1339</v>
      </c>
      <c r="C191" s="132"/>
      <c r="D191" s="120" t="s">
        <v>1304</v>
      </c>
      <c r="E191" s="120" t="s">
        <v>1271</v>
      </c>
      <c r="F191" s="120" t="s">
        <v>1303</v>
      </c>
      <c r="G191" s="120" t="s">
        <v>1270</v>
      </c>
      <c r="H191" s="132"/>
      <c r="I191" s="141">
        <v>0.174378121742815</v>
      </c>
      <c r="J191" s="141">
        <v>0.0523612492700675</v>
      </c>
      <c r="K191" s="141">
        <v>0.302089889309035</v>
      </c>
      <c r="L191" s="141">
        <v>0.101860840781071</v>
      </c>
      <c r="M191" s="142"/>
      <c r="N191" s="141">
        <v>0.129086128434538</v>
      </c>
      <c r="O191" s="141">
        <v>0.942260245633813</v>
      </c>
      <c r="P191" s="141">
        <v>0.294778770902751</v>
      </c>
      <c r="Q191" s="141">
        <v>1.0</v>
      </c>
    </row>
    <row r="192">
      <c r="A192" s="140" t="s">
        <v>1266</v>
      </c>
      <c r="B192" s="140" t="s">
        <v>1339</v>
      </c>
      <c r="C192" s="132"/>
      <c r="D192" s="120" t="s">
        <v>1308</v>
      </c>
      <c r="E192" s="120" t="s">
        <v>1271</v>
      </c>
      <c r="F192" s="120" t="s">
        <v>1307</v>
      </c>
      <c r="G192" s="120" t="s">
        <v>1270</v>
      </c>
      <c r="H192" s="132"/>
      <c r="I192" s="141">
        <v>0.697386383854494</v>
      </c>
      <c r="J192" s="141">
        <v>5.76756702777269E-7</v>
      </c>
      <c r="K192" s="141">
        <v>0.769707934772737</v>
      </c>
      <c r="L192" s="141">
        <v>2.64191779981846E-6</v>
      </c>
      <c r="M192" s="142"/>
      <c r="N192" s="141">
        <v>0.977750682289504</v>
      </c>
      <c r="O192" s="141">
        <v>1.32893260999697E-6</v>
      </c>
      <c r="P192" s="141">
        <v>0.984183252567724</v>
      </c>
      <c r="Q192" s="141">
        <v>6.33457877431893E-6</v>
      </c>
    </row>
    <row r="193">
      <c r="A193" s="140" t="s">
        <v>1266</v>
      </c>
      <c r="B193" s="140" t="s">
        <v>1339</v>
      </c>
      <c r="C193" s="132"/>
      <c r="D193" s="120" t="s">
        <v>1275</v>
      </c>
      <c r="E193" s="120" t="s">
        <v>1273</v>
      </c>
      <c r="F193" s="120" t="s">
        <v>1274</v>
      </c>
      <c r="G193" s="120" t="s">
        <v>1272</v>
      </c>
      <c r="H193" s="132"/>
      <c r="I193" s="141">
        <v>0.370879341237433</v>
      </c>
      <c r="J193" s="141">
        <v>0.300057884625712</v>
      </c>
      <c r="K193" s="141">
        <v>0.489035591543164</v>
      </c>
      <c r="L193" s="141">
        <v>0.430386056735869</v>
      </c>
      <c r="M193" s="142"/>
      <c r="N193" s="141">
        <v>0.541130509114585</v>
      </c>
      <c r="O193" s="141">
        <v>0.301442413911404</v>
      </c>
      <c r="P193" s="141">
        <v>0.689941399121096</v>
      </c>
      <c r="Q193" s="141">
        <v>0.463508227842266</v>
      </c>
    </row>
    <row r="194">
      <c r="A194" s="140" t="s">
        <v>1266</v>
      </c>
      <c r="B194" s="140" t="s">
        <v>1339</v>
      </c>
      <c r="C194" s="132"/>
      <c r="D194" s="120" t="s">
        <v>1273</v>
      </c>
      <c r="E194" s="120" t="s">
        <v>1277</v>
      </c>
      <c r="F194" s="120" t="s">
        <v>1272</v>
      </c>
      <c r="G194" s="120" t="s">
        <v>1324</v>
      </c>
      <c r="H194" s="143"/>
      <c r="I194" s="141">
        <v>3.66713116505975E-17</v>
      </c>
      <c r="J194" s="141">
        <v>0.032560060561056</v>
      </c>
      <c r="K194" s="141">
        <v>7.42027861491814E-16</v>
      </c>
      <c r="L194" s="141">
        <v>0.0685873735443222</v>
      </c>
      <c r="M194" s="142"/>
      <c r="N194" s="141">
        <v>1.42164659354709E-13</v>
      </c>
      <c r="O194" s="141">
        <v>0.185034938346263</v>
      </c>
      <c r="P194" s="141">
        <v>2.17028165571656E-12</v>
      </c>
      <c r="Q194" s="141">
        <v>0.304137887166846</v>
      </c>
    </row>
    <row r="195">
      <c r="A195" s="140" t="s">
        <v>1266</v>
      </c>
      <c r="B195" s="140" t="s">
        <v>1339</v>
      </c>
      <c r="C195" s="132"/>
      <c r="D195" s="120" t="s">
        <v>1281</v>
      </c>
      <c r="E195" s="120" t="s">
        <v>1273</v>
      </c>
      <c r="F195" s="120" t="s">
        <v>1325</v>
      </c>
      <c r="G195" s="120" t="s">
        <v>1272</v>
      </c>
      <c r="H195" s="132"/>
      <c r="I195" s="141">
        <v>0.0318981003023841</v>
      </c>
      <c r="J195" s="141">
        <v>0.0967641827985024</v>
      </c>
      <c r="K195" s="141">
        <v>0.0894820537063407</v>
      </c>
      <c r="L195" s="141">
        <v>0.173930556422624</v>
      </c>
      <c r="M195" s="142"/>
      <c r="N195" s="141">
        <v>0.175736205396886</v>
      </c>
      <c r="O195" s="141">
        <v>0.819715941184998</v>
      </c>
      <c r="P195" s="141">
        <v>0.363346478725995</v>
      </c>
      <c r="Q195" s="141">
        <v>0.953003086093128</v>
      </c>
    </row>
    <row r="196">
      <c r="A196" s="140" t="s">
        <v>1266</v>
      </c>
      <c r="B196" s="140" t="s">
        <v>1339</v>
      </c>
      <c r="C196" s="132"/>
      <c r="D196" s="120" t="s">
        <v>1273</v>
      </c>
      <c r="E196" s="120" t="s">
        <v>1283</v>
      </c>
      <c r="F196" s="120" t="s">
        <v>1272</v>
      </c>
      <c r="G196" s="120" t="s">
        <v>1282</v>
      </c>
      <c r="H196" s="132"/>
      <c r="I196" s="141">
        <v>0.416758911107776</v>
      </c>
      <c r="J196" s="141">
        <v>8.1233076676412E-8</v>
      </c>
      <c r="K196" s="141">
        <v>0.530789936808307</v>
      </c>
      <c r="L196" s="141">
        <v>3.97761961656913E-7</v>
      </c>
      <c r="M196" s="142"/>
      <c r="N196" s="141">
        <v>0.471839688994282</v>
      </c>
      <c r="O196" s="141">
        <v>3.04280281541227E-7</v>
      </c>
      <c r="P196" s="141">
        <v>0.656286112873866</v>
      </c>
      <c r="Q196" s="141">
        <v>1.55400286644269E-6</v>
      </c>
    </row>
    <row r="197">
      <c r="A197" s="140" t="s">
        <v>1266</v>
      </c>
      <c r="B197" s="140" t="s">
        <v>1339</v>
      </c>
      <c r="C197" s="132"/>
      <c r="D197" s="120" t="s">
        <v>1273</v>
      </c>
      <c r="E197" s="120" t="s">
        <v>1285</v>
      </c>
      <c r="F197" s="120" t="s">
        <v>1272</v>
      </c>
      <c r="G197" s="120" t="s">
        <v>1284</v>
      </c>
      <c r="H197" s="132"/>
      <c r="I197" s="141">
        <v>0.938667416597857</v>
      </c>
      <c r="J197" s="141">
        <v>0.0103023139011386</v>
      </c>
      <c r="K197" s="141">
        <v>0.956937916295106</v>
      </c>
      <c r="L197" s="141">
        <v>0.0261237245350301</v>
      </c>
      <c r="M197" s="142"/>
      <c r="N197" s="141">
        <v>0.990876613315247</v>
      </c>
      <c r="O197" s="141">
        <v>0.0191861603067004</v>
      </c>
      <c r="P197" s="141">
        <v>0.990876613315247</v>
      </c>
      <c r="Q197" s="141">
        <v>0.0481337004185642</v>
      </c>
    </row>
    <row r="198">
      <c r="A198" s="140" t="s">
        <v>1266</v>
      </c>
      <c r="B198" s="140" t="s">
        <v>1339</v>
      </c>
      <c r="C198" s="132"/>
      <c r="D198" s="120" t="s">
        <v>1273</v>
      </c>
      <c r="E198" s="120" t="s">
        <v>1287</v>
      </c>
      <c r="F198" s="120" t="s">
        <v>1272</v>
      </c>
      <c r="G198" s="120" t="s">
        <v>1326</v>
      </c>
      <c r="H198" s="132"/>
      <c r="I198" s="141">
        <v>0.127100913416929</v>
      </c>
      <c r="J198" s="141">
        <v>2.3963146148876E-27</v>
      </c>
      <c r="K198" s="141">
        <v>0.242393182460741</v>
      </c>
      <c r="L198" s="141">
        <v>2.43054768081457E-26</v>
      </c>
      <c r="M198" s="142"/>
      <c r="N198" s="141">
        <v>0.611981335913244</v>
      </c>
      <c r="O198" s="141">
        <v>2.10774107649697E-17</v>
      </c>
      <c r="P198" s="141">
        <v>0.737268853501782</v>
      </c>
      <c r="Q198" s="141">
        <v>1.88379358711917E-16</v>
      </c>
    </row>
    <row r="199">
      <c r="A199" s="140" t="s">
        <v>1266</v>
      </c>
      <c r="B199" s="140" t="s">
        <v>1339</v>
      </c>
      <c r="C199" s="132"/>
      <c r="D199" s="120" t="s">
        <v>1289</v>
      </c>
      <c r="E199" s="120" t="s">
        <v>1273</v>
      </c>
      <c r="F199" s="120" t="s">
        <v>1327</v>
      </c>
      <c r="G199" s="120" t="s">
        <v>1272</v>
      </c>
      <c r="H199" s="132"/>
      <c r="I199" s="141">
        <v>0.212935893821395</v>
      </c>
      <c r="J199" s="141" t="s">
        <v>1329</v>
      </c>
      <c r="K199" s="141">
        <v>0.337526044461572</v>
      </c>
      <c r="L199" s="141" t="s">
        <v>1329</v>
      </c>
      <c r="M199" s="142"/>
      <c r="N199" s="141">
        <v>0.407199288562015</v>
      </c>
      <c r="O199" s="141" t="s">
        <v>1329</v>
      </c>
      <c r="P199" s="141">
        <v>0.610798932843023</v>
      </c>
      <c r="Q199" s="141" t="s">
        <v>1329</v>
      </c>
    </row>
    <row r="200">
      <c r="A200" s="140" t="s">
        <v>1266</v>
      </c>
      <c r="B200" s="140" t="s">
        <v>1339</v>
      </c>
      <c r="C200" s="132"/>
      <c r="D200" s="120" t="s">
        <v>1290</v>
      </c>
      <c r="E200" s="120" t="s">
        <v>1273</v>
      </c>
      <c r="F200" s="120" t="s">
        <v>1328</v>
      </c>
      <c r="G200" s="120" t="s">
        <v>1272</v>
      </c>
      <c r="H200" s="132"/>
      <c r="I200" s="141">
        <v>0.944093112049534</v>
      </c>
      <c r="J200" s="141" t="s">
        <v>1329</v>
      </c>
      <c r="K200" s="141">
        <v>0.956937916295106</v>
      </c>
      <c r="L200" s="141" t="s">
        <v>1329</v>
      </c>
      <c r="M200" s="142"/>
      <c r="N200" s="141">
        <v>0.338581154481008</v>
      </c>
      <c r="O200" s="141" t="s">
        <v>1329</v>
      </c>
      <c r="P200" s="141">
        <v>0.565658234663606</v>
      </c>
      <c r="Q200" s="141" t="s">
        <v>1329</v>
      </c>
    </row>
    <row r="201">
      <c r="A201" s="140" t="s">
        <v>1266</v>
      </c>
      <c r="B201" s="140" t="s">
        <v>1339</v>
      </c>
      <c r="C201" s="132"/>
      <c r="D201" s="120" t="s">
        <v>1279</v>
      </c>
      <c r="E201" s="120" t="s">
        <v>1273</v>
      </c>
      <c r="F201" s="120" t="s">
        <v>1291</v>
      </c>
      <c r="G201" s="120" t="s">
        <v>1272</v>
      </c>
      <c r="H201" s="132"/>
      <c r="I201" s="141">
        <v>0.560054477584681</v>
      </c>
      <c r="J201" s="141">
        <v>6.62275391161453E-8</v>
      </c>
      <c r="K201" s="141">
        <v>0.657071788662342</v>
      </c>
      <c r="L201" s="141">
        <v>3.48307798314542E-7</v>
      </c>
      <c r="M201" s="142"/>
      <c r="N201" s="141">
        <v>0.660633712021602</v>
      </c>
      <c r="O201" s="141">
        <v>4.24284945439812E-8</v>
      </c>
      <c r="P201" s="141">
        <v>0.777515061071578</v>
      </c>
      <c r="Q201" s="141">
        <v>2.42690988791572E-7</v>
      </c>
    </row>
    <row r="202">
      <c r="A202" s="140" t="s">
        <v>1266</v>
      </c>
      <c r="B202" s="140" t="s">
        <v>1339</v>
      </c>
      <c r="C202" s="132"/>
      <c r="D202" s="120" t="s">
        <v>1292</v>
      </c>
      <c r="E202" s="120" t="s">
        <v>1273</v>
      </c>
      <c r="F202" s="120" t="s">
        <v>1291</v>
      </c>
      <c r="G202" s="120" t="s">
        <v>1272</v>
      </c>
      <c r="H202" s="132"/>
      <c r="I202" s="141">
        <v>0.659715200648407</v>
      </c>
      <c r="J202" s="141">
        <v>7.64168751277771E-4</v>
      </c>
      <c r="K202" s="141">
        <v>0.744678521944035</v>
      </c>
      <c r="L202" s="141">
        <v>0.00258361815908198</v>
      </c>
      <c r="M202" s="142"/>
      <c r="N202" s="141">
        <v>0.315031612041986</v>
      </c>
      <c r="O202" s="141">
        <v>3.119453965529E-5</v>
      </c>
      <c r="P202" s="141">
        <v>0.559596652640134</v>
      </c>
      <c r="Q202" s="141">
        <v>1.20562680289364E-4</v>
      </c>
    </row>
    <row r="203">
      <c r="A203" s="140" t="s">
        <v>1266</v>
      </c>
      <c r="B203" s="140" t="s">
        <v>1339</v>
      </c>
      <c r="C203" s="132"/>
      <c r="D203" s="120" t="s">
        <v>1295</v>
      </c>
      <c r="E203" s="120" t="s">
        <v>1273</v>
      </c>
      <c r="F203" s="120" t="s">
        <v>1294</v>
      </c>
      <c r="G203" s="120" t="s">
        <v>1272</v>
      </c>
      <c r="H203" s="132"/>
      <c r="I203" s="141">
        <v>0.553339663241003</v>
      </c>
      <c r="J203" s="141">
        <v>2.0017153642784E-14</v>
      </c>
      <c r="K203" s="141">
        <v>0.654346109705631</v>
      </c>
      <c r="L203" s="141">
        <v>1.3535408653692E-13</v>
      </c>
      <c r="M203" s="142"/>
      <c r="N203" s="141">
        <v>0.946701456154306</v>
      </c>
      <c r="O203" s="141">
        <v>9.34635972324457E-9</v>
      </c>
      <c r="P203" s="141">
        <v>0.959959968618624</v>
      </c>
      <c r="Q203" s="141">
        <v>5.81099756706075E-8</v>
      </c>
    </row>
    <row r="204">
      <c r="A204" s="140" t="s">
        <v>1266</v>
      </c>
      <c r="B204" s="140" t="s">
        <v>1339</v>
      </c>
      <c r="C204" s="132"/>
      <c r="D204" s="120" t="s">
        <v>1299</v>
      </c>
      <c r="E204" s="120" t="s">
        <v>1273</v>
      </c>
      <c r="F204" s="120" t="s">
        <v>1330</v>
      </c>
      <c r="G204" s="120" t="s">
        <v>1272</v>
      </c>
      <c r="H204" s="132"/>
      <c r="I204" s="141">
        <v>0.39361440233967</v>
      </c>
      <c r="J204" s="141">
        <v>0.56868578648025</v>
      </c>
      <c r="K204" s="141">
        <v>0.509987356074877</v>
      </c>
      <c r="L204" s="141">
        <v>0.666825296502253</v>
      </c>
      <c r="M204" s="142"/>
      <c r="N204" s="141">
        <v>0.363834635003037</v>
      </c>
      <c r="O204" s="141">
        <v>0.352719307105819</v>
      </c>
      <c r="P204" s="141">
        <v>0.574747636387252</v>
      </c>
      <c r="Q204" s="141">
        <v>0.514682254246246</v>
      </c>
    </row>
    <row r="205">
      <c r="A205" s="140" t="s">
        <v>1266</v>
      </c>
      <c r="B205" s="140" t="s">
        <v>1339</v>
      </c>
      <c r="C205" s="132"/>
      <c r="D205" s="120" t="s">
        <v>1273</v>
      </c>
      <c r="E205" s="120" t="s">
        <v>1302</v>
      </c>
      <c r="F205" s="120" t="s">
        <v>1272</v>
      </c>
      <c r="G205" s="120" t="s">
        <v>1301</v>
      </c>
      <c r="H205" s="132"/>
      <c r="I205" s="141">
        <v>0.0410875900909532</v>
      </c>
      <c r="J205" s="141">
        <v>0.333609475314296</v>
      </c>
      <c r="K205" s="141">
        <v>0.101346589961628</v>
      </c>
      <c r="L205" s="141">
        <v>0.449137838429537</v>
      </c>
      <c r="M205" s="142"/>
      <c r="N205" s="141">
        <v>0.022542957514299</v>
      </c>
      <c r="O205" s="141">
        <v>0.00387471707387661</v>
      </c>
      <c r="P205" s="141">
        <v>0.101443308814345</v>
      </c>
      <c r="Q205" s="141">
        <v>0.0120453161209642</v>
      </c>
    </row>
    <row r="206">
      <c r="A206" s="140" t="s">
        <v>1266</v>
      </c>
      <c r="B206" s="140" t="s">
        <v>1339</v>
      </c>
      <c r="C206" s="132"/>
      <c r="D206" s="120" t="s">
        <v>1273</v>
      </c>
      <c r="E206" s="120" t="s">
        <v>1304</v>
      </c>
      <c r="F206" s="120" t="s">
        <v>1272</v>
      </c>
      <c r="G206" s="120" t="s">
        <v>1303</v>
      </c>
      <c r="H206" s="132"/>
      <c r="I206" s="141">
        <v>0.189910936912098</v>
      </c>
      <c r="J206" s="141">
        <v>1.42602729120531E-33</v>
      </c>
      <c r="K206" s="141">
        <v>0.313726636087366</v>
      </c>
      <c r="L206" s="141">
        <v>2.02495875351154E-32</v>
      </c>
      <c r="M206" s="142"/>
      <c r="N206" s="141">
        <v>0.127349128863696</v>
      </c>
      <c r="O206" s="141">
        <v>3.45990463714169E-25</v>
      </c>
      <c r="P206" s="141">
        <v>0.294778770902751</v>
      </c>
      <c r="Q206" s="141">
        <v>4.94766363111261E-24</v>
      </c>
    </row>
    <row r="207">
      <c r="A207" s="140" t="s">
        <v>1266</v>
      </c>
      <c r="B207" s="140" t="s">
        <v>1339</v>
      </c>
      <c r="C207" s="132"/>
      <c r="D207" s="120" t="s">
        <v>1308</v>
      </c>
      <c r="E207" s="120" t="s">
        <v>1273</v>
      </c>
      <c r="F207" s="120" t="s">
        <v>1307</v>
      </c>
      <c r="G207" s="120" t="s">
        <v>1272</v>
      </c>
      <c r="H207" s="132"/>
      <c r="I207" s="141">
        <v>0.926556158680249</v>
      </c>
      <c r="J207" s="141">
        <v>0.0328446577536191</v>
      </c>
      <c r="K207" s="141">
        <v>0.956937916295106</v>
      </c>
      <c r="L207" s="141">
        <v>0.0685873735443222</v>
      </c>
      <c r="M207" s="142"/>
      <c r="N207" s="141">
        <v>0.561617677620421</v>
      </c>
      <c r="O207" s="141">
        <v>0.102933681645069</v>
      </c>
      <c r="P207" s="141">
        <v>0.698597598991255</v>
      </c>
      <c r="Q207" s="141">
        <v>0.193677848358486</v>
      </c>
    </row>
    <row r="208">
      <c r="A208" s="140" t="s">
        <v>1266</v>
      </c>
      <c r="B208" s="140" t="s">
        <v>1339</v>
      </c>
      <c r="C208" s="132"/>
      <c r="D208" s="120" t="s">
        <v>1275</v>
      </c>
      <c r="E208" s="120" t="s">
        <v>1277</v>
      </c>
      <c r="F208" s="120" t="s">
        <v>1274</v>
      </c>
      <c r="G208" s="120" t="s">
        <v>1324</v>
      </c>
      <c r="H208" s="132"/>
      <c r="I208" s="141">
        <v>0.00789105797172223</v>
      </c>
      <c r="J208" s="141" t="s">
        <v>1329</v>
      </c>
      <c r="K208" s="141">
        <v>0.0511203320776788</v>
      </c>
      <c r="L208" s="141" t="s">
        <v>1329</v>
      </c>
      <c r="M208" s="142"/>
      <c r="N208" s="141">
        <v>0.012160600406526</v>
      </c>
      <c r="O208" s="141" t="s">
        <v>1329</v>
      </c>
      <c r="P208" s="141">
        <v>0.0715604562384034</v>
      </c>
      <c r="Q208" s="141" t="s">
        <v>1329</v>
      </c>
    </row>
    <row r="209">
      <c r="A209" s="140" t="s">
        <v>1266</v>
      </c>
      <c r="B209" s="140" t="s">
        <v>1339</v>
      </c>
      <c r="C209" s="132"/>
      <c r="D209" s="120" t="s">
        <v>1275</v>
      </c>
      <c r="E209" s="120" t="s">
        <v>1281</v>
      </c>
      <c r="F209" s="120" t="s">
        <v>1274</v>
      </c>
      <c r="G209" s="120" t="s">
        <v>1325</v>
      </c>
      <c r="H209" s="132"/>
      <c r="I209" s="141">
        <v>0.0159659704852034</v>
      </c>
      <c r="J209" s="141">
        <v>0.0785944382639864</v>
      </c>
      <c r="K209" s="141">
        <v>0.0768032525258688</v>
      </c>
      <c r="L209" s="141">
        <v>0.146847503072185</v>
      </c>
      <c r="M209" s="142"/>
      <c r="N209" s="141">
        <v>0.11006565615667</v>
      </c>
      <c r="O209" s="141">
        <v>0.00608781289580531</v>
      </c>
      <c r="P209" s="141">
        <v>0.282166364964758</v>
      </c>
      <c r="Q209" s="141">
        <v>0.0181366092520866</v>
      </c>
    </row>
    <row r="210">
      <c r="A210" s="140" t="s">
        <v>1266</v>
      </c>
      <c r="B210" s="140" t="s">
        <v>1339</v>
      </c>
      <c r="C210" s="132"/>
      <c r="D210" s="120" t="s">
        <v>1275</v>
      </c>
      <c r="E210" s="120" t="s">
        <v>1283</v>
      </c>
      <c r="F210" s="120" t="s">
        <v>1274</v>
      </c>
      <c r="G210" s="120" t="s">
        <v>1282</v>
      </c>
      <c r="H210" s="132"/>
      <c r="I210" s="141">
        <v>0.0467927088561936</v>
      </c>
      <c r="J210" s="141">
        <v>0.0363331861366505</v>
      </c>
      <c r="K210" s="141">
        <v>0.11149905567459</v>
      </c>
      <c r="L210" s="141">
        <v>0.0747726439333968</v>
      </c>
      <c r="M210" s="142"/>
      <c r="N210" s="141">
        <v>0.0491038150724872</v>
      </c>
      <c r="O210" s="141">
        <v>0.00853090562470186</v>
      </c>
      <c r="P210" s="141">
        <v>0.174718225723036</v>
      </c>
      <c r="Q210" s="141">
        <v>0.0230173491383465</v>
      </c>
    </row>
    <row r="211">
      <c r="A211" s="140" t="s">
        <v>1266</v>
      </c>
      <c r="B211" s="140" t="s">
        <v>1339</v>
      </c>
      <c r="C211" s="132"/>
      <c r="D211" s="120" t="s">
        <v>1275</v>
      </c>
      <c r="E211" s="120" t="s">
        <v>1285</v>
      </c>
      <c r="F211" s="120" t="s">
        <v>1274</v>
      </c>
      <c r="G211" s="120" t="s">
        <v>1284</v>
      </c>
      <c r="H211" s="132"/>
      <c r="I211" s="141">
        <v>0.0378104431881447</v>
      </c>
      <c r="J211" s="141">
        <v>0.239052206904753</v>
      </c>
      <c r="K211" s="141">
        <v>0.0967348798341487</v>
      </c>
      <c r="L211" s="141">
        <v>0.36897188457038</v>
      </c>
      <c r="M211" s="142"/>
      <c r="N211" s="141">
        <v>0.0402282058877164</v>
      </c>
      <c r="O211" s="141">
        <v>0.178641408432883</v>
      </c>
      <c r="P211" s="141">
        <v>0.159244234733023</v>
      </c>
      <c r="Q211" s="141">
        <v>0.304115731022646</v>
      </c>
    </row>
    <row r="212">
      <c r="A212" s="140" t="s">
        <v>1266</v>
      </c>
      <c r="B212" s="140" t="s">
        <v>1339</v>
      </c>
      <c r="C212" s="132"/>
      <c r="D212" s="120" t="s">
        <v>1275</v>
      </c>
      <c r="E212" s="120" t="s">
        <v>1287</v>
      </c>
      <c r="F212" s="120" t="s">
        <v>1274</v>
      </c>
      <c r="G212" s="120" t="s">
        <v>1326</v>
      </c>
      <c r="H212" s="132"/>
      <c r="I212" s="141">
        <v>0.027081125640052</v>
      </c>
      <c r="J212" s="141" t="s">
        <v>1329</v>
      </c>
      <c r="K212" s="141">
        <v>0.0840643275076616</v>
      </c>
      <c r="L212" s="141" t="s">
        <v>1329</v>
      </c>
      <c r="M212" s="142"/>
      <c r="N212" s="141">
        <v>0.465868978489618</v>
      </c>
      <c r="O212" s="141">
        <v>0.804637107077723</v>
      </c>
      <c r="P212" s="141">
        <v>0.653926180815703</v>
      </c>
      <c r="Q212" s="141">
        <v>0.953003086093128</v>
      </c>
    </row>
    <row r="213">
      <c r="A213" s="140" t="s">
        <v>1266</v>
      </c>
      <c r="B213" s="140" t="s">
        <v>1339</v>
      </c>
      <c r="C213" s="132"/>
      <c r="D213" s="120" t="s">
        <v>1275</v>
      </c>
      <c r="E213" s="120" t="s">
        <v>1289</v>
      </c>
      <c r="F213" s="120" t="s">
        <v>1274</v>
      </c>
      <c r="G213" s="120" t="s">
        <v>1327</v>
      </c>
      <c r="H213" s="132"/>
      <c r="I213" s="141">
        <v>0.271196292527251</v>
      </c>
      <c r="J213" s="141">
        <v>0.335271907560077</v>
      </c>
      <c r="K213" s="141">
        <v>0.400081659272875</v>
      </c>
      <c r="L213" s="141">
        <v>0.449137838429537</v>
      </c>
      <c r="M213" s="142"/>
      <c r="N213" s="141">
        <v>0.943526213602849</v>
      </c>
      <c r="O213" s="141" t="s">
        <v>1329</v>
      </c>
      <c r="P213" s="141">
        <v>0.959959968618624</v>
      </c>
      <c r="Q213" s="141" t="s">
        <v>1329</v>
      </c>
    </row>
    <row r="214">
      <c r="A214" s="140" t="s">
        <v>1266</v>
      </c>
      <c r="B214" s="140" t="s">
        <v>1339</v>
      </c>
      <c r="C214" s="132"/>
      <c r="D214" s="120" t="s">
        <v>1275</v>
      </c>
      <c r="E214" s="120" t="s">
        <v>1290</v>
      </c>
      <c r="F214" s="120" t="s">
        <v>1274</v>
      </c>
      <c r="G214" s="120" t="s">
        <v>1328</v>
      </c>
      <c r="H214" s="132"/>
      <c r="I214" s="141">
        <v>0.878821349334693</v>
      </c>
      <c r="J214" s="141">
        <v>0.973634668154515</v>
      </c>
      <c r="K214" s="141">
        <v>0.915694972383701</v>
      </c>
      <c r="L214" s="141">
        <v>1.0</v>
      </c>
      <c r="M214" s="142"/>
      <c r="N214" s="141">
        <v>0.447525321339884</v>
      </c>
      <c r="O214" s="141">
        <v>0.643398012323767</v>
      </c>
      <c r="P214" s="141">
        <v>0.639919384719647</v>
      </c>
      <c r="Q214" s="141">
        <v>0.793154446226713</v>
      </c>
    </row>
    <row r="215">
      <c r="A215" s="140" t="s">
        <v>1266</v>
      </c>
      <c r="B215" s="140" t="s">
        <v>1339</v>
      </c>
      <c r="C215" s="132"/>
      <c r="D215" s="120" t="s">
        <v>1275</v>
      </c>
      <c r="E215" s="120" t="s">
        <v>1279</v>
      </c>
      <c r="F215" s="120" t="s">
        <v>1274</v>
      </c>
      <c r="G215" s="120" t="s">
        <v>1291</v>
      </c>
      <c r="H215" s="132"/>
      <c r="I215" s="141">
        <v>0.235634455983019</v>
      </c>
      <c r="J215" s="141">
        <v>0.65876325868006</v>
      </c>
      <c r="K215" s="141">
        <v>0.369574041489157</v>
      </c>
      <c r="L215" s="141">
        <v>0.754390183327166</v>
      </c>
      <c r="M215" s="142"/>
      <c r="N215" s="141">
        <v>0.262636826924427</v>
      </c>
      <c r="O215" s="141">
        <v>0.310631225753101</v>
      </c>
      <c r="P215" s="141">
        <v>0.478374220469492</v>
      </c>
      <c r="Q215" s="141">
        <v>0.464528186783261</v>
      </c>
    </row>
    <row r="216">
      <c r="A216" s="140" t="s">
        <v>1266</v>
      </c>
      <c r="B216" s="140" t="s">
        <v>1339</v>
      </c>
      <c r="C216" s="132"/>
      <c r="D216" s="120" t="s">
        <v>1275</v>
      </c>
      <c r="E216" s="120" t="s">
        <v>1292</v>
      </c>
      <c r="F216" s="120" t="s">
        <v>1274</v>
      </c>
      <c r="G216" s="120" t="s">
        <v>1291</v>
      </c>
      <c r="H216" s="132"/>
      <c r="I216" s="141">
        <v>0.329055478124849</v>
      </c>
      <c r="J216" s="141">
        <v>0.401652365251127</v>
      </c>
      <c r="K216" s="141">
        <v>0.449809782023876</v>
      </c>
      <c r="L216" s="141">
        <v>0.509237820229107</v>
      </c>
      <c r="M216" s="142"/>
      <c r="N216" s="141">
        <v>0.794475862481641</v>
      </c>
      <c r="O216" s="141">
        <v>0.593026676232336</v>
      </c>
      <c r="P216" s="141">
        <v>0.900405977479193</v>
      </c>
      <c r="Q216" s="141">
        <v>0.743884339484421</v>
      </c>
    </row>
    <row r="217">
      <c r="A217" s="140" t="s">
        <v>1266</v>
      </c>
      <c r="B217" s="140" t="s">
        <v>1339</v>
      </c>
      <c r="C217" s="132"/>
      <c r="D217" s="120" t="s">
        <v>1275</v>
      </c>
      <c r="E217" s="120" t="s">
        <v>1295</v>
      </c>
      <c r="F217" s="120" t="s">
        <v>1274</v>
      </c>
      <c r="G217" s="120" t="s">
        <v>1294</v>
      </c>
      <c r="H217" s="132"/>
      <c r="I217" s="141">
        <v>0.0152538723844611</v>
      </c>
      <c r="J217" s="141">
        <v>0.0098189331744655</v>
      </c>
      <c r="K217" s="141">
        <v>0.0768032525258688</v>
      </c>
      <c r="L217" s="141">
        <v>0.0253507001958927</v>
      </c>
      <c r="M217" s="142"/>
      <c r="N217" s="141">
        <v>0.0515795772576739</v>
      </c>
      <c r="O217" s="141">
        <v>0.184800536598318</v>
      </c>
      <c r="P217" s="141">
        <v>0.179356257282366</v>
      </c>
      <c r="Q217" s="141">
        <v>0.304137887166846</v>
      </c>
    </row>
    <row r="218">
      <c r="A218" s="140" t="s">
        <v>1266</v>
      </c>
      <c r="B218" s="140" t="s">
        <v>1339</v>
      </c>
      <c r="C218" s="132"/>
      <c r="D218" s="120" t="s">
        <v>1275</v>
      </c>
      <c r="E218" s="120" t="s">
        <v>1299</v>
      </c>
      <c r="F218" s="120" t="s">
        <v>1274</v>
      </c>
      <c r="G218" s="120" t="s">
        <v>1330</v>
      </c>
      <c r="H218" s="143"/>
      <c r="I218" s="141">
        <v>2.40550556013962E-68</v>
      </c>
      <c r="J218" s="141">
        <v>0.0816130744197562</v>
      </c>
      <c r="K218" s="141">
        <v>1.19473442820268E-66</v>
      </c>
      <c r="L218" s="141">
        <v>0.150507228150719</v>
      </c>
      <c r="M218" s="142"/>
      <c r="N218" s="141">
        <v>1.17074138989269E-73</v>
      </c>
      <c r="O218" s="141">
        <v>0.979810451630758</v>
      </c>
      <c r="P218" s="141">
        <v>4.47808581633956E-72</v>
      </c>
      <c r="Q218" s="141">
        <v>1.0</v>
      </c>
    </row>
    <row r="219">
      <c r="A219" s="140" t="s">
        <v>1266</v>
      </c>
      <c r="B219" s="140" t="s">
        <v>1339</v>
      </c>
      <c r="C219" s="132"/>
      <c r="D219" s="120" t="s">
        <v>1275</v>
      </c>
      <c r="E219" s="120" t="s">
        <v>1302</v>
      </c>
      <c r="F219" s="120" t="s">
        <v>1274</v>
      </c>
      <c r="G219" s="120" t="s">
        <v>1301</v>
      </c>
      <c r="H219" s="132"/>
      <c r="I219" s="141">
        <v>0.0266487290989645</v>
      </c>
      <c r="J219" s="141">
        <v>3.56961178934546E-8</v>
      </c>
      <c r="K219" s="141">
        <v>0.0840643275076616</v>
      </c>
      <c r="L219" s="141">
        <v>1.94955720802713E-7</v>
      </c>
      <c r="M219" s="142"/>
      <c r="N219" s="141">
        <v>0.0127641650483186</v>
      </c>
      <c r="O219" s="141">
        <v>9.37544082948504E-12</v>
      </c>
      <c r="P219" s="141">
        <v>0.0723302686071391</v>
      </c>
      <c r="Q219" s="141">
        <v>6.7034401930818E-11</v>
      </c>
    </row>
    <row r="220">
      <c r="A220" s="140" t="s">
        <v>1266</v>
      </c>
      <c r="B220" s="140" t="s">
        <v>1339</v>
      </c>
      <c r="C220" s="132"/>
      <c r="D220" s="120" t="s">
        <v>1275</v>
      </c>
      <c r="E220" s="120" t="s">
        <v>1304</v>
      </c>
      <c r="F220" s="120" t="s">
        <v>1274</v>
      </c>
      <c r="G220" s="120" t="s">
        <v>1303</v>
      </c>
      <c r="H220" s="132"/>
      <c r="I220" s="141">
        <v>0.115969529988275</v>
      </c>
      <c r="J220" s="141">
        <v>0.054859567000578</v>
      </c>
      <c r="K220" s="141">
        <v>0.236370080014289</v>
      </c>
      <c r="L220" s="141">
        <v>0.105271061001109</v>
      </c>
      <c r="M220" s="142"/>
      <c r="N220" s="141">
        <v>0.0733652105599655</v>
      </c>
      <c r="O220" s="141">
        <v>0.121557182185984</v>
      </c>
      <c r="P220" s="141">
        <v>0.228091938705354</v>
      </c>
      <c r="Q220" s="141">
        <v>0.220033886741718</v>
      </c>
    </row>
    <row r="221">
      <c r="A221" s="140" t="s">
        <v>1266</v>
      </c>
      <c r="B221" s="140" t="s">
        <v>1339</v>
      </c>
      <c r="C221" s="132"/>
      <c r="D221" s="120" t="s">
        <v>1308</v>
      </c>
      <c r="E221" s="120" t="s">
        <v>1275</v>
      </c>
      <c r="F221" s="120" t="s">
        <v>1307</v>
      </c>
      <c r="G221" s="120" t="s">
        <v>1274</v>
      </c>
      <c r="H221" s="132"/>
      <c r="I221" s="141">
        <v>0.00305634701768332</v>
      </c>
      <c r="J221" s="141">
        <v>0.218584167712258</v>
      </c>
      <c r="K221" s="141">
        <v>0.0239681950334113</v>
      </c>
      <c r="L221" s="141">
        <v>0.341087382583963</v>
      </c>
      <c r="M221" s="142"/>
      <c r="N221" s="141">
        <v>0.00895822723934726</v>
      </c>
      <c r="O221" s="141">
        <v>0.238709661922401</v>
      </c>
      <c r="P221" s="141">
        <v>0.0652670841723871</v>
      </c>
      <c r="Q221" s="141">
        <v>0.379283129498926</v>
      </c>
    </row>
    <row r="222">
      <c r="A222" s="140" t="s">
        <v>1266</v>
      </c>
      <c r="B222" s="140" t="s">
        <v>1339</v>
      </c>
      <c r="C222" s="132"/>
      <c r="D222" s="120" t="s">
        <v>1281</v>
      </c>
      <c r="E222" s="120" t="s">
        <v>1277</v>
      </c>
      <c r="F222" s="120" t="s">
        <v>1325</v>
      </c>
      <c r="G222" s="120" t="s">
        <v>1324</v>
      </c>
      <c r="H222" s="143"/>
      <c r="I222" s="141">
        <v>3.41323726772167E-6</v>
      </c>
      <c r="J222" s="141">
        <v>1.92218716559362E-5</v>
      </c>
      <c r="K222" s="141">
        <v>3.91209502223484E-5</v>
      </c>
      <c r="L222" s="141">
        <v>7.79858792897984E-5</v>
      </c>
      <c r="M222" s="142"/>
      <c r="N222" s="141">
        <v>8.2205612045411E-5</v>
      </c>
      <c r="O222" s="141">
        <v>0.505478580833007</v>
      </c>
      <c r="P222" s="141">
        <v>8.98389903067706E-4</v>
      </c>
      <c r="Q222" s="141">
        <v>0.668203052072113</v>
      </c>
    </row>
    <row r="223">
      <c r="A223" s="140" t="s">
        <v>1266</v>
      </c>
      <c r="B223" s="140" t="s">
        <v>1339</v>
      </c>
      <c r="C223" s="132"/>
      <c r="D223" s="120" t="s">
        <v>1283</v>
      </c>
      <c r="E223" s="120" t="s">
        <v>1277</v>
      </c>
      <c r="F223" s="120" t="s">
        <v>1282</v>
      </c>
      <c r="G223" s="120" t="s">
        <v>1324</v>
      </c>
      <c r="H223" s="132"/>
      <c r="I223" s="141">
        <v>0.00544762191532548</v>
      </c>
      <c r="J223" s="141" t="s">
        <v>1329</v>
      </c>
      <c r="K223" s="141">
        <v>0.0385060550746046</v>
      </c>
      <c r="L223" s="141" t="s">
        <v>1329</v>
      </c>
      <c r="M223" s="142"/>
      <c r="N223" s="141">
        <v>0.0087497454794517</v>
      </c>
      <c r="O223" s="141" t="s">
        <v>1329</v>
      </c>
      <c r="P223" s="141">
        <v>0.0652670841723871</v>
      </c>
      <c r="Q223" s="141" t="s">
        <v>1329</v>
      </c>
    </row>
    <row r="224">
      <c r="A224" s="140" t="s">
        <v>1266</v>
      </c>
      <c r="B224" s="140" t="s">
        <v>1339</v>
      </c>
      <c r="C224" s="132"/>
      <c r="D224" s="120" t="s">
        <v>1285</v>
      </c>
      <c r="E224" s="120" t="s">
        <v>1277</v>
      </c>
      <c r="F224" s="120" t="s">
        <v>1284</v>
      </c>
      <c r="G224" s="120" t="s">
        <v>1324</v>
      </c>
      <c r="H224" s="132"/>
      <c r="I224" s="141">
        <v>0.0106081639935923</v>
      </c>
      <c r="J224" s="141" t="s">
        <v>1329</v>
      </c>
      <c r="K224" s="141">
        <v>0.0607929398094332</v>
      </c>
      <c r="L224" s="141" t="s">
        <v>1329</v>
      </c>
      <c r="M224" s="142"/>
      <c r="N224" s="141">
        <v>0.0148611565562654</v>
      </c>
      <c r="O224" s="141" t="s">
        <v>1329</v>
      </c>
      <c r="P224" s="141">
        <v>0.0768029676125988</v>
      </c>
      <c r="Q224" s="141" t="s">
        <v>1329</v>
      </c>
    </row>
    <row r="225">
      <c r="A225" s="140" t="s">
        <v>1266</v>
      </c>
      <c r="B225" s="140" t="s">
        <v>1339</v>
      </c>
      <c r="C225" s="132"/>
      <c r="D225" s="120" t="s">
        <v>1287</v>
      </c>
      <c r="E225" s="120" t="s">
        <v>1277</v>
      </c>
      <c r="F225" s="120" t="s">
        <v>1326</v>
      </c>
      <c r="G225" s="120" t="s">
        <v>1324</v>
      </c>
      <c r="H225" s="143"/>
      <c r="I225" s="141">
        <v>3.60900570018237E-17</v>
      </c>
      <c r="J225" s="141">
        <v>8.84539501722082E-99</v>
      </c>
      <c r="K225" s="141">
        <v>7.42027861491814E-16</v>
      </c>
      <c r="L225" s="141">
        <v>4.18682030815118E-97</v>
      </c>
      <c r="M225" s="142"/>
      <c r="N225" s="141">
        <v>0.209643596952529</v>
      </c>
      <c r="O225" s="141">
        <v>1.0</v>
      </c>
      <c r="P225" s="141">
        <v>0.411223978637654</v>
      </c>
      <c r="Q225" s="141">
        <v>1.0</v>
      </c>
    </row>
    <row r="226">
      <c r="A226" s="140" t="s">
        <v>1266</v>
      </c>
      <c r="B226" s="140" t="s">
        <v>1339</v>
      </c>
      <c r="C226" s="132"/>
      <c r="D226" s="120" t="s">
        <v>1289</v>
      </c>
      <c r="E226" s="120" t="s">
        <v>1277</v>
      </c>
      <c r="F226" s="120" t="s">
        <v>1327</v>
      </c>
      <c r="G226" s="120" t="s">
        <v>1324</v>
      </c>
      <c r="H226" s="143"/>
      <c r="I226" s="141">
        <v>2.05272617266853E-8</v>
      </c>
      <c r="J226" s="141">
        <v>1.41334233606705E-30</v>
      </c>
      <c r="K226" s="141">
        <v>2.54880166439676E-7</v>
      </c>
      <c r="L226" s="141">
        <v>1.67245509767934E-29</v>
      </c>
      <c r="M226" s="142"/>
      <c r="N226" s="141">
        <v>4.73650372856749E-5</v>
      </c>
      <c r="O226" s="141">
        <v>1.15600958586606E-17</v>
      </c>
      <c r="P226" s="141">
        <v>5.57450054208327E-4</v>
      </c>
      <c r="Q226" s="141">
        <v>1.10206247185897E-16</v>
      </c>
    </row>
    <row r="227">
      <c r="A227" s="140" t="s">
        <v>1266</v>
      </c>
      <c r="B227" s="140" t="s">
        <v>1339</v>
      </c>
      <c r="C227" s="132"/>
      <c r="D227" s="120" t="s">
        <v>1290</v>
      </c>
      <c r="E227" s="120" t="s">
        <v>1277</v>
      </c>
      <c r="F227" s="120" t="s">
        <v>1328</v>
      </c>
      <c r="G227" s="120" t="s">
        <v>1324</v>
      </c>
      <c r="H227" s="143"/>
      <c r="I227" s="141">
        <v>3.98404220935202E-17</v>
      </c>
      <c r="J227" s="141">
        <v>0.0</v>
      </c>
      <c r="K227" s="141">
        <v>7.42027861491814E-16</v>
      </c>
      <c r="L227" s="141">
        <v>0.0</v>
      </c>
      <c r="M227" s="142"/>
      <c r="N227" s="141">
        <v>3.49373594488465E-15</v>
      </c>
      <c r="O227" s="141">
        <v>5.22889672032658E-136</v>
      </c>
      <c r="P227" s="141">
        <v>7.63630856524789E-14</v>
      </c>
      <c r="Q227" s="141">
        <v>7.477322310067E-134</v>
      </c>
    </row>
    <row r="228">
      <c r="A228" s="140" t="s">
        <v>1266</v>
      </c>
      <c r="B228" s="140" t="s">
        <v>1339</v>
      </c>
      <c r="C228" s="132"/>
      <c r="D228" s="120" t="s">
        <v>1279</v>
      </c>
      <c r="E228" s="120" t="s">
        <v>1277</v>
      </c>
      <c r="F228" s="120" t="s">
        <v>1291</v>
      </c>
      <c r="G228" s="120" t="s">
        <v>1324</v>
      </c>
      <c r="H228" s="143"/>
      <c r="I228" s="141">
        <v>1.47861364058619E-15</v>
      </c>
      <c r="J228" s="141">
        <v>4.14764480503765E-32</v>
      </c>
      <c r="K228" s="141">
        <v>2.20313432447342E-14</v>
      </c>
      <c r="L228" s="141">
        <v>5.35423238468497E-31</v>
      </c>
      <c r="M228" s="142"/>
      <c r="N228" s="141">
        <v>1.56033321652825E-13</v>
      </c>
      <c r="O228" s="141">
        <v>2.72796106144949E-27</v>
      </c>
      <c r="P228" s="141">
        <v>2.17028165571656E-12</v>
      </c>
      <c r="Q228" s="141">
        <v>4.33442701985863E-26</v>
      </c>
    </row>
    <row r="229">
      <c r="A229" s="140" t="s">
        <v>1266</v>
      </c>
      <c r="B229" s="140" t="s">
        <v>1339</v>
      </c>
      <c r="C229" s="132"/>
      <c r="D229" s="120" t="s">
        <v>1292</v>
      </c>
      <c r="E229" s="120" t="s">
        <v>1277</v>
      </c>
      <c r="F229" s="120" t="s">
        <v>1291</v>
      </c>
      <c r="G229" s="120" t="s">
        <v>1324</v>
      </c>
      <c r="H229" s="132"/>
      <c r="I229" s="141">
        <v>0.0264452036069653</v>
      </c>
      <c r="J229" s="141">
        <v>0.373732703491086</v>
      </c>
      <c r="K229" s="141">
        <v>0.0840643275076616</v>
      </c>
      <c r="L229" s="141">
        <v>0.482454944506675</v>
      </c>
      <c r="M229" s="142"/>
      <c r="N229" s="141">
        <v>1.18609693787409E-11</v>
      </c>
      <c r="O229" s="141">
        <v>5.45934184504192E-10</v>
      </c>
      <c r="P229" s="141">
        <v>1.51227359578946E-10</v>
      </c>
      <c r="Q229" s="141">
        <v>3.54857219927724E-9</v>
      </c>
    </row>
    <row r="230">
      <c r="A230" s="140" t="s">
        <v>1266</v>
      </c>
      <c r="B230" s="140" t="s">
        <v>1339</v>
      </c>
      <c r="C230" s="132"/>
      <c r="D230" s="120" t="s">
        <v>1295</v>
      </c>
      <c r="E230" s="120" t="s">
        <v>1277</v>
      </c>
      <c r="F230" s="120" t="s">
        <v>1294</v>
      </c>
      <c r="G230" s="120" t="s">
        <v>1324</v>
      </c>
      <c r="H230" s="143"/>
      <c r="I230" s="141">
        <v>3.10630561335533E-20</v>
      </c>
      <c r="J230" s="141">
        <v>1.50357873645371E-50</v>
      </c>
      <c r="K230" s="141">
        <v>1.15709884097486E-18</v>
      </c>
      <c r="L230" s="141">
        <v>3.55846967627378E-49</v>
      </c>
      <c r="M230" s="142"/>
      <c r="N230" s="141">
        <v>4.13959451356911E-16</v>
      </c>
      <c r="O230" s="141">
        <v>9.58419762210548E-23</v>
      </c>
      <c r="P230" s="141">
        <v>1.05559660096012E-14</v>
      </c>
      <c r="Q230" s="141">
        <v>1.0542617384316E-21</v>
      </c>
    </row>
    <row r="231">
      <c r="A231" s="140" t="s">
        <v>1266</v>
      </c>
      <c r="B231" s="140" t="s">
        <v>1339</v>
      </c>
      <c r="C231" s="132"/>
      <c r="D231" s="120" t="s">
        <v>1299</v>
      </c>
      <c r="E231" s="120" t="s">
        <v>1277</v>
      </c>
      <c r="F231" s="120" t="s">
        <v>1330</v>
      </c>
      <c r="G231" s="120" t="s">
        <v>1324</v>
      </c>
      <c r="H231" s="132"/>
      <c r="I231" s="141">
        <v>0.00133586223889202</v>
      </c>
      <c r="J231" s="141">
        <v>0.141688562455131</v>
      </c>
      <c r="K231" s="141">
        <v>0.012440217099682</v>
      </c>
      <c r="L231" s="141">
        <v>0.239521141293198</v>
      </c>
      <c r="M231" s="142"/>
      <c r="N231" s="141">
        <v>4.81874662947388E-4</v>
      </c>
      <c r="O231" s="141">
        <v>0.0448335779771287</v>
      </c>
      <c r="P231" s="141">
        <v>0.00491512156206336</v>
      </c>
      <c r="Q231" s="141">
        <v>0.0971394189504455</v>
      </c>
    </row>
    <row r="232">
      <c r="A232" s="140" t="s">
        <v>1266</v>
      </c>
      <c r="B232" s="140" t="s">
        <v>1339</v>
      </c>
      <c r="C232" s="132"/>
      <c r="D232" s="120" t="s">
        <v>1302</v>
      </c>
      <c r="E232" s="120" t="s">
        <v>1277</v>
      </c>
      <c r="F232" s="120" t="s">
        <v>1301</v>
      </c>
      <c r="G232" s="120" t="s">
        <v>1324</v>
      </c>
      <c r="H232" s="132"/>
      <c r="I232" s="141">
        <v>0.00257357169475922</v>
      </c>
      <c r="J232" s="141" t="s">
        <v>1329</v>
      </c>
      <c r="K232" s="141">
        <v>0.0216798092895251</v>
      </c>
      <c r="L232" s="141" t="s">
        <v>1329</v>
      </c>
      <c r="M232" s="142"/>
      <c r="N232" s="141">
        <v>0.00127173206924803</v>
      </c>
      <c r="O232" s="141" t="s">
        <v>1329</v>
      </c>
      <c r="P232" s="141">
        <v>0.0121609379121843</v>
      </c>
      <c r="Q232" s="141" t="s">
        <v>1329</v>
      </c>
    </row>
    <row r="233">
      <c r="A233" s="140" t="s">
        <v>1266</v>
      </c>
      <c r="B233" s="140" t="s">
        <v>1339</v>
      </c>
      <c r="C233" s="132"/>
      <c r="D233" s="120" t="s">
        <v>1304</v>
      </c>
      <c r="E233" s="120" t="s">
        <v>1277</v>
      </c>
      <c r="F233" s="120" t="s">
        <v>1303</v>
      </c>
      <c r="G233" s="120" t="s">
        <v>1324</v>
      </c>
      <c r="H233" s="143"/>
      <c r="I233" s="141">
        <v>1.87422412129351E-14</v>
      </c>
      <c r="J233" s="141">
        <v>2.39233630868731E-117</v>
      </c>
      <c r="K233" s="141">
        <v>2.53872176429758E-13</v>
      </c>
      <c r="L233" s="141">
        <v>1.69855877916799E-115</v>
      </c>
      <c r="M233" s="142"/>
      <c r="N233" s="141">
        <v>0.0113578319058316</v>
      </c>
      <c r="O233" s="141">
        <v>1.0</v>
      </c>
      <c r="P233" s="141">
        <v>0.0714113146699976</v>
      </c>
      <c r="Q233" s="141">
        <v>1.0</v>
      </c>
    </row>
    <row r="234">
      <c r="A234" s="140" t="s">
        <v>1266</v>
      </c>
      <c r="B234" s="140" t="s">
        <v>1339</v>
      </c>
      <c r="C234" s="132"/>
      <c r="D234" s="120" t="s">
        <v>1308</v>
      </c>
      <c r="E234" s="120" t="s">
        <v>1277</v>
      </c>
      <c r="F234" s="120" t="s">
        <v>1307</v>
      </c>
      <c r="G234" s="120" t="s">
        <v>1324</v>
      </c>
      <c r="H234" s="143"/>
      <c r="I234" s="141">
        <v>1.3044402165368E-17</v>
      </c>
      <c r="J234" s="141">
        <v>0.0142084691516321</v>
      </c>
      <c r="K234" s="141">
        <v>3.88723184527969E-16</v>
      </c>
      <c r="L234" s="141">
        <v>0.0341966545683349</v>
      </c>
      <c r="M234" s="142"/>
      <c r="N234" s="141">
        <v>7.32868739172757E-15</v>
      </c>
      <c r="O234" s="141">
        <v>0.482758337098321</v>
      </c>
      <c r="P234" s="141">
        <v>1.40161146366789E-13</v>
      </c>
      <c r="Q234" s="141">
        <v>0.656819102304618</v>
      </c>
    </row>
    <row r="235">
      <c r="A235" s="140" t="s">
        <v>1266</v>
      </c>
      <c r="B235" s="140" t="s">
        <v>1339</v>
      </c>
      <c r="C235" s="132"/>
      <c r="D235" s="120" t="s">
        <v>1281</v>
      </c>
      <c r="E235" s="120" t="s">
        <v>1283</v>
      </c>
      <c r="F235" s="120" t="s">
        <v>1325</v>
      </c>
      <c r="G235" s="120" t="s">
        <v>1282</v>
      </c>
      <c r="H235" s="132"/>
      <c r="I235" s="141">
        <v>0.0169205152255118</v>
      </c>
      <c r="J235" s="141">
        <v>0.00280164303750857</v>
      </c>
      <c r="K235" s="141">
        <v>0.0786189198918125</v>
      </c>
      <c r="L235" s="141">
        <v>0.00811904716992281</v>
      </c>
      <c r="M235" s="142"/>
      <c r="N235" s="141">
        <v>0.091060624041026</v>
      </c>
      <c r="O235" s="141">
        <v>1.18436935335989E-5</v>
      </c>
      <c r="P235" s="141">
        <v>0.244425885583806</v>
      </c>
      <c r="Q235" s="141">
        <v>5.13226719789289E-5</v>
      </c>
    </row>
    <row r="236">
      <c r="A236" s="140" t="s">
        <v>1266</v>
      </c>
      <c r="B236" s="140" t="s">
        <v>1339</v>
      </c>
      <c r="C236" s="132"/>
      <c r="D236" s="120" t="s">
        <v>1281</v>
      </c>
      <c r="E236" s="120" t="s">
        <v>1285</v>
      </c>
      <c r="F236" s="120" t="s">
        <v>1325</v>
      </c>
      <c r="G236" s="120" t="s">
        <v>1284</v>
      </c>
      <c r="H236" s="132"/>
      <c r="I236" s="141">
        <v>0.0216161389423167</v>
      </c>
      <c r="J236" s="141">
        <v>0.124746246794802</v>
      </c>
      <c r="K236" s="141">
        <v>0.0825847359591075</v>
      </c>
      <c r="L236" s="141">
        <v>0.216023988351975</v>
      </c>
      <c r="M236" s="142"/>
      <c r="N236" s="141">
        <v>0.116115123192879</v>
      </c>
      <c r="O236" s="141">
        <v>0.0070785991784215</v>
      </c>
      <c r="P236" s="141">
        <v>0.284110161305119</v>
      </c>
      <c r="Q236" s="141">
        <v>0.0198478369120446</v>
      </c>
    </row>
    <row r="237">
      <c r="A237" s="140" t="s">
        <v>1266</v>
      </c>
      <c r="B237" s="140" t="s">
        <v>1339</v>
      </c>
      <c r="C237" s="132"/>
      <c r="D237" s="120" t="s">
        <v>1281</v>
      </c>
      <c r="E237" s="120" t="s">
        <v>1287</v>
      </c>
      <c r="F237" s="120" t="s">
        <v>1325</v>
      </c>
      <c r="G237" s="120" t="s">
        <v>1326</v>
      </c>
      <c r="H237" s="132"/>
      <c r="I237" s="141">
        <v>0.00366089862835172</v>
      </c>
      <c r="J237" s="141">
        <v>0.00142531854848863</v>
      </c>
      <c r="K237" s="141">
        <v>0.0272736947812203</v>
      </c>
      <c r="L237" s="141">
        <v>0.00459989167921331</v>
      </c>
      <c r="M237" s="142"/>
      <c r="N237" s="141">
        <v>0.267964960659211</v>
      </c>
      <c r="O237" s="141">
        <v>4.36847390337363E-5</v>
      </c>
      <c r="P237" s="141">
        <v>0.482336929186581</v>
      </c>
      <c r="Q237" s="141">
        <v>1.64392570574323E-4</v>
      </c>
    </row>
    <row r="238">
      <c r="A238" s="140" t="s">
        <v>1266</v>
      </c>
      <c r="B238" s="140" t="s">
        <v>1339</v>
      </c>
      <c r="C238" s="132"/>
      <c r="D238" s="120" t="s">
        <v>1281</v>
      </c>
      <c r="E238" s="120" t="s">
        <v>1289</v>
      </c>
      <c r="F238" s="120" t="s">
        <v>1325</v>
      </c>
      <c r="G238" s="120" t="s">
        <v>1327</v>
      </c>
      <c r="H238" s="132"/>
      <c r="I238" s="141">
        <v>0.118978228195112</v>
      </c>
      <c r="J238" s="141">
        <v>1.47969864032058E-4</v>
      </c>
      <c r="K238" s="141">
        <v>0.236370080014289</v>
      </c>
      <c r="L238" s="141">
        <v>5.52940018225061E-4</v>
      </c>
      <c r="M238" s="142"/>
      <c r="N238" s="141">
        <v>0.337613546550445</v>
      </c>
      <c r="O238" s="141">
        <v>3.97215139503507E-7</v>
      </c>
      <c r="P238" s="141">
        <v>0.565658234663606</v>
      </c>
      <c r="Q238" s="141">
        <v>1.95868154996556E-6</v>
      </c>
    </row>
    <row r="239">
      <c r="A239" s="140" t="s">
        <v>1266</v>
      </c>
      <c r="B239" s="140" t="s">
        <v>1339</v>
      </c>
      <c r="C239" s="132"/>
      <c r="D239" s="120" t="s">
        <v>1281</v>
      </c>
      <c r="E239" s="120" t="s">
        <v>1290</v>
      </c>
      <c r="F239" s="120" t="s">
        <v>1325</v>
      </c>
      <c r="G239" s="120" t="s">
        <v>1328</v>
      </c>
      <c r="H239" s="132"/>
      <c r="I239" s="141">
        <v>0.0513668619510196</v>
      </c>
      <c r="J239" s="141">
        <v>0.00488676982813453</v>
      </c>
      <c r="K239" s="141">
        <v>0.117748652780029</v>
      </c>
      <c r="L239" s="141">
        <v>0.0133446406845212</v>
      </c>
      <c r="M239" s="142"/>
      <c r="N239" s="141">
        <v>0.397869166130077</v>
      </c>
      <c r="O239" s="141">
        <v>4.93570964249822E-6</v>
      </c>
      <c r="P239" s="141">
        <v>0.607390242720452</v>
      </c>
      <c r="Q239" s="141">
        <v>2.2767950931524E-5</v>
      </c>
    </row>
    <row r="240">
      <c r="A240" s="140" t="s">
        <v>1266</v>
      </c>
      <c r="B240" s="140" t="s">
        <v>1339</v>
      </c>
      <c r="C240" s="132"/>
      <c r="D240" s="120" t="s">
        <v>1281</v>
      </c>
      <c r="E240" s="120" t="s">
        <v>1279</v>
      </c>
      <c r="F240" s="120" t="s">
        <v>1325</v>
      </c>
      <c r="G240" s="120" t="s">
        <v>1291</v>
      </c>
      <c r="H240" s="132"/>
      <c r="I240" s="141">
        <v>0.0212710781539873</v>
      </c>
      <c r="J240" s="141">
        <v>0.0132861524027327</v>
      </c>
      <c r="K240" s="141">
        <v>0.0825847359591075</v>
      </c>
      <c r="L240" s="141">
        <v>0.0325281662273801</v>
      </c>
      <c r="M240" s="142"/>
      <c r="N240" s="141">
        <v>0.109470656259398</v>
      </c>
      <c r="O240" s="141">
        <v>7.93484854073918E-5</v>
      </c>
      <c r="P240" s="141">
        <v>0.282166364964758</v>
      </c>
      <c r="Q240" s="141">
        <v>2.76752034469683E-4</v>
      </c>
    </row>
    <row r="241">
      <c r="A241" s="140" t="s">
        <v>1266</v>
      </c>
      <c r="B241" s="140" t="s">
        <v>1339</v>
      </c>
      <c r="C241" s="132"/>
      <c r="D241" s="120" t="s">
        <v>1281</v>
      </c>
      <c r="E241" s="120" t="s">
        <v>1292</v>
      </c>
      <c r="F241" s="120" t="s">
        <v>1325</v>
      </c>
      <c r="G241" s="120" t="s">
        <v>1291</v>
      </c>
      <c r="H241" s="132"/>
      <c r="I241" s="141">
        <v>0.0259539105198154</v>
      </c>
      <c r="J241" s="141">
        <v>0.274061363445183</v>
      </c>
      <c r="K241" s="141">
        <v>0.0840643275076616</v>
      </c>
      <c r="L241" s="141">
        <v>0.409649616939116</v>
      </c>
      <c r="M241" s="142"/>
      <c r="N241" s="141">
        <v>0.334770808198843</v>
      </c>
      <c r="O241" s="141">
        <v>0.0142286352672164</v>
      </c>
      <c r="P241" s="141">
        <v>0.565658234663606</v>
      </c>
      <c r="Q241" s="141">
        <v>0.0363338364859277</v>
      </c>
    </row>
    <row r="242">
      <c r="A242" s="140" t="s">
        <v>1266</v>
      </c>
      <c r="B242" s="140" t="s">
        <v>1339</v>
      </c>
      <c r="C242" s="132"/>
      <c r="D242" s="120" t="s">
        <v>1281</v>
      </c>
      <c r="E242" s="120" t="s">
        <v>1295</v>
      </c>
      <c r="F242" s="120" t="s">
        <v>1325</v>
      </c>
      <c r="G242" s="120" t="s">
        <v>1294</v>
      </c>
      <c r="H242" s="132"/>
      <c r="I242" s="141">
        <v>0.0159792001899458</v>
      </c>
      <c r="J242" s="141">
        <v>8.26853223702945E-4</v>
      </c>
      <c r="K242" s="141">
        <v>0.0768032525258688</v>
      </c>
      <c r="L242" s="141">
        <v>0.00273053855269344</v>
      </c>
      <c r="M242" s="142"/>
      <c r="N242" s="141">
        <v>0.112511889758643</v>
      </c>
      <c r="O242" s="141">
        <v>0.0014250741899976</v>
      </c>
      <c r="P242" s="141">
        <v>0.282201953001188</v>
      </c>
      <c r="Q242" s="141">
        <v>0.00452856909265904</v>
      </c>
    </row>
    <row r="243">
      <c r="A243" s="140" t="s">
        <v>1266</v>
      </c>
      <c r="B243" s="140" t="s">
        <v>1339</v>
      </c>
      <c r="C243" s="132"/>
      <c r="D243" s="120" t="s">
        <v>1281</v>
      </c>
      <c r="E243" s="120" t="s">
        <v>1299</v>
      </c>
      <c r="F243" s="120" t="s">
        <v>1325</v>
      </c>
      <c r="G243" s="120" t="s">
        <v>1330</v>
      </c>
      <c r="H243" s="132"/>
      <c r="I243" s="141">
        <v>0.0103056583578362</v>
      </c>
      <c r="J243" s="141">
        <v>0.996237961885101</v>
      </c>
      <c r="K243" s="141">
        <v>0.0607929398094332</v>
      </c>
      <c r="L243" s="141">
        <v>1.0</v>
      </c>
      <c r="M243" s="142"/>
      <c r="N243" s="141">
        <v>0.0688467556726768</v>
      </c>
      <c r="O243" s="141">
        <v>0.0870821779452876</v>
      </c>
      <c r="P243" s="141">
        <v>0.219449033706657</v>
      </c>
      <c r="Q243" s="141">
        <v>0.170585636248988</v>
      </c>
    </row>
    <row r="244">
      <c r="A244" s="140" t="s">
        <v>1266</v>
      </c>
      <c r="B244" s="140" t="s">
        <v>1339</v>
      </c>
      <c r="C244" s="132"/>
      <c r="D244" s="120" t="s">
        <v>1281</v>
      </c>
      <c r="E244" s="120" t="s">
        <v>1302</v>
      </c>
      <c r="F244" s="120" t="s">
        <v>1325</v>
      </c>
      <c r="G244" s="120" t="s">
        <v>1301</v>
      </c>
      <c r="H244" s="132"/>
      <c r="I244" s="141">
        <v>0.00261903736383525</v>
      </c>
      <c r="J244" s="141">
        <v>3.22407959615104E-4</v>
      </c>
      <c r="K244" s="141">
        <v>0.0216798092895251</v>
      </c>
      <c r="L244" s="141">
        <v>0.00114454825663362</v>
      </c>
      <c r="M244" s="142"/>
      <c r="N244" s="141">
        <v>0.00647362191598679</v>
      </c>
      <c r="O244" s="141">
        <v>0.00778653021656439</v>
      </c>
      <c r="P244" s="141">
        <v>0.0521296922708409</v>
      </c>
      <c r="Q244" s="141">
        <v>0.021412958095552</v>
      </c>
    </row>
    <row r="245">
      <c r="A245" s="140" t="s">
        <v>1266</v>
      </c>
      <c r="B245" s="140" t="s">
        <v>1339</v>
      </c>
      <c r="C245" s="132"/>
      <c r="D245" s="120" t="s">
        <v>1281</v>
      </c>
      <c r="E245" s="120" t="s">
        <v>1304</v>
      </c>
      <c r="F245" s="120" t="s">
        <v>1325</v>
      </c>
      <c r="G245" s="120" t="s">
        <v>1303</v>
      </c>
      <c r="H245" s="132"/>
      <c r="I245" s="141">
        <v>0.0174122440028846</v>
      </c>
      <c r="J245" s="141">
        <v>1.78936881995336E-4</v>
      </c>
      <c r="K245" s="141">
        <v>0.0786189198918125</v>
      </c>
      <c r="L245" s="141">
        <v>6.51513775470201E-4</v>
      </c>
      <c r="M245" s="142"/>
      <c r="N245" s="141">
        <v>0.0367243519099032</v>
      </c>
      <c r="O245" s="141">
        <v>5.99525759708457E-6</v>
      </c>
      <c r="P245" s="141">
        <v>0.151860157897707</v>
      </c>
      <c r="Q245" s="141">
        <v>2.67913073869717E-5</v>
      </c>
    </row>
    <row r="246">
      <c r="A246" s="140" t="s">
        <v>1266</v>
      </c>
      <c r="B246" s="140" t="s">
        <v>1339</v>
      </c>
      <c r="C246" s="132"/>
      <c r="D246" s="120" t="s">
        <v>1308</v>
      </c>
      <c r="E246" s="120" t="s">
        <v>1281</v>
      </c>
      <c r="F246" s="120" t="s">
        <v>1307</v>
      </c>
      <c r="G246" s="120" t="s">
        <v>1325</v>
      </c>
      <c r="H246" s="132"/>
      <c r="I246" s="141">
        <v>0.0179818867528916</v>
      </c>
      <c r="J246" s="141">
        <v>0.00257002206265583</v>
      </c>
      <c r="K246" s="141">
        <v>0.0788029742994367</v>
      </c>
      <c r="L246" s="141">
        <v>0.00760298193535685</v>
      </c>
      <c r="M246" s="142"/>
      <c r="N246" s="141">
        <v>0.11698653700799</v>
      </c>
      <c r="O246" s="141">
        <v>0.382538056306221</v>
      </c>
      <c r="P246" s="141">
        <v>0.284110161305119</v>
      </c>
      <c r="Q246" s="141">
        <v>0.54985543842628</v>
      </c>
    </row>
    <row r="247">
      <c r="A247" s="140" t="s">
        <v>1266</v>
      </c>
      <c r="B247" s="140" t="s">
        <v>1339</v>
      </c>
      <c r="C247" s="132"/>
      <c r="D247" s="120" t="s">
        <v>1285</v>
      </c>
      <c r="E247" s="120" t="s">
        <v>1283</v>
      </c>
      <c r="F247" s="120" t="s">
        <v>1284</v>
      </c>
      <c r="G247" s="120" t="s">
        <v>1282</v>
      </c>
      <c r="H247" s="132"/>
      <c r="I247" s="141">
        <v>0.0656971864927587</v>
      </c>
      <c r="J247" s="141">
        <v>0.0225577512582828</v>
      </c>
      <c r="K247" s="141">
        <v>0.148316375566985</v>
      </c>
      <c r="L247" s="141">
        <v>0.0505853484838121</v>
      </c>
      <c r="M247" s="142"/>
      <c r="N247" s="141">
        <v>0.0569172484636096</v>
      </c>
      <c r="O247" s="141">
        <v>0.00652863016534525</v>
      </c>
      <c r="P247" s="141">
        <v>0.189311717715919</v>
      </c>
      <c r="Q247" s="141">
        <v>0.0186718822728874</v>
      </c>
    </row>
    <row r="248">
      <c r="A248" s="140" t="s">
        <v>1266</v>
      </c>
      <c r="B248" s="140" t="s">
        <v>1339</v>
      </c>
      <c r="C248" s="132"/>
      <c r="D248" s="120" t="s">
        <v>1287</v>
      </c>
      <c r="E248" s="120" t="s">
        <v>1283</v>
      </c>
      <c r="F248" s="120" t="s">
        <v>1326</v>
      </c>
      <c r="G248" s="120" t="s">
        <v>1282</v>
      </c>
      <c r="H248" s="132"/>
      <c r="I248" s="141">
        <v>0.0251893630458547</v>
      </c>
      <c r="J248" s="141" t="s">
        <v>1329</v>
      </c>
      <c r="K248" s="141">
        <v>0.0840643275076616</v>
      </c>
      <c r="L248" s="141" t="s">
        <v>1329</v>
      </c>
      <c r="M248" s="142"/>
      <c r="N248" s="141">
        <v>0.440062371892233</v>
      </c>
      <c r="O248" s="141">
        <v>0.00557429269348355</v>
      </c>
      <c r="P248" s="141">
        <v>0.63692056690722</v>
      </c>
      <c r="Q248" s="141">
        <v>0.0169600820248542</v>
      </c>
    </row>
    <row r="249">
      <c r="A249" s="140" t="s">
        <v>1266</v>
      </c>
      <c r="B249" s="140" t="s">
        <v>1339</v>
      </c>
      <c r="C249" s="132"/>
      <c r="D249" s="120" t="s">
        <v>1289</v>
      </c>
      <c r="E249" s="120" t="s">
        <v>1283</v>
      </c>
      <c r="F249" s="120" t="s">
        <v>1327</v>
      </c>
      <c r="G249" s="120" t="s">
        <v>1282</v>
      </c>
      <c r="H249" s="132"/>
      <c r="I249" s="141">
        <v>0.288762406690308</v>
      </c>
      <c r="J249" s="141">
        <v>0.827775404105769</v>
      </c>
      <c r="K249" s="141">
        <v>0.409767605684342</v>
      </c>
      <c r="L249" s="141">
        <v>0.932889741135073</v>
      </c>
      <c r="M249" s="142"/>
      <c r="N249" s="141">
        <v>0.0475624792774552</v>
      </c>
      <c r="O249" s="141">
        <v>0.816937659347294</v>
      </c>
      <c r="P249" s="141">
        <v>0.173263317367872</v>
      </c>
      <c r="Q249" s="141">
        <v>0.953003086093128</v>
      </c>
    </row>
    <row r="250">
      <c r="A250" s="140" t="s">
        <v>1266</v>
      </c>
      <c r="B250" s="140" t="s">
        <v>1339</v>
      </c>
      <c r="C250" s="132"/>
      <c r="D250" s="120" t="s">
        <v>1290</v>
      </c>
      <c r="E250" s="120" t="s">
        <v>1283</v>
      </c>
      <c r="F250" s="120" t="s">
        <v>1328</v>
      </c>
      <c r="G250" s="120" t="s">
        <v>1282</v>
      </c>
      <c r="H250" s="132"/>
      <c r="I250" s="141">
        <v>0.830431768138171</v>
      </c>
      <c r="J250" s="141">
        <v>0.154802727090729</v>
      </c>
      <c r="K250" s="141">
        <v>0.883816667518482</v>
      </c>
      <c r="L250" s="141">
        <v>0.258611614669218</v>
      </c>
      <c r="M250" s="142"/>
      <c r="N250" s="141">
        <v>0.503239151753151</v>
      </c>
      <c r="O250" s="141">
        <v>0.14707200231807</v>
      </c>
      <c r="P250" s="141">
        <v>0.66472660684474</v>
      </c>
      <c r="Q250" s="141">
        <v>0.262891204143551</v>
      </c>
    </row>
    <row r="251">
      <c r="A251" s="140" t="s">
        <v>1266</v>
      </c>
      <c r="B251" s="140" t="s">
        <v>1339</v>
      </c>
      <c r="C251" s="132"/>
      <c r="D251" s="120" t="s">
        <v>1279</v>
      </c>
      <c r="E251" s="120" t="s">
        <v>1283</v>
      </c>
      <c r="F251" s="120" t="s">
        <v>1291</v>
      </c>
      <c r="G251" s="120" t="s">
        <v>1282</v>
      </c>
      <c r="H251" s="132"/>
      <c r="I251" s="141">
        <v>0.19910597698406</v>
      </c>
      <c r="J251" s="141">
        <v>0.140506777705588</v>
      </c>
      <c r="K251" s="141">
        <v>0.322465114898098</v>
      </c>
      <c r="L251" s="141">
        <v>0.239521141293198</v>
      </c>
      <c r="M251" s="142"/>
      <c r="N251" s="141">
        <v>0.198653867933139</v>
      </c>
      <c r="O251" s="141">
        <v>0.0660776729076206</v>
      </c>
      <c r="P251" s="141">
        <v>0.398850579880147</v>
      </c>
      <c r="Q251" s="141">
        <v>0.13498724608271</v>
      </c>
    </row>
    <row r="252">
      <c r="A252" s="140" t="s">
        <v>1266</v>
      </c>
      <c r="B252" s="140" t="s">
        <v>1339</v>
      </c>
      <c r="C252" s="132"/>
      <c r="D252" s="120" t="s">
        <v>1292</v>
      </c>
      <c r="E252" s="120" t="s">
        <v>1283</v>
      </c>
      <c r="F252" s="120" t="s">
        <v>1291</v>
      </c>
      <c r="G252" s="120" t="s">
        <v>1282</v>
      </c>
      <c r="H252" s="132"/>
      <c r="I252" s="141">
        <v>0.282431322478672</v>
      </c>
      <c r="J252" s="141">
        <v>0.019729854098991</v>
      </c>
      <c r="K252" s="141">
        <v>0.408286059095796</v>
      </c>
      <c r="L252" s="141">
        <v>0.0451877303557536</v>
      </c>
      <c r="M252" s="142"/>
      <c r="N252" s="141">
        <v>0.889509685017807</v>
      </c>
      <c r="O252" s="141">
        <v>0.0390964892092791</v>
      </c>
      <c r="P252" s="141">
        <v>0.94510404033142</v>
      </c>
      <c r="Q252" s="141">
        <v>0.0873562180769831</v>
      </c>
    </row>
    <row r="253">
      <c r="A253" s="140" t="s">
        <v>1266</v>
      </c>
      <c r="B253" s="140" t="s">
        <v>1339</v>
      </c>
      <c r="C253" s="132"/>
      <c r="D253" s="120" t="s">
        <v>1295</v>
      </c>
      <c r="E253" s="120" t="s">
        <v>1283</v>
      </c>
      <c r="F253" s="120" t="s">
        <v>1294</v>
      </c>
      <c r="G253" s="120" t="s">
        <v>1282</v>
      </c>
      <c r="H253" s="132"/>
      <c r="I253" s="141">
        <v>0.00568545779625034</v>
      </c>
      <c r="J253" s="141">
        <v>0.997181659780303</v>
      </c>
      <c r="K253" s="141">
        <v>0.0385060550746046</v>
      </c>
      <c r="L253" s="141">
        <v>1.0</v>
      </c>
      <c r="M253" s="142"/>
      <c r="N253" s="141">
        <v>0.0212433910650236</v>
      </c>
      <c r="O253" s="141">
        <v>6.69623173097863E-4</v>
      </c>
      <c r="P253" s="141">
        <v>0.0984920858469279</v>
      </c>
      <c r="Q253" s="141">
        <v>0.00217627531256805</v>
      </c>
    </row>
    <row r="254">
      <c r="A254" s="140" t="s">
        <v>1266</v>
      </c>
      <c r="B254" s="140" t="s">
        <v>1339</v>
      </c>
      <c r="C254" s="132"/>
      <c r="D254" s="120" t="s">
        <v>1299</v>
      </c>
      <c r="E254" s="120" t="s">
        <v>1283</v>
      </c>
      <c r="F254" s="120" t="s">
        <v>1330</v>
      </c>
      <c r="G254" s="120" t="s">
        <v>1282</v>
      </c>
      <c r="H254" s="143"/>
      <c r="I254" s="141">
        <v>9.36538118452025E-105</v>
      </c>
      <c r="J254" s="141">
        <v>3.38499385691016E-9</v>
      </c>
      <c r="K254" s="141">
        <v>1.39544179649351E-102</v>
      </c>
      <c r="L254" s="141">
        <v>2.08986577252714E-8</v>
      </c>
      <c r="M254" s="142"/>
      <c r="N254" s="141">
        <v>1.02840594899558E-110</v>
      </c>
      <c r="O254" s="141">
        <v>1.84467236963201E-8</v>
      </c>
      <c r="P254" s="141">
        <v>7.86730550981624E-109</v>
      </c>
      <c r="Q254" s="141">
        <v>1.09911728690574E-7</v>
      </c>
    </row>
    <row r="255">
      <c r="A255" s="140" t="s">
        <v>1266</v>
      </c>
      <c r="B255" s="140" t="s">
        <v>1339</v>
      </c>
      <c r="C255" s="132"/>
      <c r="D255" s="120" t="s">
        <v>1302</v>
      </c>
      <c r="E255" s="120" t="s">
        <v>1283</v>
      </c>
      <c r="F255" s="120" t="s">
        <v>1301</v>
      </c>
      <c r="G255" s="120" t="s">
        <v>1282</v>
      </c>
      <c r="H255" s="132"/>
      <c r="I255" s="141">
        <v>0.0236570514262995</v>
      </c>
      <c r="J255" s="141">
        <v>1.96234616789635E-10</v>
      </c>
      <c r="K255" s="141">
        <v>0.0840643275076616</v>
      </c>
      <c r="L255" s="141">
        <v>1.266605253824E-9</v>
      </c>
      <c r="M255" s="142"/>
      <c r="N255" s="141">
        <v>0.0104412581679116</v>
      </c>
      <c r="O255" s="141">
        <v>2.78971461933381E-16</v>
      </c>
      <c r="P255" s="141">
        <v>0.0694570652039339</v>
      </c>
      <c r="Q255" s="141">
        <v>2.34664229743961E-15</v>
      </c>
    </row>
    <row r="256">
      <c r="A256" s="140" t="s">
        <v>1266</v>
      </c>
      <c r="B256" s="140" t="s">
        <v>1339</v>
      </c>
      <c r="C256" s="132"/>
      <c r="D256" s="120" t="s">
        <v>1304</v>
      </c>
      <c r="E256" s="120" t="s">
        <v>1283</v>
      </c>
      <c r="F256" s="120" t="s">
        <v>1303</v>
      </c>
      <c r="G256" s="120" t="s">
        <v>1282</v>
      </c>
      <c r="H256" s="132"/>
      <c r="I256" s="141">
        <v>0.106635639199368</v>
      </c>
      <c r="J256" s="141">
        <v>0.93849881979196</v>
      </c>
      <c r="K256" s="141">
        <v>0.226981574867227</v>
      </c>
      <c r="L256" s="141">
        <v>1.0</v>
      </c>
      <c r="M256" s="142"/>
      <c r="N256" s="141">
        <v>0.063682831949199</v>
      </c>
      <c r="O256" s="141">
        <v>0.166265112392458</v>
      </c>
      <c r="P256" s="141">
        <v>0.207307942302711</v>
      </c>
      <c r="Q256" s="141">
        <v>0.287194608202398</v>
      </c>
    </row>
    <row r="257">
      <c r="A257" s="140" t="s">
        <v>1266</v>
      </c>
      <c r="B257" s="140" t="s">
        <v>1339</v>
      </c>
      <c r="C257" s="132"/>
      <c r="D257" s="120" t="s">
        <v>1308</v>
      </c>
      <c r="E257" s="120" t="s">
        <v>1283</v>
      </c>
      <c r="F257" s="120" t="s">
        <v>1307</v>
      </c>
      <c r="G257" s="120" t="s">
        <v>1282</v>
      </c>
      <c r="H257" s="132"/>
      <c r="I257" s="141">
        <v>0.0510507811069693</v>
      </c>
      <c r="J257" s="141">
        <v>1.25171577269516E-5</v>
      </c>
      <c r="K257" s="141">
        <v>0.117748652780029</v>
      </c>
      <c r="L257" s="141">
        <v>5.22775410949157E-5</v>
      </c>
      <c r="M257" s="142"/>
      <c r="N257" s="141">
        <v>0.0554061237910254</v>
      </c>
      <c r="O257" s="141">
        <v>5.45660252189302E-5</v>
      </c>
      <c r="P257" s="141">
        <v>0.188380820889486</v>
      </c>
      <c r="Q257" s="141">
        <v>1.95073540157675E-4</v>
      </c>
    </row>
    <row r="258">
      <c r="A258" s="140" t="s">
        <v>1266</v>
      </c>
      <c r="B258" s="140" t="s">
        <v>1339</v>
      </c>
      <c r="C258" s="132"/>
      <c r="D258" s="120" t="s">
        <v>1285</v>
      </c>
      <c r="E258" s="120" t="s">
        <v>1287</v>
      </c>
      <c r="F258" s="120" t="s">
        <v>1284</v>
      </c>
      <c r="G258" s="120" t="s">
        <v>1326</v>
      </c>
      <c r="H258" s="132"/>
      <c r="I258" s="141">
        <v>0.033030288280864</v>
      </c>
      <c r="J258" s="141" t="s">
        <v>1329</v>
      </c>
      <c r="K258" s="141">
        <v>0.0894820537063407</v>
      </c>
      <c r="L258" s="141" t="s">
        <v>1329</v>
      </c>
      <c r="M258" s="142"/>
      <c r="N258" s="141">
        <v>0.508320346410684</v>
      </c>
      <c r="O258" s="141">
        <v>0.894233063712965</v>
      </c>
      <c r="P258" s="141">
        <v>0.66472660684474</v>
      </c>
      <c r="Q258" s="141">
        <v>0.999026000866828</v>
      </c>
    </row>
    <row r="259">
      <c r="A259" s="140" t="s">
        <v>1266</v>
      </c>
      <c r="B259" s="140" t="s">
        <v>1339</v>
      </c>
      <c r="C259" s="132"/>
      <c r="D259" s="120" t="s">
        <v>1289</v>
      </c>
      <c r="E259" s="120" t="s">
        <v>1285</v>
      </c>
      <c r="F259" s="120" t="s">
        <v>1327</v>
      </c>
      <c r="G259" s="120" t="s">
        <v>1284</v>
      </c>
      <c r="H259" s="132"/>
      <c r="I259" s="141">
        <v>0.177382230922277</v>
      </c>
      <c r="J259" s="141">
        <v>0.0172157974604897</v>
      </c>
      <c r="K259" s="141">
        <v>0.302089889309035</v>
      </c>
      <c r="L259" s="141">
        <v>0.0400761186785171</v>
      </c>
      <c r="M259" s="142"/>
      <c r="N259" s="141">
        <v>0.860024710591087</v>
      </c>
      <c r="O259" s="141" t="s">
        <v>1329</v>
      </c>
      <c r="P259" s="141">
        <v>0.942680703227112</v>
      </c>
      <c r="Q259" s="141" t="s">
        <v>1329</v>
      </c>
    </row>
    <row r="260">
      <c r="A260" s="140" t="s">
        <v>1266</v>
      </c>
      <c r="B260" s="140" t="s">
        <v>1339</v>
      </c>
      <c r="C260" s="132"/>
      <c r="D260" s="120" t="s">
        <v>1290</v>
      </c>
      <c r="E260" s="120" t="s">
        <v>1285</v>
      </c>
      <c r="F260" s="120" t="s">
        <v>1328</v>
      </c>
      <c r="G260" s="120" t="s">
        <v>1284</v>
      </c>
      <c r="H260" s="132"/>
      <c r="I260" s="141">
        <v>0.967371586535161</v>
      </c>
      <c r="J260" s="141">
        <v>0.369086604318091</v>
      </c>
      <c r="K260" s="141">
        <v>0.973907881038776</v>
      </c>
      <c r="L260" s="141">
        <v>0.481542234978759</v>
      </c>
      <c r="M260" s="142"/>
      <c r="N260" s="141">
        <v>0.359562246987274</v>
      </c>
      <c r="O260" s="141">
        <v>0.223580844962471</v>
      </c>
      <c r="P260" s="141">
        <v>0.574747636387252</v>
      </c>
      <c r="Q260" s="141">
        <v>0.359236638535206</v>
      </c>
    </row>
    <row r="261">
      <c r="A261" s="140" t="s">
        <v>1266</v>
      </c>
      <c r="B261" s="140" t="s">
        <v>1339</v>
      </c>
      <c r="C261" s="132"/>
      <c r="D261" s="120" t="s">
        <v>1279</v>
      </c>
      <c r="E261" s="120" t="s">
        <v>1285</v>
      </c>
      <c r="F261" s="120" t="s">
        <v>1291</v>
      </c>
      <c r="G261" s="120" t="s">
        <v>1284</v>
      </c>
      <c r="H261" s="132"/>
      <c r="I261" s="141">
        <v>0.315136144364789</v>
      </c>
      <c r="J261" s="141">
        <v>0.479405519141452</v>
      </c>
      <c r="K261" s="141">
        <v>0.434771162132903</v>
      </c>
      <c r="L261" s="141">
        <v>0.581842595881079</v>
      </c>
      <c r="M261" s="142"/>
      <c r="N261" s="141">
        <v>0.325463511012964</v>
      </c>
      <c r="O261" s="141">
        <v>0.311851090427923</v>
      </c>
      <c r="P261" s="141">
        <v>0.565658234663606</v>
      </c>
      <c r="Q261" s="141">
        <v>0.464528186783261</v>
      </c>
    </row>
    <row r="262">
      <c r="A262" s="140" t="s">
        <v>1266</v>
      </c>
      <c r="B262" s="140" t="s">
        <v>1339</v>
      </c>
      <c r="C262" s="132"/>
      <c r="D262" s="120" t="s">
        <v>1292</v>
      </c>
      <c r="E262" s="120" t="s">
        <v>1285</v>
      </c>
      <c r="F262" s="120" t="s">
        <v>1291</v>
      </c>
      <c r="G262" s="120" t="s">
        <v>1284</v>
      </c>
      <c r="H262" s="132"/>
      <c r="I262" s="141">
        <v>0.418362045104346</v>
      </c>
      <c r="J262" s="141">
        <v>0.572906240656865</v>
      </c>
      <c r="K262" s="141">
        <v>0.530789936808307</v>
      </c>
      <c r="L262" s="141">
        <v>0.666825296502253</v>
      </c>
      <c r="M262" s="142"/>
      <c r="N262" s="141">
        <v>0.649084093265231</v>
      </c>
      <c r="O262" s="141">
        <v>0.993884268910799</v>
      </c>
      <c r="P262" s="141">
        <v>0.769843924570391</v>
      </c>
      <c r="Q262" s="141">
        <v>1.0</v>
      </c>
    </row>
    <row r="263">
      <c r="A263" s="140" t="s">
        <v>1266</v>
      </c>
      <c r="B263" s="140" t="s">
        <v>1339</v>
      </c>
      <c r="C263" s="132"/>
      <c r="D263" s="120" t="s">
        <v>1295</v>
      </c>
      <c r="E263" s="120" t="s">
        <v>1285</v>
      </c>
      <c r="F263" s="120" t="s">
        <v>1294</v>
      </c>
      <c r="G263" s="120" t="s">
        <v>1284</v>
      </c>
      <c r="H263" s="132"/>
      <c r="I263" s="141">
        <v>0.0341493833442078</v>
      </c>
      <c r="J263" s="141">
        <v>0.00215863666243208</v>
      </c>
      <c r="K263" s="141">
        <v>0.0908617521122673</v>
      </c>
      <c r="L263" s="141">
        <v>0.00652183842692248</v>
      </c>
      <c r="M263" s="142"/>
      <c r="N263" s="141">
        <v>0.0901496925486976</v>
      </c>
      <c r="O263" s="141">
        <v>0.38451429260579</v>
      </c>
      <c r="P263" s="141">
        <v>0.244425885583806</v>
      </c>
      <c r="Q263" s="141">
        <v>0.54985543842628</v>
      </c>
    </row>
    <row r="264">
      <c r="A264" s="140" t="s">
        <v>1266</v>
      </c>
      <c r="B264" s="140" t="s">
        <v>1339</v>
      </c>
      <c r="C264" s="132"/>
      <c r="D264" s="120" t="s">
        <v>1299</v>
      </c>
      <c r="E264" s="120" t="s">
        <v>1285</v>
      </c>
      <c r="F264" s="120" t="s">
        <v>1330</v>
      </c>
      <c r="G264" s="120" t="s">
        <v>1284</v>
      </c>
      <c r="H264" s="132"/>
      <c r="I264" s="141" t="s">
        <v>1329</v>
      </c>
      <c r="J264" s="141">
        <v>0.0679330782325877</v>
      </c>
      <c r="K264" s="141" t="s">
        <v>1329</v>
      </c>
      <c r="L264" s="141">
        <v>0.128619961453699</v>
      </c>
      <c r="M264" s="142"/>
      <c r="N264" s="141">
        <v>0.36908660784632</v>
      </c>
      <c r="O264" s="141" t="s">
        <v>1329</v>
      </c>
      <c r="P264" s="141">
        <v>0.576227051025377</v>
      </c>
      <c r="Q264" s="141" t="s">
        <v>1329</v>
      </c>
    </row>
    <row r="265">
      <c r="A265" s="140" t="s">
        <v>1266</v>
      </c>
      <c r="B265" s="140" t="s">
        <v>1339</v>
      </c>
      <c r="C265" s="132"/>
      <c r="D265" s="120" t="s">
        <v>1285</v>
      </c>
      <c r="E265" s="120" t="s">
        <v>1302</v>
      </c>
      <c r="F265" s="120" t="s">
        <v>1284</v>
      </c>
      <c r="G265" s="120" t="s">
        <v>1301</v>
      </c>
      <c r="H265" s="132"/>
      <c r="I265" s="141">
        <v>0.0319543336994865</v>
      </c>
      <c r="J265" s="141">
        <v>2.23238621969525E-6</v>
      </c>
      <c r="K265" s="141">
        <v>0.0894820537063407</v>
      </c>
      <c r="L265" s="141">
        <v>9.90621384989767E-6</v>
      </c>
      <c r="M265" s="142"/>
      <c r="N265" s="141">
        <v>0.0145458732251493</v>
      </c>
      <c r="O265" s="141">
        <v>3.8616304649986E-10</v>
      </c>
      <c r="P265" s="141">
        <v>0.0768029676125988</v>
      </c>
      <c r="Q265" s="141">
        <v>2.62958645949905E-9</v>
      </c>
    </row>
    <row r="266">
      <c r="A266" s="140" t="s">
        <v>1266</v>
      </c>
      <c r="B266" s="140" t="s">
        <v>1339</v>
      </c>
      <c r="C266" s="132"/>
      <c r="D266" s="120" t="s">
        <v>1285</v>
      </c>
      <c r="E266" s="120" t="s">
        <v>1304</v>
      </c>
      <c r="F266" s="120" t="s">
        <v>1284</v>
      </c>
      <c r="G266" s="120" t="s">
        <v>1303</v>
      </c>
      <c r="H266" s="132"/>
      <c r="I266" s="141">
        <v>0.13776081237113</v>
      </c>
      <c r="J266" s="141">
        <v>0.0119490014160096</v>
      </c>
      <c r="K266" s="141">
        <v>0.250321476137785</v>
      </c>
      <c r="L266" s="141">
        <v>0.0297676877381293</v>
      </c>
      <c r="M266" s="142"/>
      <c r="N266" s="141">
        <v>0.0838423325692423</v>
      </c>
      <c r="O266" s="141">
        <v>0.0982224665591325</v>
      </c>
      <c r="P266" s="141">
        <v>0.241563913224307</v>
      </c>
      <c r="Q266" s="141">
        <v>0.189808279972377</v>
      </c>
    </row>
    <row r="267">
      <c r="A267" s="140" t="s">
        <v>1266</v>
      </c>
      <c r="B267" s="140" t="s">
        <v>1339</v>
      </c>
      <c r="C267" s="132"/>
      <c r="D267" s="120" t="s">
        <v>1308</v>
      </c>
      <c r="E267" s="120" t="s">
        <v>1285</v>
      </c>
      <c r="F267" s="120" t="s">
        <v>1307</v>
      </c>
      <c r="G267" s="120" t="s">
        <v>1284</v>
      </c>
      <c r="H267" s="132"/>
      <c r="I267" s="141">
        <v>0.0229038767589716</v>
      </c>
      <c r="J267" s="141">
        <v>0.969703381658556</v>
      </c>
      <c r="K267" s="141">
        <v>0.0840643275076616</v>
      </c>
      <c r="L267" s="141">
        <v>1.0</v>
      </c>
      <c r="M267" s="142"/>
      <c r="N267" s="141">
        <v>0.0337767817912822</v>
      </c>
      <c r="O267" s="141">
        <v>0.831171135391578</v>
      </c>
      <c r="P267" s="141">
        <v>0.143551322612949</v>
      </c>
      <c r="Q267" s="141">
        <v>0.958528002911255</v>
      </c>
    </row>
    <row r="268">
      <c r="A268" s="140" t="s">
        <v>1266</v>
      </c>
      <c r="B268" s="140" t="s">
        <v>1339</v>
      </c>
      <c r="C268" s="132"/>
      <c r="D268" s="120" t="s">
        <v>1289</v>
      </c>
      <c r="E268" s="120" t="s">
        <v>1287</v>
      </c>
      <c r="F268" s="120" t="s">
        <v>1327</v>
      </c>
      <c r="G268" s="120" t="s">
        <v>1326</v>
      </c>
      <c r="H268" s="132"/>
      <c r="I268" s="141">
        <v>0.118736438092354</v>
      </c>
      <c r="J268" s="141">
        <v>9.67944114267595E-6</v>
      </c>
      <c r="K268" s="141">
        <v>0.236370080014289</v>
      </c>
      <c r="L268" s="141">
        <v>4.16509285533329E-5</v>
      </c>
      <c r="M268" s="142"/>
      <c r="N268" s="141">
        <v>0.937719285526486</v>
      </c>
      <c r="O268" s="141">
        <v>9.66533586513338E-5</v>
      </c>
      <c r="P268" s="141">
        <v>0.959959968618624</v>
      </c>
      <c r="Q268" s="141">
        <v>3.29081673503351E-4</v>
      </c>
    </row>
    <row r="269">
      <c r="A269" s="140" t="s">
        <v>1266</v>
      </c>
      <c r="B269" s="140" t="s">
        <v>1339</v>
      </c>
      <c r="C269" s="132"/>
      <c r="D269" s="120" t="s">
        <v>1290</v>
      </c>
      <c r="E269" s="120" t="s">
        <v>1287</v>
      </c>
      <c r="F269" s="120" t="s">
        <v>1328</v>
      </c>
      <c r="G269" s="120" t="s">
        <v>1326</v>
      </c>
      <c r="H269" s="132"/>
      <c r="I269" s="141">
        <v>0.0471438960234846</v>
      </c>
      <c r="J269" s="141">
        <v>1.0</v>
      </c>
      <c r="K269" s="141">
        <v>0.11149905567459</v>
      </c>
      <c r="L269" s="141">
        <v>1.0</v>
      </c>
      <c r="M269" s="142"/>
      <c r="N269" s="141">
        <v>0.921641359446325</v>
      </c>
      <c r="O269" s="141">
        <v>0.0283889201076341</v>
      </c>
      <c r="P269" s="141">
        <v>0.959959968618624</v>
      </c>
      <c r="Q269" s="141">
        <v>0.066551075006421</v>
      </c>
    </row>
    <row r="270">
      <c r="A270" s="140" t="s">
        <v>1266</v>
      </c>
      <c r="B270" s="140" t="s">
        <v>1339</v>
      </c>
      <c r="C270" s="132"/>
      <c r="D270" s="120" t="s">
        <v>1279</v>
      </c>
      <c r="E270" s="120" t="s">
        <v>1287</v>
      </c>
      <c r="F270" s="120" t="s">
        <v>1291</v>
      </c>
      <c r="G270" s="120" t="s">
        <v>1326</v>
      </c>
      <c r="H270" s="132"/>
      <c r="I270" s="141" t="s">
        <v>1329</v>
      </c>
      <c r="J270" s="141">
        <v>0.701007517216034</v>
      </c>
      <c r="K270" s="141" t="s">
        <v>1329</v>
      </c>
      <c r="L270" s="141">
        <v>0.796344539557415</v>
      </c>
      <c r="M270" s="142"/>
      <c r="N270" s="141">
        <v>0.433342255632271</v>
      </c>
      <c r="O270" s="141">
        <v>0.099975404411029</v>
      </c>
      <c r="P270" s="141">
        <v>0.63692056690722</v>
      </c>
      <c r="Q270" s="141">
        <v>0.190619771077028</v>
      </c>
    </row>
    <row r="271">
      <c r="A271" s="140" t="s">
        <v>1266</v>
      </c>
      <c r="B271" s="140" t="s">
        <v>1339</v>
      </c>
      <c r="C271" s="132"/>
      <c r="D271" s="120" t="s">
        <v>1292</v>
      </c>
      <c r="E271" s="120" t="s">
        <v>1287</v>
      </c>
      <c r="F271" s="120" t="s">
        <v>1291</v>
      </c>
      <c r="G271" s="120" t="s">
        <v>1326</v>
      </c>
      <c r="H271" s="132"/>
      <c r="I271" s="141" t="s">
        <v>1329</v>
      </c>
      <c r="J271" s="141">
        <v>0.0231412618553413</v>
      </c>
      <c r="K271" s="141" t="s">
        <v>1329</v>
      </c>
      <c r="L271" s="141">
        <v>0.0505853484838121</v>
      </c>
      <c r="M271" s="142"/>
      <c r="N271" s="141">
        <v>0.75790528658163</v>
      </c>
      <c r="O271" s="141">
        <v>0.623636746348468</v>
      </c>
      <c r="P271" s="141">
        <v>0.865369469007384</v>
      </c>
      <c r="Q271" s="141">
        <v>0.775478736763747</v>
      </c>
    </row>
    <row r="272">
      <c r="A272" s="140" t="s">
        <v>1266</v>
      </c>
      <c r="B272" s="140" t="s">
        <v>1339</v>
      </c>
      <c r="C272" s="132"/>
      <c r="D272" s="120" t="s">
        <v>1295</v>
      </c>
      <c r="E272" s="120" t="s">
        <v>1287</v>
      </c>
      <c r="F272" s="120" t="s">
        <v>1294</v>
      </c>
      <c r="G272" s="120" t="s">
        <v>1326</v>
      </c>
      <c r="H272" s="132"/>
      <c r="I272" s="141">
        <v>0.0266910165139521</v>
      </c>
      <c r="J272" s="141">
        <v>1.0</v>
      </c>
      <c r="K272" s="141">
        <v>0.0840643275076616</v>
      </c>
      <c r="L272" s="141">
        <v>1.0</v>
      </c>
      <c r="M272" s="142"/>
      <c r="N272" s="141">
        <v>0.494914661213412</v>
      </c>
      <c r="O272" s="141">
        <v>0.914963976629247</v>
      </c>
      <c r="P272" s="141">
        <v>0.66472660684474</v>
      </c>
      <c r="Q272" s="141">
        <v>1.0</v>
      </c>
    </row>
    <row r="273">
      <c r="A273" s="140" t="s">
        <v>1266</v>
      </c>
      <c r="B273" s="140" t="s">
        <v>1339</v>
      </c>
      <c r="C273" s="132"/>
      <c r="D273" s="120" t="s">
        <v>1299</v>
      </c>
      <c r="E273" s="120" t="s">
        <v>1287</v>
      </c>
      <c r="F273" s="120" t="s">
        <v>1330</v>
      </c>
      <c r="G273" s="120" t="s">
        <v>1326</v>
      </c>
      <c r="H273" s="132"/>
      <c r="I273" s="141">
        <v>0.0192942611309857</v>
      </c>
      <c r="J273" s="141">
        <v>0.313424593547136</v>
      </c>
      <c r="K273" s="141">
        <v>0.0798568030143577</v>
      </c>
      <c r="L273" s="141">
        <v>0.440656359244488</v>
      </c>
      <c r="M273" s="142"/>
      <c r="N273" s="141">
        <v>0.455518926057302</v>
      </c>
      <c r="O273" s="141">
        <v>0.70738042228165</v>
      </c>
      <c r="P273" s="141">
        <v>0.645318478581178</v>
      </c>
      <c r="Q273" s="141">
        <v>0.857249155815898</v>
      </c>
    </row>
    <row r="274">
      <c r="A274" s="140" t="s">
        <v>1266</v>
      </c>
      <c r="B274" s="140" t="s">
        <v>1339</v>
      </c>
      <c r="C274" s="132"/>
      <c r="D274" s="120" t="s">
        <v>1302</v>
      </c>
      <c r="E274" s="120" t="s">
        <v>1287</v>
      </c>
      <c r="F274" s="120" t="s">
        <v>1301</v>
      </c>
      <c r="G274" s="120" t="s">
        <v>1326</v>
      </c>
      <c r="H274" s="132"/>
      <c r="I274" s="141">
        <v>3.2728625015795E-4</v>
      </c>
      <c r="J274" s="141">
        <v>4.70081197666861E-68</v>
      </c>
      <c r="K274" s="141">
        <v>0.00348326080525246</v>
      </c>
      <c r="L274" s="141">
        <v>1.33503060137388E-66</v>
      </c>
      <c r="M274" s="142"/>
      <c r="N274" s="141">
        <v>0.0450995638819883</v>
      </c>
      <c r="O274" s="141">
        <v>6.91220967202297E-53</v>
      </c>
      <c r="P274" s="141">
        <v>0.168298372535224</v>
      </c>
      <c r="Q274" s="141">
        <v>3.29481994366428E-51</v>
      </c>
    </row>
    <row r="275">
      <c r="A275" s="140" t="s">
        <v>1266</v>
      </c>
      <c r="B275" s="140" t="s">
        <v>1339</v>
      </c>
      <c r="C275" s="132"/>
      <c r="D275" s="120" t="s">
        <v>1304</v>
      </c>
      <c r="E275" s="120" t="s">
        <v>1287</v>
      </c>
      <c r="F275" s="120" t="s">
        <v>1303</v>
      </c>
      <c r="G275" s="120" t="s">
        <v>1326</v>
      </c>
      <c r="H275" s="132"/>
      <c r="I275" s="141">
        <v>5.52124869473771E-4</v>
      </c>
      <c r="J275" s="141">
        <v>8.34918859799997E-15</v>
      </c>
      <c r="K275" s="141">
        <v>0.00548444037010612</v>
      </c>
      <c r="L275" s="141">
        <v>6.58658211619997E-14</v>
      </c>
      <c r="M275" s="142"/>
      <c r="N275" s="141">
        <v>0.119834844360031</v>
      </c>
      <c r="O275" s="141">
        <v>3.05340509190842E-5</v>
      </c>
      <c r="P275" s="141">
        <v>0.2864801747982</v>
      </c>
      <c r="Q275" s="141">
        <v>1.20562680289364E-4</v>
      </c>
    </row>
    <row r="276">
      <c r="A276" s="140" t="s">
        <v>1266</v>
      </c>
      <c r="B276" s="140" t="s">
        <v>1339</v>
      </c>
      <c r="C276" s="132"/>
      <c r="D276" s="120" t="s">
        <v>1308</v>
      </c>
      <c r="E276" s="120" t="s">
        <v>1287</v>
      </c>
      <c r="F276" s="120" t="s">
        <v>1307</v>
      </c>
      <c r="G276" s="120" t="s">
        <v>1326</v>
      </c>
      <c r="H276" s="132"/>
      <c r="I276" s="141" t="s">
        <v>1329</v>
      </c>
      <c r="J276" s="141">
        <v>2.10554685075683E-96</v>
      </c>
      <c r="K276" s="141" t="s">
        <v>1329</v>
      </c>
      <c r="L276" s="141">
        <v>7.47469132018677E-95</v>
      </c>
      <c r="M276" s="142"/>
      <c r="N276" s="141">
        <v>0.519306529962147</v>
      </c>
      <c r="O276" s="141">
        <v>4.39082678681308E-24</v>
      </c>
      <c r="P276" s="141">
        <v>0.673338127832275</v>
      </c>
      <c r="Q276" s="141">
        <v>5.708074822857E-23</v>
      </c>
    </row>
    <row r="277">
      <c r="A277" s="140" t="s">
        <v>1266</v>
      </c>
      <c r="B277" s="140" t="s">
        <v>1339</v>
      </c>
      <c r="C277" s="132"/>
      <c r="D277" s="120" t="s">
        <v>1290</v>
      </c>
      <c r="E277" s="120" t="s">
        <v>1289</v>
      </c>
      <c r="F277" s="120" t="s">
        <v>1328</v>
      </c>
      <c r="G277" s="120" t="s">
        <v>1327</v>
      </c>
      <c r="H277" s="132"/>
      <c r="I277" s="141">
        <v>0.752046227108218</v>
      </c>
      <c r="J277" s="141">
        <v>1.0</v>
      </c>
      <c r="K277" s="141">
        <v>0.817918889336675</v>
      </c>
      <c r="L277" s="141">
        <v>1.0</v>
      </c>
      <c r="M277" s="142"/>
      <c r="N277" s="141">
        <v>0.364163697893725</v>
      </c>
      <c r="O277" s="141">
        <v>1.0</v>
      </c>
      <c r="P277" s="141">
        <v>0.574747636387252</v>
      </c>
      <c r="Q277" s="141">
        <v>1.0</v>
      </c>
    </row>
    <row r="278">
      <c r="A278" s="140" t="s">
        <v>1266</v>
      </c>
      <c r="B278" s="140" t="s">
        <v>1339</v>
      </c>
      <c r="C278" s="132"/>
      <c r="D278" s="120" t="s">
        <v>1279</v>
      </c>
      <c r="E278" s="120" t="s">
        <v>1289</v>
      </c>
      <c r="F278" s="120" t="s">
        <v>1291</v>
      </c>
      <c r="G278" s="120" t="s">
        <v>1327</v>
      </c>
      <c r="H278" s="132"/>
      <c r="I278" s="141">
        <v>0.995210946383538</v>
      </c>
      <c r="J278" s="141" t="s">
        <v>1329</v>
      </c>
      <c r="K278" s="141">
        <v>0.995210946383538</v>
      </c>
      <c r="L278" s="141" t="s">
        <v>1329</v>
      </c>
      <c r="M278" s="142"/>
      <c r="N278" s="141">
        <v>0.110653476456768</v>
      </c>
      <c r="O278" s="141">
        <v>0.0563223426913864</v>
      </c>
      <c r="P278" s="141">
        <v>0.282166364964758</v>
      </c>
      <c r="Q278" s="141">
        <v>0.120210373206988</v>
      </c>
    </row>
    <row r="279">
      <c r="A279" s="140" t="s">
        <v>1266</v>
      </c>
      <c r="B279" s="140" t="s">
        <v>1339</v>
      </c>
      <c r="C279" s="132"/>
      <c r="D279" s="120" t="s">
        <v>1292</v>
      </c>
      <c r="E279" s="120" t="s">
        <v>1289</v>
      </c>
      <c r="F279" s="120" t="s">
        <v>1291</v>
      </c>
      <c r="G279" s="120" t="s">
        <v>1327</v>
      </c>
      <c r="H279" s="132"/>
      <c r="I279" s="141">
        <v>0.423919479732809</v>
      </c>
      <c r="J279" s="141">
        <v>0.00207818265487542</v>
      </c>
      <c r="K279" s="141">
        <v>0.530789936808307</v>
      </c>
      <c r="L279" s="141">
        <v>0.00652183842692248</v>
      </c>
      <c r="M279" s="142"/>
      <c r="N279" s="141">
        <v>0.0</v>
      </c>
      <c r="O279" s="141">
        <v>1.0</v>
      </c>
      <c r="P279" s="141">
        <v>0.0</v>
      </c>
      <c r="Q279" s="141">
        <v>1.0</v>
      </c>
    </row>
    <row r="280">
      <c r="A280" s="140" t="s">
        <v>1266</v>
      </c>
      <c r="B280" s="140" t="s">
        <v>1339</v>
      </c>
      <c r="C280" s="132"/>
      <c r="D280" s="120" t="s">
        <v>1295</v>
      </c>
      <c r="E280" s="120" t="s">
        <v>1289</v>
      </c>
      <c r="F280" s="120" t="s">
        <v>1294</v>
      </c>
      <c r="G280" s="120" t="s">
        <v>1327</v>
      </c>
      <c r="H280" s="132"/>
      <c r="I280" s="141">
        <v>0.679392557432019</v>
      </c>
      <c r="J280" s="141">
        <v>1.0</v>
      </c>
      <c r="K280" s="141">
        <v>0.757636924623494</v>
      </c>
      <c r="L280" s="141">
        <v>1.0</v>
      </c>
      <c r="M280" s="142"/>
      <c r="N280" s="141">
        <v>0.880070055357122</v>
      </c>
      <c r="O280" s="141">
        <v>1.0</v>
      </c>
      <c r="P280" s="141">
        <v>0.942680703227112</v>
      </c>
      <c r="Q280" s="141">
        <v>1.0</v>
      </c>
    </row>
    <row r="281">
      <c r="A281" s="140" t="s">
        <v>1266</v>
      </c>
      <c r="B281" s="140" t="s">
        <v>1339</v>
      </c>
      <c r="C281" s="132"/>
      <c r="D281" s="120" t="s">
        <v>1289</v>
      </c>
      <c r="E281" s="120" t="s">
        <v>1299</v>
      </c>
      <c r="F281" s="120" t="s">
        <v>1327</v>
      </c>
      <c r="G281" s="120" t="s">
        <v>1330</v>
      </c>
      <c r="H281" s="132"/>
      <c r="I281" s="141">
        <v>0.781502422749166</v>
      </c>
      <c r="J281" s="141">
        <v>0.211240700034766</v>
      </c>
      <c r="K281" s="141">
        <v>0.837725618630401</v>
      </c>
      <c r="L281" s="141">
        <v>0.338624112355344</v>
      </c>
      <c r="M281" s="142"/>
      <c r="N281" s="141">
        <v>0.504511807575256</v>
      </c>
      <c r="O281" s="141">
        <v>0.342943428788814</v>
      </c>
      <c r="P281" s="141">
        <v>0.66472660684474</v>
      </c>
      <c r="Q281" s="141">
        <v>0.505576395018561</v>
      </c>
    </row>
    <row r="282">
      <c r="A282" s="140" t="s">
        <v>1266</v>
      </c>
      <c r="B282" s="140" t="s">
        <v>1339</v>
      </c>
      <c r="C282" s="132"/>
      <c r="D282" s="120" t="s">
        <v>1289</v>
      </c>
      <c r="E282" s="120" t="s">
        <v>1302</v>
      </c>
      <c r="F282" s="120" t="s">
        <v>1327</v>
      </c>
      <c r="G282" s="120" t="s">
        <v>1301</v>
      </c>
      <c r="H282" s="132"/>
      <c r="I282" s="141">
        <v>0.25078858852091</v>
      </c>
      <c r="J282" s="141">
        <v>3.54793066140775E-29</v>
      </c>
      <c r="K282" s="141">
        <v>0.380719061213043</v>
      </c>
      <c r="L282" s="141">
        <v>3.87543195323001E-28</v>
      </c>
      <c r="M282" s="142"/>
      <c r="N282" s="141">
        <v>1.44060675765055E-44</v>
      </c>
      <c r="O282" s="141">
        <v>3.58190159400765E-36</v>
      </c>
      <c r="P282" s="141">
        <v>4.40825667841068E-43</v>
      </c>
      <c r="Q282" s="141">
        <v>8.53686546571824E-35</v>
      </c>
    </row>
    <row r="283">
      <c r="A283" s="140" t="s">
        <v>1266</v>
      </c>
      <c r="B283" s="140" t="s">
        <v>1339</v>
      </c>
      <c r="C283" s="132"/>
      <c r="D283" s="120" t="s">
        <v>1289</v>
      </c>
      <c r="E283" s="120" t="s">
        <v>1304</v>
      </c>
      <c r="F283" s="120" t="s">
        <v>1327</v>
      </c>
      <c r="G283" s="120" t="s">
        <v>1303</v>
      </c>
      <c r="H283" s="132"/>
      <c r="I283" s="141">
        <v>0.595929121150415</v>
      </c>
      <c r="J283" s="141">
        <v>0.925886333681987</v>
      </c>
      <c r="K283" s="141">
        <v>0.683026454241629</v>
      </c>
      <c r="L283" s="141">
        <v>1.0</v>
      </c>
      <c r="M283" s="142"/>
      <c r="N283" s="141">
        <v>0.547235794967925</v>
      </c>
      <c r="O283" s="141">
        <v>0.0342665097970959</v>
      </c>
      <c r="P283" s="141">
        <v>0.6919593109925</v>
      </c>
      <c r="Q283" s="141">
        <v>0.0777795381108686</v>
      </c>
    </row>
    <row r="284">
      <c r="A284" s="140" t="s">
        <v>1266</v>
      </c>
      <c r="B284" s="140" t="s">
        <v>1339</v>
      </c>
      <c r="C284" s="132"/>
      <c r="D284" s="120" t="s">
        <v>1308</v>
      </c>
      <c r="E284" s="120" t="s">
        <v>1289</v>
      </c>
      <c r="F284" s="120" t="s">
        <v>1307</v>
      </c>
      <c r="G284" s="120" t="s">
        <v>1327</v>
      </c>
      <c r="H284" s="132"/>
      <c r="I284" s="141">
        <v>0.467891830418502</v>
      </c>
      <c r="J284" s="141">
        <v>1.0</v>
      </c>
      <c r="K284" s="141">
        <v>0.576164320102122</v>
      </c>
      <c r="L284" s="141">
        <v>1.0</v>
      </c>
      <c r="M284" s="142"/>
      <c r="N284" s="141">
        <v>0.725873117360994</v>
      </c>
      <c r="O284" s="141">
        <v>1.0</v>
      </c>
      <c r="P284" s="141">
        <v>0.83502696959573</v>
      </c>
      <c r="Q284" s="141">
        <v>1.0</v>
      </c>
    </row>
    <row r="285">
      <c r="A285" s="140" t="s">
        <v>1266</v>
      </c>
      <c r="B285" s="140" t="s">
        <v>1339</v>
      </c>
      <c r="C285" s="132"/>
      <c r="D285" s="120" t="s">
        <v>1290</v>
      </c>
      <c r="E285" s="120" t="s">
        <v>1279</v>
      </c>
      <c r="F285" s="120" t="s">
        <v>1328</v>
      </c>
      <c r="G285" s="120" t="s">
        <v>1291</v>
      </c>
      <c r="H285" s="132"/>
      <c r="I285" s="141">
        <v>0.493596355084836</v>
      </c>
      <c r="J285" s="141" t="s">
        <v>1329</v>
      </c>
      <c r="K285" s="141">
        <v>0.593111749255166</v>
      </c>
      <c r="L285" s="141" t="s">
        <v>1329</v>
      </c>
      <c r="M285" s="142"/>
      <c r="N285" s="141">
        <v>0.862993165038501</v>
      </c>
      <c r="O285" s="141" t="s">
        <v>1329</v>
      </c>
      <c r="P285" s="141">
        <v>0.942680703227112</v>
      </c>
      <c r="Q285" s="141" t="s">
        <v>1329</v>
      </c>
    </row>
    <row r="286">
      <c r="A286" s="140" t="s">
        <v>1266</v>
      </c>
      <c r="B286" s="140" t="s">
        <v>1339</v>
      </c>
      <c r="C286" s="132"/>
      <c r="D286" s="120" t="s">
        <v>1290</v>
      </c>
      <c r="E286" s="120" t="s">
        <v>1292</v>
      </c>
      <c r="F286" s="120" t="s">
        <v>1328</v>
      </c>
      <c r="G286" s="120" t="s">
        <v>1291</v>
      </c>
      <c r="H286" s="132"/>
      <c r="I286" s="141">
        <v>0.837892861818209</v>
      </c>
      <c r="J286" s="141">
        <v>0.101879938864568</v>
      </c>
      <c r="K286" s="141">
        <v>0.885432882346902</v>
      </c>
      <c r="L286" s="141">
        <v>0.180836891484609</v>
      </c>
      <c r="M286" s="142"/>
      <c r="N286" s="141">
        <v>0.200728723207655</v>
      </c>
      <c r="O286" s="141">
        <v>0.166693373991601</v>
      </c>
      <c r="P286" s="141">
        <v>0.398850579880147</v>
      </c>
      <c r="Q286" s="141">
        <v>0.287194608202398</v>
      </c>
    </row>
    <row r="287">
      <c r="A287" s="140" t="s">
        <v>1266</v>
      </c>
      <c r="B287" s="140" t="s">
        <v>1339</v>
      </c>
      <c r="C287" s="132"/>
      <c r="D287" s="120" t="s">
        <v>1295</v>
      </c>
      <c r="E287" s="120" t="s">
        <v>1290</v>
      </c>
      <c r="F287" s="120" t="s">
        <v>1294</v>
      </c>
      <c r="G287" s="120" t="s">
        <v>1328</v>
      </c>
      <c r="H287" s="132"/>
      <c r="I287" s="141">
        <v>0.524014429135123</v>
      </c>
      <c r="J287" s="141">
        <v>1.0</v>
      </c>
      <c r="K287" s="141">
        <v>0.624625199529067</v>
      </c>
      <c r="L287" s="141">
        <v>1.0</v>
      </c>
      <c r="M287" s="142"/>
      <c r="N287" s="141">
        <v>0.589400777447775</v>
      </c>
      <c r="O287" s="141">
        <v>1.0</v>
      </c>
      <c r="P287" s="141">
        <v>0.726151090685951</v>
      </c>
      <c r="Q287" s="141">
        <v>1.0</v>
      </c>
    </row>
    <row r="288">
      <c r="A288" s="140" t="s">
        <v>1266</v>
      </c>
      <c r="B288" s="140" t="s">
        <v>1339</v>
      </c>
      <c r="C288" s="132"/>
      <c r="D288" s="120" t="s">
        <v>1290</v>
      </c>
      <c r="E288" s="120" t="s">
        <v>1299</v>
      </c>
      <c r="F288" s="120" t="s">
        <v>1328</v>
      </c>
      <c r="G288" s="120" t="s">
        <v>1330</v>
      </c>
      <c r="H288" s="132"/>
      <c r="I288" s="141">
        <v>0.304653927300523</v>
      </c>
      <c r="J288" s="141">
        <v>0.320471844725421</v>
      </c>
      <c r="K288" s="141">
        <v>0.424237711848393</v>
      </c>
      <c r="L288" s="141">
        <v>0.441815552922426</v>
      </c>
      <c r="M288" s="142"/>
      <c r="N288" s="141">
        <v>0.860033756526041</v>
      </c>
      <c r="O288" s="141">
        <v>0.52944865246996</v>
      </c>
      <c r="P288" s="141">
        <v>0.942680703227112</v>
      </c>
      <c r="Q288" s="141">
        <v>0.682082498227065</v>
      </c>
    </row>
    <row r="289">
      <c r="A289" s="140" t="s">
        <v>1266</v>
      </c>
      <c r="B289" s="140" t="s">
        <v>1339</v>
      </c>
      <c r="C289" s="132"/>
      <c r="D289" s="120" t="s">
        <v>1290</v>
      </c>
      <c r="E289" s="120" t="s">
        <v>1302</v>
      </c>
      <c r="F289" s="120" t="s">
        <v>1328</v>
      </c>
      <c r="G289" s="120" t="s">
        <v>1301</v>
      </c>
      <c r="H289" s="132"/>
      <c r="I289" s="141">
        <v>0.0946822699253819</v>
      </c>
      <c r="J289" s="141">
        <v>1.95475736588443E-22</v>
      </c>
      <c r="K289" s="141">
        <v>0.204458814766404</v>
      </c>
      <c r="L289" s="141">
        <v>1.85050363970392E-21</v>
      </c>
      <c r="M289" s="142"/>
      <c r="N289" s="141">
        <v>0.167997666740241</v>
      </c>
      <c r="O289" s="141">
        <v>6.20996549058592E-37</v>
      </c>
      <c r="P289" s="141">
        <v>0.352104698784341</v>
      </c>
      <c r="Q289" s="141">
        <v>2.22006266288446E-35</v>
      </c>
    </row>
    <row r="290">
      <c r="A290" s="140" t="s">
        <v>1266</v>
      </c>
      <c r="B290" s="140" t="s">
        <v>1339</v>
      </c>
      <c r="C290" s="132"/>
      <c r="D290" s="120" t="s">
        <v>1290</v>
      </c>
      <c r="E290" s="120" t="s">
        <v>1304</v>
      </c>
      <c r="F290" s="120" t="s">
        <v>1328</v>
      </c>
      <c r="G290" s="120" t="s">
        <v>1303</v>
      </c>
      <c r="H290" s="132"/>
      <c r="I290" s="141">
        <v>0.277187552331134</v>
      </c>
      <c r="J290" s="141">
        <v>3.36561242647231E-4</v>
      </c>
      <c r="K290" s="141">
        <v>0.404911228405285</v>
      </c>
      <c r="L290" s="141">
        <v>0.00116565113307089</v>
      </c>
      <c r="M290" s="142"/>
      <c r="N290" s="141">
        <v>0.414680790107126</v>
      </c>
      <c r="O290" s="141">
        <v>0.419001890559367</v>
      </c>
      <c r="P290" s="141">
        <v>0.615982144528061</v>
      </c>
      <c r="Q290" s="141">
        <v>0.587424219117544</v>
      </c>
    </row>
    <row r="291">
      <c r="A291" s="140" t="s">
        <v>1266</v>
      </c>
      <c r="B291" s="140" t="s">
        <v>1339</v>
      </c>
      <c r="C291" s="132"/>
      <c r="D291" s="120" t="s">
        <v>1308</v>
      </c>
      <c r="E291" s="120" t="s">
        <v>1290</v>
      </c>
      <c r="F291" s="120" t="s">
        <v>1307</v>
      </c>
      <c r="G291" s="120" t="s">
        <v>1328</v>
      </c>
      <c r="H291" s="132"/>
      <c r="I291" s="141">
        <v>0.657977690659946</v>
      </c>
      <c r="J291" s="141">
        <v>1.0</v>
      </c>
      <c r="K291" s="141">
        <v>0.744678521944035</v>
      </c>
      <c r="L291" s="141">
        <v>1.0</v>
      </c>
      <c r="M291" s="142"/>
      <c r="N291" s="141">
        <v>0.504408646878064</v>
      </c>
      <c r="O291" s="141">
        <v>1.0</v>
      </c>
      <c r="P291" s="141">
        <v>0.66472660684474</v>
      </c>
      <c r="Q291" s="141">
        <v>1.0</v>
      </c>
    </row>
    <row r="292">
      <c r="A292" s="140" t="s">
        <v>1266</v>
      </c>
      <c r="B292" s="140" t="s">
        <v>1339</v>
      </c>
      <c r="C292" s="132"/>
      <c r="D292" s="120" t="s">
        <v>1279</v>
      </c>
      <c r="E292" s="120" t="s">
        <v>1292</v>
      </c>
      <c r="F292" s="120" t="s">
        <v>1291</v>
      </c>
      <c r="G292" s="120" t="s">
        <v>1291</v>
      </c>
      <c r="H292" s="132"/>
      <c r="I292" s="141">
        <v>0.345563876270524</v>
      </c>
      <c r="J292" s="141">
        <v>0.119918856537989</v>
      </c>
      <c r="K292" s="141">
        <v>0.463865023101875</v>
      </c>
      <c r="L292" s="141">
        <v>0.210228118869068</v>
      </c>
      <c r="M292" s="142"/>
      <c r="N292" s="141">
        <v>0.9398591907434</v>
      </c>
      <c r="O292" s="141">
        <v>0.154374018571921</v>
      </c>
      <c r="P292" s="141">
        <v>0.959959968618624</v>
      </c>
      <c r="Q292" s="141">
        <v>0.27253684760228</v>
      </c>
    </row>
    <row r="293">
      <c r="A293" s="140" t="s">
        <v>1266</v>
      </c>
      <c r="B293" s="140" t="s">
        <v>1339</v>
      </c>
      <c r="C293" s="132"/>
      <c r="D293" s="120" t="s">
        <v>1295</v>
      </c>
      <c r="E293" s="120" t="s">
        <v>1279</v>
      </c>
      <c r="F293" s="120" t="s">
        <v>1294</v>
      </c>
      <c r="G293" s="120" t="s">
        <v>1291</v>
      </c>
      <c r="H293" s="132"/>
      <c r="I293" s="141">
        <v>0.180442954016806</v>
      </c>
      <c r="J293" s="141">
        <v>0.0944730930409698</v>
      </c>
      <c r="K293" s="141">
        <v>0.302089889309035</v>
      </c>
      <c r="L293" s="141">
        <v>0.171989477074586</v>
      </c>
      <c r="M293" s="142"/>
      <c r="N293" s="141">
        <v>0.259221138589014</v>
      </c>
      <c r="O293" s="141">
        <v>0.276929120957797</v>
      </c>
      <c r="P293" s="141">
        <v>0.478374220469492</v>
      </c>
      <c r="Q293" s="141">
        <v>0.430444177140924</v>
      </c>
    </row>
    <row r="294">
      <c r="A294" s="140" t="s">
        <v>1266</v>
      </c>
      <c r="B294" s="140" t="s">
        <v>1339</v>
      </c>
      <c r="C294" s="132"/>
      <c r="D294" s="120" t="s">
        <v>1279</v>
      </c>
      <c r="E294" s="120" t="s">
        <v>1299</v>
      </c>
      <c r="F294" s="120" t="s">
        <v>1291</v>
      </c>
      <c r="G294" s="120" t="s">
        <v>1330</v>
      </c>
      <c r="H294" s="132"/>
      <c r="I294" s="141">
        <v>0.150573156725055</v>
      </c>
      <c r="J294" s="141">
        <v>0.369634532483695</v>
      </c>
      <c r="K294" s="141">
        <v>0.270306028337751</v>
      </c>
      <c r="L294" s="141">
        <v>0.481542234978759</v>
      </c>
      <c r="M294" s="142"/>
      <c r="N294" s="141">
        <v>0.131319460144347</v>
      </c>
      <c r="O294" s="141">
        <v>0.516708280590641</v>
      </c>
      <c r="P294" s="141">
        <v>0.295468785324781</v>
      </c>
      <c r="Q294" s="141">
        <v>0.671720764767834</v>
      </c>
    </row>
    <row r="295">
      <c r="A295" s="140" t="s">
        <v>1266</v>
      </c>
      <c r="B295" s="140" t="s">
        <v>1339</v>
      </c>
      <c r="C295" s="132"/>
      <c r="D295" s="120" t="s">
        <v>1279</v>
      </c>
      <c r="E295" s="120" t="s">
        <v>1302</v>
      </c>
      <c r="F295" s="120" t="s">
        <v>1291</v>
      </c>
      <c r="G295" s="120" t="s">
        <v>1301</v>
      </c>
      <c r="H295" s="132"/>
      <c r="I295" s="141">
        <v>0.0296411576887547</v>
      </c>
      <c r="J295" s="141">
        <v>1.35327960052587E-14</v>
      </c>
      <c r="K295" s="141">
        <v>0.0894820537063407</v>
      </c>
      <c r="L295" s="141">
        <v>9.60828516373372E-14</v>
      </c>
      <c r="M295" s="142"/>
      <c r="N295" s="141">
        <v>0.015059405414235</v>
      </c>
      <c r="O295" s="141">
        <v>1.22957112289796E-23</v>
      </c>
      <c r="P295" s="141">
        <v>0.0768029676125988</v>
      </c>
      <c r="Q295" s="141">
        <v>1.46523892145341E-22</v>
      </c>
    </row>
    <row r="296">
      <c r="A296" s="140" t="s">
        <v>1266</v>
      </c>
      <c r="B296" s="140" t="s">
        <v>1339</v>
      </c>
      <c r="C296" s="132"/>
      <c r="D296" s="120" t="s">
        <v>1279</v>
      </c>
      <c r="E296" s="120" t="s">
        <v>1304</v>
      </c>
      <c r="F296" s="120" t="s">
        <v>1291</v>
      </c>
      <c r="G296" s="120" t="s">
        <v>1303</v>
      </c>
      <c r="H296" s="132"/>
      <c r="I296" s="141">
        <v>0.115263492892317</v>
      </c>
      <c r="J296" s="141">
        <v>0.00829653992911876</v>
      </c>
      <c r="K296" s="141">
        <v>0.236370080014289</v>
      </c>
      <c r="L296" s="141">
        <v>0.021816827221016</v>
      </c>
      <c r="M296" s="142"/>
      <c r="N296" s="141">
        <v>0.0760306462351181</v>
      </c>
      <c r="O296" s="141">
        <v>0.413337707887553</v>
      </c>
      <c r="P296" s="141">
        <v>0.228091938705354</v>
      </c>
      <c r="Q296" s="141">
        <v>0.585220715127922</v>
      </c>
    </row>
    <row r="297">
      <c r="A297" s="140" t="s">
        <v>1266</v>
      </c>
      <c r="B297" s="140" t="s">
        <v>1339</v>
      </c>
      <c r="C297" s="132"/>
      <c r="D297" s="120" t="s">
        <v>1308</v>
      </c>
      <c r="E297" s="120" t="s">
        <v>1279</v>
      </c>
      <c r="F297" s="120" t="s">
        <v>1307</v>
      </c>
      <c r="G297" s="120" t="s">
        <v>1291</v>
      </c>
      <c r="H297" s="132"/>
      <c r="I297" s="141">
        <v>0.284978188899079</v>
      </c>
      <c r="J297" s="141">
        <v>1.82185148419164E-8</v>
      </c>
      <c r="K297" s="141">
        <v>0.408286059095796</v>
      </c>
      <c r="L297" s="141">
        <v>1.07792879481339E-7</v>
      </c>
      <c r="M297" s="142"/>
      <c r="N297" s="141">
        <v>0.340134363327136</v>
      </c>
      <c r="O297" s="141">
        <v>1.4301829728931E-7</v>
      </c>
      <c r="P297" s="141">
        <v>0.565658234663606</v>
      </c>
      <c r="Q297" s="141">
        <v>7.57467278235978E-7</v>
      </c>
    </row>
    <row r="298">
      <c r="A298" s="140" t="s">
        <v>1266</v>
      </c>
      <c r="B298" s="140" t="s">
        <v>1339</v>
      </c>
      <c r="C298" s="132"/>
      <c r="D298" s="120" t="s">
        <v>1295</v>
      </c>
      <c r="E298" s="120" t="s">
        <v>1292</v>
      </c>
      <c r="F298" s="120" t="s">
        <v>1294</v>
      </c>
      <c r="G298" s="120" t="s">
        <v>1291</v>
      </c>
      <c r="H298" s="132"/>
      <c r="I298" s="141">
        <v>0.24328588322649</v>
      </c>
      <c r="J298" s="141">
        <v>0.00535077111275512</v>
      </c>
      <c r="K298" s="141">
        <v>0.373818260596531</v>
      </c>
      <c r="L298" s="141">
        <v>0.0143360282643627</v>
      </c>
      <c r="M298" s="142"/>
      <c r="N298" s="141">
        <v>0.606262566438098</v>
      </c>
      <c r="O298" s="141">
        <v>0.911008438191595</v>
      </c>
      <c r="P298" s="141">
        <v>0.736175973531976</v>
      </c>
      <c r="Q298" s="141">
        <v>1.0</v>
      </c>
    </row>
    <row r="299">
      <c r="A299" s="140" t="s">
        <v>1266</v>
      </c>
      <c r="B299" s="140" t="s">
        <v>1339</v>
      </c>
      <c r="C299" s="132"/>
      <c r="D299" s="120" t="s">
        <v>1292</v>
      </c>
      <c r="E299" s="120" t="s">
        <v>1299</v>
      </c>
      <c r="F299" s="120" t="s">
        <v>1291</v>
      </c>
      <c r="G299" s="120" t="s">
        <v>1330</v>
      </c>
      <c r="H299" s="132"/>
      <c r="I299" s="141">
        <v>0.179068983131526</v>
      </c>
      <c r="J299" s="141">
        <v>0.657052959030706</v>
      </c>
      <c r="K299" s="141">
        <v>0.302089889309035</v>
      </c>
      <c r="L299" s="141">
        <v>0.754390183327166</v>
      </c>
      <c r="M299" s="142"/>
      <c r="N299" s="141">
        <v>0.870630829581422</v>
      </c>
      <c r="O299" s="141">
        <v>0.857954113078684</v>
      </c>
      <c r="P299" s="141">
        <v>0.942680703227112</v>
      </c>
      <c r="Q299" s="141">
        <v>0.981499505362014</v>
      </c>
    </row>
    <row r="300">
      <c r="A300" s="140" t="s">
        <v>1266</v>
      </c>
      <c r="B300" s="140" t="s">
        <v>1339</v>
      </c>
      <c r="C300" s="132"/>
      <c r="D300" s="120" t="s">
        <v>1292</v>
      </c>
      <c r="E300" s="120" t="s">
        <v>1302</v>
      </c>
      <c r="F300" s="120" t="s">
        <v>1291</v>
      </c>
      <c r="G300" s="120" t="s">
        <v>1301</v>
      </c>
      <c r="H300" s="132"/>
      <c r="I300" s="141">
        <v>0.0383044155047971</v>
      </c>
      <c r="J300" s="141">
        <v>7.2017647276552E-8</v>
      </c>
      <c r="K300" s="141">
        <v>0.0967348798341487</v>
      </c>
      <c r="L300" s="141">
        <v>3.65232354045371E-7</v>
      </c>
      <c r="M300" s="142"/>
      <c r="N300" s="141">
        <v>0.0775910905292838</v>
      </c>
      <c r="O300" s="141">
        <v>4.84986638420104E-13</v>
      </c>
      <c r="P300" s="141">
        <v>0.228296862518854</v>
      </c>
      <c r="Q300" s="141">
        <v>3.65016259442499E-12</v>
      </c>
    </row>
    <row r="301">
      <c r="A301" s="140" t="s">
        <v>1266</v>
      </c>
      <c r="B301" s="140" t="s">
        <v>1339</v>
      </c>
      <c r="C301" s="132"/>
      <c r="D301" s="120" t="s">
        <v>1292</v>
      </c>
      <c r="E301" s="120" t="s">
        <v>1304</v>
      </c>
      <c r="F301" s="120" t="s">
        <v>1291</v>
      </c>
      <c r="G301" s="120" t="s">
        <v>1303</v>
      </c>
      <c r="H301" s="132"/>
      <c r="I301" s="141">
        <v>0.130143990582948</v>
      </c>
      <c r="J301" s="141">
        <v>4.87180974636447E-5</v>
      </c>
      <c r="K301" s="141">
        <v>0.242393182460741</v>
      </c>
      <c r="L301" s="141">
        <v>1.92165828884376E-4</v>
      </c>
      <c r="M301" s="142"/>
      <c r="N301" s="141">
        <v>0.234739072370438</v>
      </c>
      <c r="O301" s="141">
        <v>0.00999646659019752</v>
      </c>
      <c r="P301" s="141">
        <v>0.448938475908463</v>
      </c>
      <c r="Q301" s="141">
        <v>0.0259908131345135</v>
      </c>
    </row>
    <row r="302">
      <c r="A302" s="140" t="s">
        <v>1266</v>
      </c>
      <c r="B302" s="140" t="s">
        <v>1339</v>
      </c>
      <c r="C302" s="132"/>
      <c r="D302" s="120" t="s">
        <v>1308</v>
      </c>
      <c r="E302" s="120" t="s">
        <v>1292</v>
      </c>
      <c r="F302" s="120" t="s">
        <v>1307</v>
      </c>
      <c r="G302" s="120" t="s">
        <v>1291</v>
      </c>
      <c r="H302" s="132"/>
      <c r="I302" s="141">
        <v>0.366909043071659</v>
      </c>
      <c r="J302" s="141">
        <v>1.27897042382102E-4</v>
      </c>
      <c r="K302" s="141">
        <v>0.488120066229261</v>
      </c>
      <c r="L302" s="141">
        <v>4.90848108601581E-4</v>
      </c>
      <c r="M302" s="142"/>
      <c r="N302" s="141">
        <v>0.50303796732393</v>
      </c>
      <c r="O302" s="141">
        <v>1.47106532722768E-5</v>
      </c>
      <c r="P302" s="141">
        <v>0.66472660684474</v>
      </c>
      <c r="Q302" s="141">
        <v>6.18712769981056E-5</v>
      </c>
    </row>
    <row r="303">
      <c r="A303" s="140" t="s">
        <v>1266</v>
      </c>
      <c r="B303" s="140" t="s">
        <v>1339</v>
      </c>
      <c r="C303" s="132"/>
      <c r="D303" s="120" t="s">
        <v>1295</v>
      </c>
      <c r="E303" s="120" t="s">
        <v>1299</v>
      </c>
      <c r="F303" s="120" t="s">
        <v>1294</v>
      </c>
      <c r="G303" s="120" t="s">
        <v>1330</v>
      </c>
      <c r="H303" s="132"/>
      <c r="I303" s="141">
        <v>0.243358196495728</v>
      </c>
      <c r="J303" s="141">
        <v>0.0438254978955234</v>
      </c>
      <c r="K303" s="141">
        <v>0.373818260596531</v>
      </c>
      <c r="L303" s="141">
        <v>0.0876509957910469</v>
      </c>
      <c r="M303" s="142"/>
      <c r="N303" s="141">
        <v>0.138079827559602</v>
      </c>
      <c r="O303" s="141">
        <v>0.470114334560961</v>
      </c>
      <c r="P303" s="141">
        <v>0.306177008936509</v>
      </c>
      <c r="Q303" s="141">
        <v>0.646407210021322</v>
      </c>
    </row>
    <row r="304">
      <c r="A304" s="140" t="s">
        <v>1266</v>
      </c>
      <c r="B304" s="140" t="s">
        <v>1339</v>
      </c>
      <c r="C304" s="132"/>
      <c r="D304" s="120" t="s">
        <v>1295</v>
      </c>
      <c r="E304" s="120" t="s">
        <v>1302</v>
      </c>
      <c r="F304" s="120" t="s">
        <v>1294</v>
      </c>
      <c r="G304" s="120" t="s">
        <v>1301</v>
      </c>
      <c r="H304" s="132"/>
      <c r="I304" s="141">
        <v>0.0192818930617151</v>
      </c>
      <c r="J304" s="141">
        <v>1.2704903399927E-14</v>
      </c>
      <c r="K304" s="141">
        <v>0.0798568030143577</v>
      </c>
      <c r="L304" s="141">
        <v>9.49524359362966E-14</v>
      </c>
      <c r="M304" s="142"/>
      <c r="N304" s="141">
        <v>0.00992066982870198</v>
      </c>
      <c r="O304" s="141">
        <v>7.87072202333381E-16</v>
      </c>
      <c r="P304" s="141">
        <v>0.0689937492632456</v>
      </c>
      <c r="Q304" s="141">
        <v>6.25285138520408E-15</v>
      </c>
    </row>
    <row r="305">
      <c r="A305" s="140" t="s">
        <v>1266</v>
      </c>
      <c r="B305" s="140" t="s">
        <v>1339</v>
      </c>
      <c r="C305" s="132"/>
      <c r="D305" s="120" t="s">
        <v>1295</v>
      </c>
      <c r="E305" s="120" t="s">
        <v>1304</v>
      </c>
      <c r="F305" s="120" t="s">
        <v>1294</v>
      </c>
      <c r="G305" s="120" t="s">
        <v>1303</v>
      </c>
      <c r="H305" s="132"/>
      <c r="I305" s="141">
        <v>0.109242261088427</v>
      </c>
      <c r="J305" s="141">
        <v>0.468812318403446</v>
      </c>
      <c r="K305" s="141">
        <v>0.229254885946137</v>
      </c>
      <c r="L305" s="141">
        <v>0.573890941493874</v>
      </c>
      <c r="M305" s="142"/>
      <c r="N305" s="141">
        <v>0.0749694896376568</v>
      </c>
      <c r="O305" s="141">
        <v>0.0264270066110077</v>
      </c>
      <c r="P305" s="141">
        <v>0.228091938705354</v>
      </c>
      <c r="Q305" s="141">
        <v>0.0651562404374847</v>
      </c>
    </row>
    <row r="306">
      <c r="A306" s="140" t="s">
        <v>1266</v>
      </c>
      <c r="B306" s="140" t="s">
        <v>1339</v>
      </c>
      <c r="C306" s="132"/>
      <c r="D306" s="120" t="s">
        <v>1308</v>
      </c>
      <c r="E306" s="120" t="s">
        <v>1295</v>
      </c>
      <c r="F306" s="120" t="s">
        <v>1307</v>
      </c>
      <c r="G306" s="120" t="s">
        <v>1294</v>
      </c>
      <c r="H306" s="132"/>
      <c r="I306" s="141">
        <v>0.0382407010099615</v>
      </c>
      <c r="J306" s="141">
        <v>2.94397919512711E-8</v>
      </c>
      <c r="K306" s="141">
        <v>0.0967348798341487</v>
      </c>
      <c r="L306" s="141">
        <v>1.6721801828322E-7</v>
      </c>
      <c r="M306" s="142"/>
      <c r="N306" s="141">
        <v>0.152229170877621</v>
      </c>
      <c r="O306" s="141">
        <v>4.86011131541151E-5</v>
      </c>
      <c r="P306" s="141">
        <v>0.33243440175865</v>
      </c>
      <c r="Q306" s="141">
        <v>1.78204081565088E-4</v>
      </c>
    </row>
    <row r="307">
      <c r="A307" s="140" t="s">
        <v>1266</v>
      </c>
      <c r="B307" s="140" t="s">
        <v>1339</v>
      </c>
      <c r="C307" s="132"/>
      <c r="D307" s="120" t="s">
        <v>1299</v>
      </c>
      <c r="E307" s="120" t="s">
        <v>1302</v>
      </c>
      <c r="F307" s="120" t="s">
        <v>1330</v>
      </c>
      <c r="G307" s="120" t="s">
        <v>1301</v>
      </c>
      <c r="H307" s="132"/>
      <c r="I307" s="141">
        <v>0.0105852232679046</v>
      </c>
      <c r="J307" s="141">
        <v>0.304505003156773</v>
      </c>
      <c r="K307" s="141">
        <v>0.0607929398094332</v>
      </c>
      <c r="L307" s="141">
        <v>0.432397104482617</v>
      </c>
      <c r="M307" s="142"/>
      <c r="N307" s="141">
        <v>0.00299029645845947</v>
      </c>
      <c r="O307" s="141">
        <v>0.0280878494527288</v>
      </c>
      <c r="P307" s="141">
        <v>0.0269126681261352</v>
      </c>
      <c r="Q307" s="141">
        <v>0.066551075006421</v>
      </c>
    </row>
    <row r="308">
      <c r="A308" s="140" t="s">
        <v>1266</v>
      </c>
      <c r="B308" s="140" t="s">
        <v>1339</v>
      </c>
      <c r="C308" s="132"/>
      <c r="D308" s="120" t="s">
        <v>1299</v>
      </c>
      <c r="E308" s="120" t="s">
        <v>1304</v>
      </c>
      <c r="F308" s="120" t="s">
        <v>1330</v>
      </c>
      <c r="G308" s="120" t="s">
        <v>1303</v>
      </c>
      <c r="H308" s="132"/>
      <c r="I308" s="141">
        <v>0.08787006848675</v>
      </c>
      <c r="J308" s="141">
        <v>0.272439294973105</v>
      </c>
      <c r="K308" s="141">
        <v>0.195412540366056</v>
      </c>
      <c r="L308" s="141">
        <v>0.409649616939116</v>
      </c>
      <c r="M308" s="142"/>
      <c r="N308" s="141">
        <v>0.0405916676770451</v>
      </c>
      <c r="O308" s="141">
        <v>0.486872901009017</v>
      </c>
      <c r="P308" s="141">
        <v>0.159244234733023</v>
      </c>
      <c r="Q308" s="141">
        <v>0.656819102304618</v>
      </c>
    </row>
    <row r="309">
      <c r="A309" s="140" t="s">
        <v>1266</v>
      </c>
      <c r="B309" s="140" t="s">
        <v>1339</v>
      </c>
      <c r="C309" s="132"/>
      <c r="D309" s="120" t="s">
        <v>1308</v>
      </c>
      <c r="E309" s="120" t="s">
        <v>1299</v>
      </c>
      <c r="F309" s="120" t="s">
        <v>1307</v>
      </c>
      <c r="G309" s="120" t="s">
        <v>1330</v>
      </c>
      <c r="H309" s="143"/>
      <c r="I309" s="141">
        <v>3.12418350908156E-75</v>
      </c>
      <c r="J309" s="141">
        <v>0.0523650801198466</v>
      </c>
      <c r="K309" s="141">
        <v>2.32751671426576E-73</v>
      </c>
      <c r="L309" s="141">
        <v>0.101860840781071</v>
      </c>
      <c r="M309" s="142"/>
      <c r="N309" s="141">
        <v>5.59357258431292E-82</v>
      </c>
      <c r="O309" s="141">
        <v>0.0280630665599902</v>
      </c>
      <c r="P309" s="141">
        <v>2.85272201799959E-80</v>
      </c>
      <c r="Q309" s="141">
        <v>0.066551075006421</v>
      </c>
    </row>
    <row r="310">
      <c r="A310" s="140" t="s">
        <v>1266</v>
      </c>
      <c r="B310" s="140" t="s">
        <v>1339</v>
      </c>
      <c r="C310" s="132"/>
      <c r="D310" s="120" t="s">
        <v>1304</v>
      </c>
      <c r="E310" s="120" t="s">
        <v>1302</v>
      </c>
      <c r="F310" s="120" t="s">
        <v>1303</v>
      </c>
      <c r="G310" s="120" t="s">
        <v>1301</v>
      </c>
      <c r="H310" s="132"/>
      <c r="I310" s="141">
        <v>0.0141747561163562</v>
      </c>
      <c r="J310" s="141">
        <v>4.11599212548062E-45</v>
      </c>
      <c r="K310" s="141">
        <v>0.0754299521906098</v>
      </c>
      <c r="L310" s="141">
        <v>8.34958402597497E-44</v>
      </c>
      <c r="M310" s="142"/>
      <c r="N310" s="141">
        <v>0.00500153955223986</v>
      </c>
      <c r="O310" s="141">
        <v>9.53970138333423E-56</v>
      </c>
      <c r="P310" s="141">
        <v>0.0425130861940388</v>
      </c>
      <c r="Q310" s="141">
        <v>6.82088648908398E-54</v>
      </c>
    </row>
    <row r="311">
      <c r="A311" s="140" t="s">
        <v>1266</v>
      </c>
      <c r="B311" s="140" t="s">
        <v>1339</v>
      </c>
      <c r="C311" s="132"/>
      <c r="D311" s="120" t="s">
        <v>1308</v>
      </c>
      <c r="E311" s="120" t="s">
        <v>1302</v>
      </c>
      <c r="F311" s="120" t="s">
        <v>1307</v>
      </c>
      <c r="G311" s="120" t="s">
        <v>1301</v>
      </c>
      <c r="H311" s="132"/>
      <c r="I311" s="141">
        <v>0.0253335426565428</v>
      </c>
      <c r="J311" s="141">
        <v>0.332212838540665</v>
      </c>
      <c r="K311" s="141">
        <v>0.0840643275076616</v>
      </c>
      <c r="L311" s="141">
        <v>0.449137838429537</v>
      </c>
      <c r="M311" s="142"/>
      <c r="N311" s="141">
        <v>0.0116685154689538</v>
      </c>
      <c r="O311" s="141">
        <v>0.0757324640969993</v>
      </c>
      <c r="P311" s="141">
        <v>0.0714113146699976</v>
      </c>
      <c r="Q311" s="141">
        <v>0.150413088414873</v>
      </c>
    </row>
    <row r="312">
      <c r="A312" s="140" t="s">
        <v>1266</v>
      </c>
      <c r="B312" s="140" t="s">
        <v>1339</v>
      </c>
      <c r="C312" s="132"/>
      <c r="D312" s="120" t="s">
        <v>1308</v>
      </c>
      <c r="E312" s="120" t="s">
        <v>1304</v>
      </c>
      <c r="F312" s="120" t="s">
        <v>1307</v>
      </c>
      <c r="G312" s="120" t="s">
        <v>1303</v>
      </c>
      <c r="H312" s="132"/>
      <c r="I312" s="141">
        <v>0.134555059978871</v>
      </c>
      <c r="J312" s="141">
        <v>1.95029538746182E-44</v>
      </c>
      <c r="K312" s="141">
        <v>0.247514863417924</v>
      </c>
      <c r="L312" s="141">
        <v>3.07713272243976E-43</v>
      </c>
      <c r="M312" s="142"/>
      <c r="N312" s="141">
        <v>0.0852578517262263</v>
      </c>
      <c r="O312" s="141">
        <v>1.49375870210297E-28</v>
      </c>
      <c r="P312" s="141">
        <v>0.241563913224307</v>
      </c>
      <c r="Q312" s="141">
        <v>2.67009368000906E-27</v>
      </c>
    </row>
    <row r="313">
      <c r="A313" s="145"/>
      <c r="C313" s="146"/>
      <c r="H313" s="146"/>
      <c r="I313" s="142"/>
      <c r="J313" s="142"/>
      <c r="K313" s="142"/>
      <c r="L313" s="142"/>
      <c r="M313" s="142"/>
      <c r="N313" s="142"/>
      <c r="O313" s="142"/>
      <c r="P313" s="142"/>
      <c r="Q313" s="142"/>
    </row>
    <row r="314">
      <c r="A314" s="138" t="s">
        <v>1257</v>
      </c>
      <c r="B314" s="138" t="s">
        <v>1258</v>
      </c>
      <c r="C314" s="139"/>
      <c r="D314" s="138" t="s">
        <v>1331</v>
      </c>
      <c r="E314" s="138" t="s">
        <v>1332</v>
      </c>
      <c r="F314" s="138" t="s">
        <v>1333</v>
      </c>
      <c r="G314" s="138" t="s">
        <v>1334</v>
      </c>
      <c r="H314" s="139"/>
      <c r="I314" s="147" t="s">
        <v>1335</v>
      </c>
      <c r="J314" s="147" t="s">
        <v>1336</v>
      </c>
      <c r="K314" s="147" t="s">
        <v>1337</v>
      </c>
      <c r="L314" s="147" t="s">
        <v>1338</v>
      </c>
      <c r="M314" s="142"/>
      <c r="N314" s="147" t="s">
        <v>1335</v>
      </c>
      <c r="O314" s="147" t="s">
        <v>1336</v>
      </c>
      <c r="P314" s="147" t="s">
        <v>1337</v>
      </c>
      <c r="Q314" s="147" t="s">
        <v>1338</v>
      </c>
    </row>
    <row r="315">
      <c r="A315" s="140" t="s">
        <v>1310</v>
      </c>
      <c r="B315" s="140" t="s">
        <v>1309</v>
      </c>
      <c r="C315" s="132"/>
      <c r="D315" s="120" t="s">
        <v>1271</v>
      </c>
      <c r="E315" s="120" t="s">
        <v>1269</v>
      </c>
      <c r="F315" s="120" t="s">
        <v>1270</v>
      </c>
      <c r="G315" s="120" t="s">
        <v>1268</v>
      </c>
      <c r="H315" s="132"/>
      <c r="I315" s="141">
        <v>0.0568974926945274</v>
      </c>
      <c r="J315" s="141">
        <v>0.190533768108414</v>
      </c>
      <c r="K315" s="141">
        <v>0.284487463472637</v>
      </c>
      <c r="L315" s="141">
        <v>0.310420183996855</v>
      </c>
      <c r="M315" s="142"/>
      <c r="N315" s="141">
        <v>0.179461000401747</v>
      </c>
      <c r="O315" s="141">
        <v>0.698958422844169</v>
      </c>
      <c r="P315" s="141">
        <v>0.378862111959244</v>
      </c>
      <c r="Q315" s="141">
        <v>0.839924827451397</v>
      </c>
    </row>
    <row r="316">
      <c r="A316" s="140" t="s">
        <v>1310</v>
      </c>
      <c r="B316" s="140" t="s">
        <v>1309</v>
      </c>
      <c r="C316" s="132"/>
      <c r="D316" s="120" t="s">
        <v>1273</v>
      </c>
      <c r="E316" s="120" t="s">
        <v>1269</v>
      </c>
      <c r="F316" s="120" t="s">
        <v>1272</v>
      </c>
      <c r="G316" s="120" t="s">
        <v>1268</v>
      </c>
      <c r="H316" s="132"/>
      <c r="I316" s="141">
        <v>0.216163921338749</v>
      </c>
      <c r="J316" s="141">
        <v>0.779155593345364</v>
      </c>
      <c r="K316" s="141">
        <v>0.540409803346873</v>
      </c>
      <c r="L316" s="141">
        <v>0.911109363186111</v>
      </c>
      <c r="M316" s="142"/>
      <c r="N316" s="141">
        <v>0.22578048037555</v>
      </c>
      <c r="O316" s="141">
        <v>0.288974217091044</v>
      </c>
      <c r="P316" s="141">
        <v>0.430267509333646</v>
      </c>
      <c r="Q316" s="141">
        <v>0.430451177541869</v>
      </c>
    </row>
    <row r="317">
      <c r="A317" s="140" t="s">
        <v>1310</v>
      </c>
      <c r="B317" s="140" t="s">
        <v>1309</v>
      </c>
      <c r="C317" s="132"/>
      <c r="D317" s="120" t="s">
        <v>1275</v>
      </c>
      <c r="E317" s="120" t="s">
        <v>1269</v>
      </c>
      <c r="F317" s="120" t="s">
        <v>1274</v>
      </c>
      <c r="G317" s="120" t="s">
        <v>1268</v>
      </c>
      <c r="H317" s="132"/>
      <c r="I317" s="141">
        <v>0.926458735652876</v>
      </c>
      <c r="J317" s="141">
        <v>0.161584584156301</v>
      </c>
      <c r="K317" s="141">
        <v>0.987240365509548</v>
      </c>
      <c r="L317" s="141">
        <v>0.275644290619573</v>
      </c>
      <c r="M317" s="142"/>
      <c r="N317" s="141">
        <v>0.13358039482052</v>
      </c>
      <c r="O317" s="141">
        <v>0.326833171009746</v>
      </c>
      <c r="P317" s="141">
        <v>0.320369530913433</v>
      </c>
      <c r="Q317" s="141">
        <v>0.481826221179316</v>
      </c>
    </row>
    <row r="318">
      <c r="A318" s="140" t="s">
        <v>1310</v>
      </c>
      <c r="B318" s="140" t="s">
        <v>1309</v>
      </c>
      <c r="C318" s="132"/>
      <c r="D318" s="120" t="s">
        <v>1269</v>
      </c>
      <c r="E318" s="120" t="s">
        <v>1277</v>
      </c>
      <c r="F318" s="120" t="s">
        <v>1268</v>
      </c>
      <c r="G318" s="120" t="s">
        <v>1324</v>
      </c>
      <c r="H318" s="132"/>
      <c r="I318" s="141">
        <v>0.00359124915952232</v>
      </c>
      <c r="J318" s="141">
        <v>0.00861351251895341</v>
      </c>
      <c r="K318" s="141">
        <v>0.0609925758265297</v>
      </c>
      <c r="L318" s="141">
        <v>0.0290455654708894</v>
      </c>
      <c r="M318" s="142"/>
      <c r="N318" s="141">
        <v>0.777250657921167</v>
      </c>
      <c r="O318" s="141">
        <v>1.0</v>
      </c>
      <c r="P318" s="141">
        <v>0.904347223639349</v>
      </c>
      <c r="Q318" s="141">
        <v>1.0</v>
      </c>
    </row>
    <row r="319">
      <c r="A319" s="140" t="s">
        <v>1310</v>
      </c>
      <c r="B319" s="140" t="s">
        <v>1309</v>
      </c>
      <c r="C319" s="132"/>
      <c r="D319" s="120" t="s">
        <v>1281</v>
      </c>
      <c r="E319" s="120" t="s">
        <v>1269</v>
      </c>
      <c r="F319" s="120" t="s">
        <v>1325</v>
      </c>
      <c r="G319" s="120" t="s">
        <v>1268</v>
      </c>
      <c r="H319" s="132"/>
      <c r="I319" s="141">
        <v>0.0286352249622091</v>
      </c>
      <c r="J319" s="141">
        <v>0.00686529690309099</v>
      </c>
      <c r="K319" s="141">
        <v>0.223265140914589</v>
      </c>
      <c r="L319" s="141">
        <v>0.0248867012737048</v>
      </c>
      <c r="M319" s="142"/>
      <c r="N319" s="141">
        <v>0.107538377391387</v>
      </c>
      <c r="O319" s="141">
        <v>4.33554996057845E-5</v>
      </c>
      <c r="P319" s="141">
        <v>0.295167931913559</v>
      </c>
      <c r="Q319" s="141">
        <v>1.72217678989644E-4</v>
      </c>
    </row>
    <row r="320">
      <c r="A320" s="140" t="s">
        <v>1310</v>
      </c>
      <c r="B320" s="140" t="s">
        <v>1309</v>
      </c>
      <c r="C320" s="132"/>
      <c r="D320" s="120" t="s">
        <v>1269</v>
      </c>
      <c r="E320" s="120" t="s">
        <v>1283</v>
      </c>
      <c r="F320" s="120" t="s">
        <v>1268</v>
      </c>
      <c r="G320" s="120" t="s">
        <v>1282</v>
      </c>
      <c r="H320" s="132"/>
      <c r="I320" s="141">
        <v>0.133516903798193</v>
      </c>
      <c r="J320" s="141">
        <v>0.273710276457577</v>
      </c>
      <c r="K320" s="141">
        <v>0.400824513308907</v>
      </c>
      <c r="L320" s="141">
        <v>0.400888788750997</v>
      </c>
      <c r="M320" s="142"/>
      <c r="N320" s="141">
        <v>0.600252585643013</v>
      </c>
      <c r="O320" s="141">
        <v>0.416370290322372</v>
      </c>
      <c r="P320" s="141">
        <v>0.766709185023009</v>
      </c>
      <c r="Q320" s="141">
        <v>0.578067490447565</v>
      </c>
    </row>
    <row r="321">
      <c r="A321" s="140" t="s">
        <v>1310</v>
      </c>
      <c r="B321" s="140" t="s">
        <v>1309</v>
      </c>
      <c r="C321" s="132"/>
      <c r="D321" s="120" t="s">
        <v>1285</v>
      </c>
      <c r="E321" s="120" t="s">
        <v>1269</v>
      </c>
      <c r="F321" s="120" t="s">
        <v>1284</v>
      </c>
      <c r="G321" s="120" t="s">
        <v>1268</v>
      </c>
      <c r="H321" s="132"/>
      <c r="I321" s="141">
        <v>0.2266322251915</v>
      </c>
      <c r="J321" s="141">
        <v>0.398753130608098</v>
      </c>
      <c r="K321" s="141">
        <v>0.548303770624598</v>
      </c>
      <c r="L321" s="141">
        <v>0.555953884020907</v>
      </c>
      <c r="M321" s="142"/>
      <c r="N321" s="141">
        <v>0.51746013940081</v>
      </c>
      <c r="O321" s="141">
        <v>0.953577959936933</v>
      </c>
      <c r="P321" s="141">
        <v>0.696052576893126</v>
      </c>
      <c r="Q321" s="141">
        <v>1.0</v>
      </c>
    </row>
    <row r="322">
      <c r="A322" s="140" t="s">
        <v>1310</v>
      </c>
      <c r="B322" s="140" t="s">
        <v>1309</v>
      </c>
      <c r="C322" s="132"/>
      <c r="D322" s="120" t="s">
        <v>1269</v>
      </c>
      <c r="E322" s="120" t="s">
        <v>1287</v>
      </c>
      <c r="F322" s="120" t="s">
        <v>1268</v>
      </c>
      <c r="G322" s="120" t="s">
        <v>1326</v>
      </c>
      <c r="H322" s="132"/>
      <c r="I322" s="141">
        <v>0.0832017568107996</v>
      </c>
      <c r="J322" s="141">
        <v>0.190206482058783</v>
      </c>
      <c r="K322" s="141">
        <v>0.346673986711665</v>
      </c>
      <c r="L322" s="141">
        <v>0.310420183996855</v>
      </c>
      <c r="M322" s="142"/>
      <c r="N322" s="141">
        <v>0.0332310366030062</v>
      </c>
      <c r="O322" s="141">
        <v>1.73218796820412E-4</v>
      </c>
      <c r="P322" s="141">
        <v>0.148562281284028</v>
      </c>
      <c r="Q322" s="141">
        <v>6.19257198632973E-4</v>
      </c>
    </row>
    <row r="323">
      <c r="A323" s="140" t="s">
        <v>1310</v>
      </c>
      <c r="B323" s="140" t="s">
        <v>1309</v>
      </c>
      <c r="C323" s="132"/>
      <c r="D323" s="120" t="s">
        <v>1289</v>
      </c>
      <c r="E323" s="120" t="s">
        <v>1269</v>
      </c>
      <c r="F323" s="120" t="s">
        <v>1327</v>
      </c>
      <c r="G323" s="120" t="s">
        <v>1268</v>
      </c>
      <c r="H323" s="132"/>
      <c r="I323" s="141">
        <v>0.00366427716445465</v>
      </c>
      <c r="J323" s="141">
        <v>0.0107976374622635</v>
      </c>
      <c r="K323" s="141">
        <v>0.0609925758265297</v>
      </c>
      <c r="L323" s="141">
        <v>0.0333118602559193</v>
      </c>
      <c r="M323" s="142"/>
      <c r="N323" s="141">
        <v>0.720594615138853</v>
      </c>
      <c r="O323" s="141">
        <v>1.0</v>
      </c>
      <c r="P323" s="141">
        <v>0.862443948827604</v>
      </c>
      <c r="Q323" s="141">
        <v>1.0</v>
      </c>
    </row>
    <row r="324">
      <c r="A324" s="140" t="s">
        <v>1310</v>
      </c>
      <c r="B324" s="140" t="s">
        <v>1309</v>
      </c>
      <c r="C324" s="132"/>
      <c r="D324" s="120" t="s">
        <v>1290</v>
      </c>
      <c r="E324" s="120" t="s">
        <v>1269</v>
      </c>
      <c r="F324" s="120" t="s">
        <v>1328</v>
      </c>
      <c r="G324" s="120" t="s">
        <v>1268</v>
      </c>
      <c r="H324" s="132"/>
      <c r="I324" s="141">
        <v>0.729706630028363</v>
      </c>
      <c r="J324" s="141">
        <v>0.152448688194182</v>
      </c>
      <c r="K324" s="141">
        <v>0.943586159519434</v>
      </c>
      <c r="L324" s="141">
        <v>0.263155473668529</v>
      </c>
      <c r="M324" s="142"/>
      <c r="N324" s="141">
        <v>0.272245400649296</v>
      </c>
      <c r="O324" s="141">
        <v>0.0955018482341661</v>
      </c>
      <c r="P324" s="141">
        <v>0.470646769007625</v>
      </c>
      <c r="Q324" s="141">
        <v>0.182090190633143</v>
      </c>
    </row>
    <row r="325">
      <c r="A325" s="140" t="s">
        <v>1310</v>
      </c>
      <c r="B325" s="140" t="s">
        <v>1309</v>
      </c>
      <c r="C325" s="132"/>
      <c r="D325" s="120" t="s">
        <v>1279</v>
      </c>
      <c r="E325" s="120" t="s">
        <v>1269</v>
      </c>
      <c r="F325" s="120" t="s">
        <v>1291</v>
      </c>
      <c r="G325" s="120" t="s">
        <v>1268</v>
      </c>
      <c r="H325" s="132"/>
      <c r="I325" s="141">
        <v>0.39223676673888</v>
      </c>
      <c r="J325" s="141">
        <v>0.884923307125455</v>
      </c>
      <c r="K325" s="141">
        <v>0.649578759551122</v>
      </c>
      <c r="L325" s="141">
        <v>0.987029842563008</v>
      </c>
      <c r="M325" s="142"/>
      <c r="N325" s="141">
        <v>0.330517699159773</v>
      </c>
      <c r="O325" s="141">
        <v>0.530258855665648</v>
      </c>
      <c r="P325" s="141">
        <v>0.517924641982324</v>
      </c>
      <c r="Q325" s="141">
        <v>0.69566070055218</v>
      </c>
    </row>
    <row r="326">
      <c r="A326" s="140" t="s">
        <v>1310</v>
      </c>
      <c r="B326" s="140" t="s">
        <v>1309</v>
      </c>
      <c r="C326" s="132"/>
      <c r="D326" s="120" t="s">
        <v>1292</v>
      </c>
      <c r="E326" s="120" t="s">
        <v>1269</v>
      </c>
      <c r="F326" s="120" t="s">
        <v>1291</v>
      </c>
      <c r="G326" s="120" t="s">
        <v>1268</v>
      </c>
      <c r="H326" s="132"/>
      <c r="I326" s="141">
        <v>0.693404483457207</v>
      </c>
      <c r="J326" s="141">
        <v>0.0184910193490906</v>
      </c>
      <c r="K326" s="141">
        <v>0.943232479437185</v>
      </c>
      <c r="L326" s="141">
        <v>0.0525725059925126</v>
      </c>
      <c r="M326" s="142"/>
      <c r="N326" s="141">
        <v>0.129522363009089</v>
      </c>
      <c r="O326" s="141">
        <v>8.64662752687415E-5</v>
      </c>
      <c r="P326" s="141">
        <v>0.31753869640938</v>
      </c>
      <c r="Q326" s="141">
        <v>3.32522592720863E-4</v>
      </c>
    </row>
    <row r="327">
      <c r="A327" s="140" t="s">
        <v>1310</v>
      </c>
      <c r="B327" s="140" t="s">
        <v>1309</v>
      </c>
      <c r="C327" s="132"/>
      <c r="D327" s="120" t="s">
        <v>1295</v>
      </c>
      <c r="E327" s="120" t="s">
        <v>1269</v>
      </c>
      <c r="F327" s="120" t="s">
        <v>1294</v>
      </c>
      <c r="G327" s="120" t="s">
        <v>1268</v>
      </c>
      <c r="H327" s="132"/>
      <c r="I327" s="141">
        <v>0.0543532427508118</v>
      </c>
      <c r="J327" s="141">
        <v>0.727345752580479</v>
      </c>
      <c r="K327" s="141">
        <v>0.281137462504198</v>
      </c>
      <c r="L327" s="141">
        <v>0.864468312493192</v>
      </c>
      <c r="M327" s="142"/>
      <c r="N327" s="141">
        <v>0.820545744606396</v>
      </c>
      <c r="O327" s="141">
        <v>0.130438283054167</v>
      </c>
      <c r="P327" s="141">
        <v>0.941124147574855</v>
      </c>
      <c r="Q327" s="141">
        <v>0.230379940902667</v>
      </c>
    </row>
    <row r="328">
      <c r="A328" s="140" t="s">
        <v>1310</v>
      </c>
      <c r="B328" s="140" t="s">
        <v>1309</v>
      </c>
      <c r="C328" s="132"/>
      <c r="D328" s="120" t="s">
        <v>1299</v>
      </c>
      <c r="E328" s="120" t="s">
        <v>1269</v>
      </c>
      <c r="F328" s="120" t="s">
        <v>1330</v>
      </c>
      <c r="G328" s="120" t="s">
        <v>1268</v>
      </c>
      <c r="H328" s="132"/>
      <c r="I328" s="141">
        <v>0.786739346057521</v>
      </c>
      <c r="J328" s="141">
        <v>0.0857247165408253</v>
      </c>
      <c r="K328" s="141">
        <v>0.962697100021798</v>
      </c>
      <c r="L328" s="141">
        <v>0.167126195726648</v>
      </c>
      <c r="M328" s="142"/>
      <c r="N328" s="141">
        <v>0.174063669820974</v>
      </c>
      <c r="O328" s="141">
        <v>1.0</v>
      </c>
      <c r="P328" s="141">
        <v>0.377966825896973</v>
      </c>
      <c r="Q328" s="141">
        <v>1.0</v>
      </c>
    </row>
    <row r="329">
      <c r="A329" s="140" t="s">
        <v>1310</v>
      </c>
      <c r="B329" s="140" t="s">
        <v>1309</v>
      </c>
      <c r="C329" s="132"/>
      <c r="D329" s="120" t="s">
        <v>1302</v>
      </c>
      <c r="E329" s="120" t="s">
        <v>1269</v>
      </c>
      <c r="F329" s="120" t="s">
        <v>1301</v>
      </c>
      <c r="G329" s="120" t="s">
        <v>1268</v>
      </c>
      <c r="H329" s="132"/>
      <c r="I329" s="141">
        <v>0.431639818824546</v>
      </c>
      <c r="J329" s="141">
        <v>2.0072997542249E-7</v>
      </c>
      <c r="K329" s="141">
        <v>0.696193256168623</v>
      </c>
      <c r="L329" s="141">
        <v>2.23891126432777E-6</v>
      </c>
      <c r="M329" s="142"/>
      <c r="N329" s="141">
        <v>0.0520048400208309</v>
      </c>
      <c r="O329" s="141">
        <v>3.0323174105549E-7</v>
      </c>
      <c r="P329" s="141">
        <v>0.174485552587918</v>
      </c>
      <c r="Q329" s="141">
        <v>2.06486376052071E-6</v>
      </c>
    </row>
    <row r="330">
      <c r="A330" s="140" t="s">
        <v>1310</v>
      </c>
      <c r="B330" s="140" t="s">
        <v>1309</v>
      </c>
      <c r="C330" s="132"/>
      <c r="D330" s="120" t="s">
        <v>1304</v>
      </c>
      <c r="E330" s="120" t="s">
        <v>1269</v>
      </c>
      <c r="F330" s="120" t="s">
        <v>1303</v>
      </c>
      <c r="G330" s="120" t="s">
        <v>1268</v>
      </c>
      <c r="H330" s="132"/>
      <c r="I330" s="141">
        <v>0.987240365509548</v>
      </c>
      <c r="J330" s="141">
        <v>0.510887776853517</v>
      </c>
      <c r="K330" s="141">
        <v>0.987240365509548</v>
      </c>
      <c r="L330" s="141">
        <v>0.667375924718559</v>
      </c>
      <c r="M330" s="142"/>
      <c r="N330" s="141">
        <v>0.943917557466161</v>
      </c>
      <c r="O330" s="141">
        <v>0.0566484325836098</v>
      </c>
      <c r="P330" s="141">
        <v>0.963290370644657</v>
      </c>
      <c r="Q330" s="141">
        <v>0.114094730414876</v>
      </c>
    </row>
    <row r="331">
      <c r="A331" s="140" t="s">
        <v>1310</v>
      </c>
      <c r="B331" s="140" t="s">
        <v>1309</v>
      </c>
      <c r="C331" s="132"/>
      <c r="D331" s="120" t="s">
        <v>1308</v>
      </c>
      <c r="E331" s="120" t="s">
        <v>1269</v>
      </c>
      <c r="F331" s="120" t="s">
        <v>1307</v>
      </c>
      <c r="G331" s="120" t="s">
        <v>1268</v>
      </c>
      <c r="H331" s="132"/>
      <c r="I331" s="141">
        <v>0.191161340748292</v>
      </c>
      <c r="J331" s="141">
        <v>0.123729343976859</v>
      </c>
      <c r="K331" s="141">
        <v>0.503056159863928</v>
      </c>
      <c r="L331" s="141">
        <v>0.218789693617618</v>
      </c>
      <c r="M331" s="142"/>
      <c r="N331" s="141">
        <v>0.551035767201199</v>
      </c>
      <c r="O331" s="141">
        <v>0.813447280509048</v>
      </c>
      <c r="P331" s="141">
        <v>0.722046867367088</v>
      </c>
      <c r="Q331" s="141">
        <v>0.953466894367163</v>
      </c>
    </row>
    <row r="332">
      <c r="A332" s="140" t="s">
        <v>1310</v>
      </c>
      <c r="B332" s="140" t="s">
        <v>1309</v>
      </c>
      <c r="C332" s="132"/>
      <c r="D332" s="120" t="s">
        <v>1273</v>
      </c>
      <c r="E332" s="120" t="s">
        <v>1271</v>
      </c>
      <c r="F332" s="120" t="s">
        <v>1272</v>
      </c>
      <c r="G332" s="120" t="s">
        <v>1270</v>
      </c>
      <c r="H332" s="132"/>
      <c r="I332" s="141">
        <v>0.352695071343472</v>
      </c>
      <c r="J332" s="141">
        <v>0.209620602067636</v>
      </c>
      <c r="K332" s="141">
        <v>0.608094950592193</v>
      </c>
      <c r="L332" s="141">
        <v>0.332802771176461</v>
      </c>
      <c r="M332" s="142"/>
      <c r="N332" s="141">
        <v>0.328737805502028</v>
      </c>
      <c r="O332" s="141">
        <v>0.208171167406218</v>
      </c>
      <c r="P332" s="141">
        <v>0.517924641982324</v>
      </c>
      <c r="Q332" s="141">
        <v>0.327126120209772</v>
      </c>
    </row>
    <row r="333">
      <c r="A333" s="140" t="s">
        <v>1310</v>
      </c>
      <c r="B333" s="140" t="s">
        <v>1309</v>
      </c>
      <c r="C333" s="132"/>
      <c r="D333" s="120" t="s">
        <v>1275</v>
      </c>
      <c r="E333" s="120" t="s">
        <v>1271</v>
      </c>
      <c r="F333" s="120" t="s">
        <v>1274</v>
      </c>
      <c r="G333" s="120" t="s">
        <v>1270</v>
      </c>
      <c r="H333" s="132"/>
      <c r="I333" s="141">
        <v>0.968271305499035</v>
      </c>
      <c r="J333" s="141">
        <v>0.0265010700826061</v>
      </c>
      <c r="K333" s="141">
        <v>0.987240365509548</v>
      </c>
      <c r="L333" s="141">
        <v>0.0711602807773682</v>
      </c>
      <c r="M333" s="142"/>
      <c r="N333" s="141">
        <v>0.293793962950642</v>
      </c>
      <c r="O333" s="141">
        <v>0.00849359077228901</v>
      </c>
      <c r="P333" s="141">
        <v>0.49171496772473</v>
      </c>
      <c r="Q333" s="141">
        <v>0.0209410944902987</v>
      </c>
    </row>
    <row r="334">
      <c r="A334" s="140" t="s">
        <v>1310</v>
      </c>
      <c r="B334" s="140" t="s">
        <v>1309</v>
      </c>
      <c r="C334" s="132"/>
      <c r="D334" s="120" t="s">
        <v>1271</v>
      </c>
      <c r="E334" s="120" t="s">
        <v>1277</v>
      </c>
      <c r="F334" s="120" t="s">
        <v>1270</v>
      </c>
      <c r="G334" s="120" t="s">
        <v>1324</v>
      </c>
      <c r="H334" s="132"/>
      <c r="I334" s="141">
        <v>0.331088139862185</v>
      </c>
      <c r="J334" s="141">
        <v>1.0</v>
      </c>
      <c r="K334" s="141">
        <v>0.606940110668921</v>
      </c>
      <c r="L334" s="141">
        <v>1.0</v>
      </c>
      <c r="M334" s="142"/>
      <c r="N334" s="141">
        <v>0.218466988034515</v>
      </c>
      <c r="O334" s="141">
        <v>1.0</v>
      </c>
      <c r="P334" s="141">
        <v>0.42573054078521</v>
      </c>
      <c r="Q334" s="141">
        <v>1.0</v>
      </c>
    </row>
    <row r="335">
      <c r="A335" s="140" t="s">
        <v>1310</v>
      </c>
      <c r="B335" s="140" t="s">
        <v>1309</v>
      </c>
      <c r="C335" s="132"/>
      <c r="D335" s="120" t="s">
        <v>1281</v>
      </c>
      <c r="E335" s="120" t="s">
        <v>1271</v>
      </c>
      <c r="F335" s="120" t="s">
        <v>1325</v>
      </c>
      <c r="G335" s="120" t="s">
        <v>1270</v>
      </c>
      <c r="H335" s="132"/>
      <c r="I335" s="141">
        <v>0.0271058784279009</v>
      </c>
      <c r="J335" s="141">
        <v>0.0094401548389692</v>
      </c>
      <c r="K335" s="141">
        <v>0.223265140914589</v>
      </c>
      <c r="L335" s="141">
        <v>0.0304182767033452</v>
      </c>
      <c r="M335" s="142"/>
      <c r="N335" s="141">
        <v>0.252111460133554</v>
      </c>
      <c r="O335" s="141">
        <v>7.02867666424106E-13</v>
      </c>
      <c r="P335" s="141">
        <v>0.467328560247565</v>
      </c>
      <c r="Q335" s="141">
        <v>9.13727966351338E-12</v>
      </c>
    </row>
    <row r="336">
      <c r="A336" s="140" t="s">
        <v>1310</v>
      </c>
      <c r="B336" s="140" t="s">
        <v>1309</v>
      </c>
      <c r="C336" s="132"/>
      <c r="D336" s="120" t="s">
        <v>1271</v>
      </c>
      <c r="E336" s="120" t="s">
        <v>1283</v>
      </c>
      <c r="F336" s="120" t="s">
        <v>1270</v>
      </c>
      <c r="G336" s="120" t="s">
        <v>1282</v>
      </c>
      <c r="H336" s="132"/>
      <c r="I336" s="141">
        <v>0.160637497339191</v>
      </c>
      <c r="J336" s="141">
        <v>0.761728328256137</v>
      </c>
      <c r="K336" s="141">
        <v>0.452587821660145</v>
      </c>
      <c r="L336" s="141">
        <v>0.897972419488942</v>
      </c>
      <c r="M336" s="142"/>
      <c r="N336" s="141">
        <v>0.0418321764794242</v>
      </c>
      <c r="O336" s="141">
        <v>4.83889827422496E-4</v>
      </c>
      <c r="P336" s="141">
        <v>0.171245407315764</v>
      </c>
      <c r="Q336" s="141">
        <v>0.00160921500747481</v>
      </c>
    </row>
    <row r="337">
      <c r="A337" s="140" t="s">
        <v>1310</v>
      </c>
      <c r="B337" s="140" t="s">
        <v>1309</v>
      </c>
      <c r="C337" s="132"/>
      <c r="D337" s="120" t="s">
        <v>1285</v>
      </c>
      <c r="E337" s="120" t="s">
        <v>1271</v>
      </c>
      <c r="F337" s="120" t="s">
        <v>1284</v>
      </c>
      <c r="G337" s="120" t="s">
        <v>1270</v>
      </c>
      <c r="H337" s="132"/>
      <c r="I337" s="141">
        <v>0.292793480285491</v>
      </c>
      <c r="J337" s="141">
        <v>0.968845988856152</v>
      </c>
      <c r="K337" s="141">
        <v>0.600918647156321</v>
      </c>
      <c r="L337" s="141">
        <v>1.0</v>
      </c>
      <c r="M337" s="142"/>
      <c r="N337" s="141">
        <v>0.017976416375969</v>
      </c>
      <c r="O337" s="141">
        <v>0.0151539597221832</v>
      </c>
      <c r="P337" s="141">
        <v>0.104537454774145</v>
      </c>
      <c r="Q337" s="141">
        <v>0.0355248563979049</v>
      </c>
    </row>
    <row r="338">
      <c r="A338" s="140" t="s">
        <v>1310</v>
      </c>
      <c r="B338" s="140" t="s">
        <v>1309</v>
      </c>
      <c r="C338" s="132"/>
      <c r="D338" s="120" t="s">
        <v>1271</v>
      </c>
      <c r="E338" s="120" t="s">
        <v>1287</v>
      </c>
      <c r="F338" s="120" t="s">
        <v>1270</v>
      </c>
      <c r="G338" s="120" t="s">
        <v>1326</v>
      </c>
      <c r="H338" s="132"/>
      <c r="I338" s="141">
        <v>0.0903824175332515</v>
      </c>
      <c r="J338" s="141">
        <v>0.2482069437305</v>
      </c>
      <c r="K338" s="141">
        <v>0.35677270078915</v>
      </c>
      <c r="L338" s="141">
        <v>0.374895904592943</v>
      </c>
      <c r="M338" s="142"/>
      <c r="N338" s="141">
        <v>0.00377498261523973</v>
      </c>
      <c r="O338" s="141">
        <v>1.03350307020681E-7</v>
      </c>
      <c r="P338" s="141">
        <v>0.0573797357516439</v>
      </c>
      <c r="Q338" s="141">
        <v>7.77847047576709E-7</v>
      </c>
    </row>
    <row r="339">
      <c r="A339" s="140" t="s">
        <v>1310</v>
      </c>
      <c r="B339" s="140" t="s">
        <v>1309</v>
      </c>
      <c r="C339" s="132"/>
      <c r="D339" s="120" t="s">
        <v>1289</v>
      </c>
      <c r="E339" s="120" t="s">
        <v>1271</v>
      </c>
      <c r="F339" s="120" t="s">
        <v>1327</v>
      </c>
      <c r="G339" s="120" t="s">
        <v>1270</v>
      </c>
      <c r="H339" s="132"/>
      <c r="I339" s="141">
        <v>0.00378138418707319</v>
      </c>
      <c r="J339" s="141">
        <v>0.0362411046141285</v>
      </c>
      <c r="K339" s="141">
        <v>0.0609925758265297</v>
      </c>
      <c r="L339" s="141">
        <v>0.0890671215092989</v>
      </c>
      <c r="M339" s="142"/>
      <c r="N339" s="141">
        <v>0.00221841632897504</v>
      </c>
      <c r="O339" s="141">
        <v>1.74113574790777E-6</v>
      </c>
      <c r="P339" s="141">
        <v>0.0561998803340344</v>
      </c>
      <c r="Q339" s="141">
        <v>9.95929647803246E-6</v>
      </c>
    </row>
    <row r="340">
      <c r="A340" s="140" t="s">
        <v>1310</v>
      </c>
      <c r="B340" s="140" t="s">
        <v>1309</v>
      </c>
      <c r="C340" s="132"/>
      <c r="D340" s="120" t="s">
        <v>1290</v>
      </c>
      <c r="E340" s="120" t="s">
        <v>1271</v>
      </c>
      <c r="F340" s="120" t="s">
        <v>1328</v>
      </c>
      <c r="G340" s="120" t="s">
        <v>1270</v>
      </c>
      <c r="H340" s="132"/>
      <c r="I340" s="141">
        <v>0.800524901818322</v>
      </c>
      <c r="J340" s="141">
        <v>0.0321384024176064</v>
      </c>
      <c r="K340" s="141">
        <v>0.962697100021798</v>
      </c>
      <c r="L340" s="141">
        <v>0.0803460060440161</v>
      </c>
      <c r="M340" s="142"/>
      <c r="N340" s="141">
        <v>0.991469173233396</v>
      </c>
      <c r="O340" s="141">
        <v>4.11809937036398E-6</v>
      </c>
      <c r="P340" s="141">
        <v>0.991469173233396</v>
      </c>
      <c r="Q340" s="141">
        <v>2.03064899986913E-5</v>
      </c>
    </row>
    <row r="341">
      <c r="A341" s="140" t="s">
        <v>1310</v>
      </c>
      <c r="B341" s="140" t="s">
        <v>1309</v>
      </c>
      <c r="C341" s="132"/>
      <c r="D341" s="120" t="s">
        <v>1279</v>
      </c>
      <c r="E341" s="120" t="s">
        <v>1271</v>
      </c>
      <c r="F341" s="120" t="s">
        <v>1291</v>
      </c>
      <c r="G341" s="120" t="s">
        <v>1270</v>
      </c>
      <c r="H341" s="132"/>
      <c r="I341" s="141">
        <v>0.419935770683378</v>
      </c>
      <c r="J341" s="141">
        <v>0.407384570653515</v>
      </c>
      <c r="K341" s="141">
        <v>0.68467788698377</v>
      </c>
      <c r="L341" s="141">
        <v>0.562578692807236</v>
      </c>
      <c r="M341" s="142"/>
      <c r="N341" s="141">
        <v>0.439216411341291</v>
      </c>
      <c r="O341" s="141">
        <v>0.00429626582741742</v>
      </c>
      <c r="P341" s="141">
        <v>0.62981975965921</v>
      </c>
      <c r="Q341" s="141">
        <v>0.0113771483948276</v>
      </c>
    </row>
    <row r="342">
      <c r="A342" s="140" t="s">
        <v>1310</v>
      </c>
      <c r="B342" s="140" t="s">
        <v>1309</v>
      </c>
      <c r="C342" s="132"/>
      <c r="D342" s="120" t="s">
        <v>1292</v>
      </c>
      <c r="E342" s="120" t="s">
        <v>1271</v>
      </c>
      <c r="F342" s="120" t="s">
        <v>1291</v>
      </c>
      <c r="G342" s="120" t="s">
        <v>1270</v>
      </c>
      <c r="H342" s="132"/>
      <c r="I342" s="141">
        <v>0.72681183561308</v>
      </c>
      <c r="J342" s="141">
        <v>4.13080661049374E-4</v>
      </c>
      <c r="K342" s="141">
        <v>0.943586159519434</v>
      </c>
      <c r="L342" s="141">
        <v>0.00239586783408637</v>
      </c>
      <c r="M342" s="142"/>
      <c r="N342" s="141">
        <v>2.74016559449831E-4</v>
      </c>
      <c r="O342" s="141">
        <v>5.31934927887467E-9</v>
      </c>
      <c r="P342" s="141">
        <v>0.0416505170363743</v>
      </c>
      <c r="Q342" s="141">
        <v>5.85128420676214E-8</v>
      </c>
    </row>
    <row r="343">
      <c r="A343" s="140" t="s">
        <v>1310</v>
      </c>
      <c r="B343" s="140" t="s">
        <v>1309</v>
      </c>
      <c r="C343" s="132"/>
      <c r="D343" s="120" t="s">
        <v>1295</v>
      </c>
      <c r="E343" s="120" t="s">
        <v>1271</v>
      </c>
      <c r="F343" s="120" t="s">
        <v>1294</v>
      </c>
      <c r="G343" s="120" t="s">
        <v>1270</v>
      </c>
      <c r="H343" s="132"/>
      <c r="I343" s="141">
        <v>0.0899616428105778</v>
      </c>
      <c r="J343" s="141">
        <v>7.36005638882109E-4</v>
      </c>
      <c r="K343" s="141">
        <v>0.35677270078915</v>
      </c>
      <c r="L343" s="141">
        <v>0.00355736058793019</v>
      </c>
      <c r="M343" s="142"/>
      <c r="N343" s="141">
        <v>0.0123112234748028</v>
      </c>
      <c r="O343" s="141">
        <v>0.488549364113283</v>
      </c>
      <c r="P343" s="141">
        <v>0.0935652984085015</v>
      </c>
      <c r="Q343" s="141">
        <v>0.652921112786912</v>
      </c>
    </row>
    <row r="344">
      <c r="A344" s="140" t="s">
        <v>1310</v>
      </c>
      <c r="B344" s="140" t="s">
        <v>1309</v>
      </c>
      <c r="C344" s="132"/>
      <c r="D344" s="120" t="s">
        <v>1299</v>
      </c>
      <c r="E344" s="120" t="s">
        <v>1271</v>
      </c>
      <c r="F344" s="120" t="s">
        <v>1330</v>
      </c>
      <c r="G344" s="120" t="s">
        <v>1270</v>
      </c>
      <c r="H344" s="132"/>
      <c r="I344" s="141">
        <v>0.268620177116297</v>
      </c>
      <c r="J344" s="141">
        <v>1.0</v>
      </c>
      <c r="K344" s="141">
        <v>0.600918647156321</v>
      </c>
      <c r="L344" s="141">
        <v>1.0</v>
      </c>
      <c r="M344" s="142"/>
      <c r="N344" s="141">
        <v>0.595801241958244</v>
      </c>
      <c r="O344" s="141">
        <v>1.0</v>
      </c>
      <c r="P344" s="141">
        <v>0.766709185023009</v>
      </c>
      <c r="Q344" s="141">
        <v>1.0</v>
      </c>
    </row>
    <row r="345">
      <c r="A345" s="140" t="s">
        <v>1310</v>
      </c>
      <c r="B345" s="140" t="s">
        <v>1309</v>
      </c>
      <c r="C345" s="132"/>
      <c r="D345" s="120" t="s">
        <v>1271</v>
      </c>
      <c r="E345" s="120" t="s">
        <v>1302</v>
      </c>
      <c r="F345" s="120" t="s">
        <v>1270</v>
      </c>
      <c r="G345" s="120" t="s">
        <v>1301</v>
      </c>
      <c r="H345" s="132"/>
      <c r="I345" s="141">
        <v>0.377381258881511</v>
      </c>
      <c r="J345" s="141">
        <v>3.18820374299779E-13</v>
      </c>
      <c r="K345" s="141">
        <v>0.643263509457121</v>
      </c>
      <c r="L345" s="141">
        <v>1.1557238568367E-11</v>
      </c>
      <c r="M345" s="142"/>
      <c r="N345" s="141">
        <v>0.164203544342143</v>
      </c>
      <c r="O345" s="141">
        <v>1.17357828803349E-14</v>
      </c>
      <c r="P345" s="141">
        <v>0.361723749855157</v>
      </c>
      <c r="Q345" s="141">
        <v>2.79702825314648E-13</v>
      </c>
    </row>
    <row r="346">
      <c r="A346" s="140" t="s">
        <v>1310</v>
      </c>
      <c r="B346" s="140" t="s">
        <v>1309</v>
      </c>
      <c r="C346" s="132"/>
      <c r="D346" s="120" t="s">
        <v>1304</v>
      </c>
      <c r="E346" s="120" t="s">
        <v>1271</v>
      </c>
      <c r="F346" s="120" t="s">
        <v>1303</v>
      </c>
      <c r="G346" s="120" t="s">
        <v>1270</v>
      </c>
      <c r="H346" s="132"/>
      <c r="I346" s="141">
        <v>0.944864491926766</v>
      </c>
      <c r="J346" s="141">
        <v>0.447280325698589</v>
      </c>
      <c r="K346" s="141">
        <v>0.987240365509548</v>
      </c>
      <c r="L346" s="141">
        <v>0.606127544170985</v>
      </c>
      <c r="M346" s="142"/>
      <c r="N346" s="141">
        <v>0.464065263127447</v>
      </c>
      <c r="O346" s="141">
        <v>1.69589027863266E-5</v>
      </c>
      <c r="P346" s="141">
        <v>0.652739799753937</v>
      </c>
      <c r="Q346" s="141">
        <v>7.82297773691842E-5</v>
      </c>
    </row>
    <row r="347">
      <c r="A347" s="140" t="s">
        <v>1310</v>
      </c>
      <c r="B347" s="140" t="s">
        <v>1309</v>
      </c>
      <c r="C347" s="132"/>
      <c r="D347" s="120" t="s">
        <v>1308</v>
      </c>
      <c r="E347" s="120" t="s">
        <v>1271</v>
      </c>
      <c r="F347" s="120" t="s">
        <v>1307</v>
      </c>
      <c r="G347" s="120" t="s">
        <v>1270</v>
      </c>
      <c r="H347" s="132"/>
      <c r="I347" s="141">
        <v>0.306459562249472</v>
      </c>
      <c r="J347" s="141">
        <v>0.146621650475348</v>
      </c>
      <c r="K347" s="141">
        <v>0.600918647156321</v>
      </c>
      <c r="L347" s="141">
        <v>0.256146256854524</v>
      </c>
      <c r="M347" s="142"/>
      <c r="N347" s="141">
        <v>0.0133449056943866</v>
      </c>
      <c r="O347" s="141">
        <v>3.93456421075746E-5</v>
      </c>
      <c r="P347" s="141">
        <v>0.0965916983593699</v>
      </c>
      <c r="Q347" s="141">
        <v>1.60755052039519E-4</v>
      </c>
    </row>
    <row r="348">
      <c r="A348" s="140" t="s">
        <v>1310</v>
      </c>
      <c r="B348" s="140" t="s">
        <v>1309</v>
      </c>
      <c r="C348" s="132"/>
      <c r="D348" s="120" t="s">
        <v>1275</v>
      </c>
      <c r="E348" s="120" t="s">
        <v>1273</v>
      </c>
      <c r="F348" s="120" t="s">
        <v>1274</v>
      </c>
      <c r="G348" s="120" t="s">
        <v>1272</v>
      </c>
      <c r="H348" s="132"/>
      <c r="I348" s="141">
        <v>0.0976552615950582</v>
      </c>
      <c r="J348" s="141">
        <v>0.00894415161169973</v>
      </c>
      <c r="K348" s="141">
        <v>0.366207230981468</v>
      </c>
      <c r="L348" s="141">
        <v>0.0294750450840105</v>
      </c>
      <c r="M348" s="142"/>
      <c r="N348" s="141">
        <v>0.00636425112255175</v>
      </c>
      <c r="O348" s="141">
        <v>0.00251567465961499</v>
      </c>
      <c r="P348" s="141">
        <v>0.077740068866941</v>
      </c>
      <c r="Q348" s="141">
        <v>0.00734166278214173</v>
      </c>
    </row>
    <row r="349">
      <c r="A349" s="140" t="s">
        <v>1310</v>
      </c>
      <c r="B349" s="140" t="s">
        <v>1309</v>
      </c>
      <c r="C349" s="132"/>
      <c r="D349" s="120" t="s">
        <v>1273</v>
      </c>
      <c r="E349" s="120" t="s">
        <v>1277</v>
      </c>
      <c r="F349" s="120" t="s">
        <v>1272</v>
      </c>
      <c r="G349" s="120" t="s">
        <v>1324</v>
      </c>
      <c r="H349" s="132"/>
      <c r="I349" s="141">
        <v>0.00211615292454336</v>
      </c>
      <c r="J349" s="141">
        <v>1.37854257840463E-7</v>
      </c>
      <c r="K349" s="141">
        <v>0.0609925758265297</v>
      </c>
      <c r="L349" s="141">
        <v>1.6657389489056E-6</v>
      </c>
      <c r="M349" s="142"/>
      <c r="N349" s="141">
        <v>0.312741916014971</v>
      </c>
      <c r="O349" s="141">
        <v>6.94190949408563E-9</v>
      </c>
      <c r="P349" s="141">
        <v>0.500387065623954</v>
      </c>
      <c r="Q349" s="141">
        <v>7.09066469753033E-8</v>
      </c>
    </row>
    <row r="350">
      <c r="A350" s="140" t="s">
        <v>1310</v>
      </c>
      <c r="B350" s="140" t="s">
        <v>1309</v>
      </c>
      <c r="C350" s="132"/>
      <c r="D350" s="120" t="s">
        <v>1281</v>
      </c>
      <c r="E350" s="120" t="s">
        <v>1273</v>
      </c>
      <c r="F350" s="120" t="s">
        <v>1325</v>
      </c>
      <c r="G350" s="120" t="s">
        <v>1272</v>
      </c>
      <c r="H350" s="132"/>
      <c r="I350" s="141">
        <v>0.0410351979933756</v>
      </c>
      <c r="J350" s="141">
        <v>0.00663437311508313</v>
      </c>
      <c r="K350" s="141">
        <v>0.26210903790959</v>
      </c>
      <c r="L350" s="141">
        <v>0.0246662590176167</v>
      </c>
      <c r="M350" s="142"/>
      <c r="N350" s="141">
        <v>0.108746080178679</v>
      </c>
      <c r="O350" s="141">
        <v>3.62049795555232E-7</v>
      </c>
      <c r="P350" s="141">
        <v>0.295167931913559</v>
      </c>
      <c r="Q350" s="141">
        <v>2.35332367110901E-6</v>
      </c>
    </row>
    <row r="351">
      <c r="A351" s="140" t="s">
        <v>1310</v>
      </c>
      <c r="B351" s="140" t="s">
        <v>1309</v>
      </c>
      <c r="C351" s="132"/>
      <c r="D351" s="120" t="s">
        <v>1273</v>
      </c>
      <c r="E351" s="120" t="s">
        <v>1283</v>
      </c>
      <c r="F351" s="120" t="s">
        <v>1272</v>
      </c>
      <c r="G351" s="120" t="s">
        <v>1282</v>
      </c>
      <c r="H351" s="132"/>
      <c r="I351" s="141">
        <v>0.801089289753289</v>
      </c>
      <c r="J351" s="141">
        <v>0.0882846873379396</v>
      </c>
      <c r="K351" s="141">
        <v>0.962697100021798</v>
      </c>
      <c r="L351" s="141">
        <v>0.168437890315805</v>
      </c>
      <c r="M351" s="142"/>
      <c r="N351" s="141">
        <v>0.407585428147373</v>
      </c>
      <c r="O351" s="141">
        <v>0.143994618166947</v>
      </c>
      <c r="P351" s="141">
        <v>0.590028429318102</v>
      </c>
      <c r="Q351" s="141">
        <v>0.24808711322739</v>
      </c>
    </row>
    <row r="352">
      <c r="A352" s="140" t="s">
        <v>1310</v>
      </c>
      <c r="B352" s="140" t="s">
        <v>1309</v>
      </c>
      <c r="C352" s="132"/>
      <c r="D352" s="120" t="s">
        <v>1273</v>
      </c>
      <c r="E352" s="120" t="s">
        <v>1285</v>
      </c>
      <c r="F352" s="120" t="s">
        <v>1272</v>
      </c>
      <c r="G352" s="120" t="s">
        <v>1284</v>
      </c>
      <c r="H352" s="132"/>
      <c r="I352" s="141">
        <v>0.742065974393965</v>
      </c>
      <c r="J352" s="141">
        <v>0.218766712453186</v>
      </c>
      <c r="K352" s="141">
        <v>0.948320283679102</v>
      </c>
      <c r="L352" s="141">
        <v>0.337459290486297</v>
      </c>
      <c r="M352" s="142"/>
      <c r="N352" s="141">
        <v>0.150698857458391</v>
      </c>
      <c r="O352" s="141">
        <v>0.129197373161068</v>
      </c>
      <c r="P352" s="141">
        <v>0.336856269612876</v>
      </c>
      <c r="Q352" s="141">
        <v>0.230379940902667</v>
      </c>
    </row>
    <row r="353">
      <c r="A353" s="140" t="s">
        <v>1310</v>
      </c>
      <c r="B353" s="140" t="s">
        <v>1309</v>
      </c>
      <c r="C353" s="132"/>
      <c r="D353" s="120" t="s">
        <v>1273</v>
      </c>
      <c r="E353" s="120" t="s">
        <v>1287</v>
      </c>
      <c r="F353" s="120" t="s">
        <v>1272</v>
      </c>
      <c r="G353" s="120" t="s">
        <v>1326</v>
      </c>
      <c r="H353" s="132"/>
      <c r="I353" s="141">
        <v>0.133608171102969</v>
      </c>
      <c r="J353" s="141">
        <v>3.17183370482385E-4</v>
      </c>
      <c r="K353" s="141">
        <v>0.400824513308907</v>
      </c>
      <c r="L353" s="141">
        <v>0.0019163161966644</v>
      </c>
      <c r="M353" s="142"/>
      <c r="N353" s="141">
        <v>0.0579184064341752</v>
      </c>
      <c r="O353" s="141">
        <v>0.00519254286356277</v>
      </c>
      <c r="P353" s="141">
        <v>0.187310591021162</v>
      </c>
      <c r="Q353" s="141">
        <v>0.0132595290980263</v>
      </c>
    </row>
    <row r="354">
      <c r="A354" s="140" t="s">
        <v>1310</v>
      </c>
      <c r="B354" s="140" t="s">
        <v>1309</v>
      </c>
      <c r="C354" s="132"/>
      <c r="D354" s="120" t="s">
        <v>1289</v>
      </c>
      <c r="E354" s="120" t="s">
        <v>1273</v>
      </c>
      <c r="F354" s="120" t="s">
        <v>1327</v>
      </c>
      <c r="G354" s="120" t="s">
        <v>1272</v>
      </c>
      <c r="H354" s="132"/>
      <c r="I354" s="141">
        <v>0.0695529495086698</v>
      </c>
      <c r="J354" s="141" t="s">
        <v>1329</v>
      </c>
      <c r="K354" s="141">
        <v>0.326029450821889</v>
      </c>
      <c r="L354" s="141" t="s">
        <v>1329</v>
      </c>
      <c r="M354" s="142"/>
      <c r="N354" s="141">
        <v>0.207625070603821</v>
      </c>
      <c r="O354" s="141">
        <v>0.431194303741606</v>
      </c>
      <c r="P354" s="141">
        <v>0.420786809757078</v>
      </c>
      <c r="Q354" s="141">
        <v>0.592892167644708</v>
      </c>
    </row>
    <row r="355">
      <c r="A355" s="140" t="s">
        <v>1310</v>
      </c>
      <c r="B355" s="140" t="s">
        <v>1309</v>
      </c>
      <c r="C355" s="132"/>
      <c r="D355" s="120" t="s">
        <v>1290</v>
      </c>
      <c r="E355" s="120" t="s">
        <v>1273</v>
      </c>
      <c r="F355" s="120" t="s">
        <v>1328</v>
      </c>
      <c r="G355" s="120" t="s">
        <v>1272</v>
      </c>
      <c r="H355" s="132"/>
      <c r="I355" s="141">
        <v>0.259970630657562</v>
      </c>
      <c r="J355" s="141" t="s">
        <v>1329</v>
      </c>
      <c r="K355" s="141">
        <v>0.600918647156321</v>
      </c>
      <c r="L355" s="141" t="s">
        <v>1329</v>
      </c>
      <c r="M355" s="142"/>
      <c r="N355" s="141">
        <v>0.301859203285424</v>
      </c>
      <c r="O355" s="141" t="s">
        <v>1329</v>
      </c>
      <c r="P355" s="141">
        <v>0.493361278488005</v>
      </c>
      <c r="Q355" s="141" t="s">
        <v>1329</v>
      </c>
    </row>
    <row r="356">
      <c r="A356" s="140" t="s">
        <v>1310</v>
      </c>
      <c r="B356" s="140" t="s">
        <v>1309</v>
      </c>
      <c r="C356" s="132"/>
      <c r="D356" s="120" t="s">
        <v>1279</v>
      </c>
      <c r="E356" s="120" t="s">
        <v>1273</v>
      </c>
      <c r="F356" s="120" t="s">
        <v>1291</v>
      </c>
      <c r="G356" s="120" t="s">
        <v>1272</v>
      </c>
      <c r="H356" s="132"/>
      <c r="I356" s="141">
        <v>0.935330175812963</v>
      </c>
      <c r="J356" s="141">
        <v>0.0750665490752891</v>
      </c>
      <c r="K356" s="141">
        <v>0.987240365509548</v>
      </c>
      <c r="L356" s="141">
        <v>0.162457456953984</v>
      </c>
      <c r="M356" s="142"/>
      <c r="N356" s="141">
        <v>0.294381987256253</v>
      </c>
      <c r="O356" s="141">
        <v>0.134808679982343</v>
      </c>
      <c r="P356" s="141">
        <v>0.49171496772473</v>
      </c>
      <c r="Q356" s="141">
        <v>0.235093185822866</v>
      </c>
    </row>
    <row r="357">
      <c r="A357" s="140" t="s">
        <v>1310</v>
      </c>
      <c r="B357" s="140" t="s">
        <v>1309</v>
      </c>
      <c r="C357" s="132"/>
      <c r="D357" s="120" t="s">
        <v>1292</v>
      </c>
      <c r="E357" s="120" t="s">
        <v>1273</v>
      </c>
      <c r="F357" s="120" t="s">
        <v>1291</v>
      </c>
      <c r="G357" s="120" t="s">
        <v>1272</v>
      </c>
      <c r="H357" s="132"/>
      <c r="I357" s="141">
        <v>0.752334091718754</v>
      </c>
      <c r="J357" s="141">
        <v>1.94544247775174E-4</v>
      </c>
      <c r="K357" s="141">
        <v>0.948320283679102</v>
      </c>
      <c r="L357" s="141">
        <v>0.00122647460553914</v>
      </c>
      <c r="M357" s="142"/>
      <c r="N357" s="141">
        <v>0.274449838866811</v>
      </c>
      <c r="O357" s="141">
        <v>0.275804852822871</v>
      </c>
      <c r="P357" s="141">
        <v>0.470646769007625</v>
      </c>
      <c r="Q357" s="141">
        <v>0.415158883722848</v>
      </c>
    </row>
    <row r="358">
      <c r="A358" s="140" t="s">
        <v>1310</v>
      </c>
      <c r="B358" s="140" t="s">
        <v>1309</v>
      </c>
      <c r="C358" s="132"/>
      <c r="D358" s="120" t="s">
        <v>1295</v>
      </c>
      <c r="E358" s="120" t="s">
        <v>1273</v>
      </c>
      <c r="F358" s="120" t="s">
        <v>1294</v>
      </c>
      <c r="G358" s="120" t="s">
        <v>1272</v>
      </c>
      <c r="H358" s="132"/>
      <c r="I358" s="141">
        <v>0.441902329099801</v>
      </c>
      <c r="J358" s="141">
        <v>0.085034420753039</v>
      </c>
      <c r="K358" s="141">
        <v>0.697740519631266</v>
      </c>
      <c r="L358" s="141">
        <v>0.167126195726648</v>
      </c>
      <c r="M358" s="142"/>
      <c r="N358" s="141">
        <v>0.532189998588767</v>
      </c>
      <c r="O358" s="141">
        <v>0.127129016949464</v>
      </c>
      <c r="P358" s="141">
        <v>0.706649729462848</v>
      </c>
      <c r="Q358" s="141">
        <v>0.230379940902667</v>
      </c>
    </row>
    <row r="359">
      <c r="A359" s="140" t="s">
        <v>1310</v>
      </c>
      <c r="B359" s="140" t="s">
        <v>1309</v>
      </c>
      <c r="C359" s="132"/>
      <c r="D359" s="120" t="s">
        <v>1299</v>
      </c>
      <c r="E359" s="120" t="s">
        <v>1273</v>
      </c>
      <c r="F359" s="120" t="s">
        <v>1330</v>
      </c>
      <c r="G359" s="120" t="s">
        <v>1272</v>
      </c>
      <c r="H359" s="132"/>
      <c r="I359" s="141">
        <v>0.941396032551232</v>
      </c>
      <c r="J359" s="141">
        <v>7.82283162157272E-7</v>
      </c>
      <c r="K359" s="141">
        <v>0.987240365509548</v>
      </c>
      <c r="L359" s="141">
        <v>7.08944115705027E-6</v>
      </c>
      <c r="M359" s="142"/>
      <c r="N359" s="141">
        <v>0.0061113112711737</v>
      </c>
      <c r="O359" s="141">
        <v>2.22163785134207E-5</v>
      </c>
      <c r="P359" s="141">
        <v>0.077740068866941</v>
      </c>
      <c r="Q359" s="141">
        <v>9.3439474335858E-5</v>
      </c>
    </row>
    <row r="360">
      <c r="A360" s="140" t="s">
        <v>1310</v>
      </c>
      <c r="B360" s="140" t="s">
        <v>1309</v>
      </c>
      <c r="C360" s="132"/>
      <c r="D360" s="120" t="s">
        <v>1273</v>
      </c>
      <c r="E360" s="120" t="s">
        <v>1302</v>
      </c>
      <c r="F360" s="120" t="s">
        <v>1272</v>
      </c>
      <c r="G360" s="120" t="s">
        <v>1301</v>
      </c>
      <c r="H360" s="132"/>
      <c r="I360" s="141">
        <v>0.26101792953433</v>
      </c>
      <c r="J360" s="141">
        <v>7.82048771799748E-11</v>
      </c>
      <c r="K360" s="141">
        <v>0.600918647156321</v>
      </c>
      <c r="L360" s="141">
        <v>1.41746339888704E-9</v>
      </c>
      <c r="M360" s="142"/>
      <c r="N360" s="141">
        <v>0.0446553509556018</v>
      </c>
      <c r="O360" s="141">
        <v>2.13454925617814E-7</v>
      </c>
      <c r="P360" s="141">
        <v>0.171245407315764</v>
      </c>
      <c r="Q360" s="141">
        <v>1.52620271816737E-6</v>
      </c>
    </row>
    <row r="361">
      <c r="A361" s="140" t="s">
        <v>1310</v>
      </c>
      <c r="B361" s="140" t="s">
        <v>1309</v>
      </c>
      <c r="C361" s="132"/>
      <c r="D361" s="120" t="s">
        <v>1273</v>
      </c>
      <c r="E361" s="120" t="s">
        <v>1304</v>
      </c>
      <c r="F361" s="120" t="s">
        <v>1272</v>
      </c>
      <c r="G361" s="120" t="s">
        <v>1303</v>
      </c>
      <c r="H361" s="132"/>
      <c r="I361" s="141">
        <v>0.715965525517871</v>
      </c>
      <c r="J361" s="141">
        <v>1.46027937674169E-6</v>
      </c>
      <c r="K361" s="141">
        <v>0.943232479437185</v>
      </c>
      <c r="L361" s="141">
        <v>1.24553240957379E-5</v>
      </c>
      <c r="M361" s="142"/>
      <c r="N361" s="141">
        <v>0.87354125730405</v>
      </c>
      <c r="O361" s="141">
        <v>0.0344123635192398</v>
      </c>
      <c r="P361" s="141">
        <v>0.948416222215826</v>
      </c>
      <c r="Q361" s="141">
        <v>0.0757071997423276</v>
      </c>
    </row>
    <row r="362">
      <c r="A362" s="140" t="s">
        <v>1310</v>
      </c>
      <c r="B362" s="140" t="s">
        <v>1309</v>
      </c>
      <c r="C362" s="132"/>
      <c r="D362" s="120" t="s">
        <v>1308</v>
      </c>
      <c r="E362" s="120" t="s">
        <v>1273</v>
      </c>
      <c r="F362" s="120" t="s">
        <v>1307</v>
      </c>
      <c r="G362" s="120" t="s">
        <v>1272</v>
      </c>
      <c r="H362" s="132"/>
      <c r="I362" s="141">
        <v>0.872475381593638</v>
      </c>
      <c r="J362" s="141">
        <v>0.0817967956675855</v>
      </c>
      <c r="K362" s="141">
        <v>0.972560863474553</v>
      </c>
      <c r="L362" s="141">
        <v>0.167126195726648</v>
      </c>
      <c r="M362" s="142"/>
      <c r="N362" s="141">
        <v>0.051000333586975</v>
      </c>
      <c r="O362" s="141">
        <v>0.556119311300325</v>
      </c>
      <c r="P362" s="141">
        <v>0.174485552587918</v>
      </c>
      <c r="Q362" s="141">
        <v>0.703691305958283</v>
      </c>
    </row>
    <row r="363">
      <c r="A363" s="140" t="s">
        <v>1310</v>
      </c>
      <c r="B363" s="140" t="s">
        <v>1309</v>
      </c>
      <c r="C363" s="132"/>
      <c r="D363" s="120" t="s">
        <v>1275</v>
      </c>
      <c r="E363" s="120" t="s">
        <v>1277</v>
      </c>
      <c r="F363" s="120" t="s">
        <v>1274</v>
      </c>
      <c r="G363" s="120" t="s">
        <v>1324</v>
      </c>
      <c r="H363" s="132"/>
      <c r="I363" s="141">
        <v>0.0104687405661302</v>
      </c>
      <c r="J363" s="141">
        <v>0.927722180905529</v>
      </c>
      <c r="K363" s="141">
        <v>0.112165077494253</v>
      </c>
      <c r="L363" s="141">
        <v>1.0</v>
      </c>
      <c r="M363" s="142"/>
      <c r="N363" s="141">
        <v>0.89753928859459</v>
      </c>
      <c r="O363" s="141" t="s">
        <v>1329</v>
      </c>
      <c r="P363" s="141">
        <v>0.96089489339515</v>
      </c>
      <c r="Q363" s="141" t="s">
        <v>1329</v>
      </c>
    </row>
    <row r="364">
      <c r="A364" s="140" t="s">
        <v>1310</v>
      </c>
      <c r="B364" s="140" t="s">
        <v>1309</v>
      </c>
      <c r="C364" s="132"/>
      <c r="D364" s="120" t="s">
        <v>1275</v>
      </c>
      <c r="E364" s="120" t="s">
        <v>1281</v>
      </c>
      <c r="F364" s="120" t="s">
        <v>1274</v>
      </c>
      <c r="G364" s="120" t="s">
        <v>1325</v>
      </c>
      <c r="H364" s="132"/>
      <c r="I364" s="141">
        <v>0.0818710989728472</v>
      </c>
      <c r="J364" s="141">
        <v>0.642829580883858</v>
      </c>
      <c r="K364" s="141">
        <v>0.346673986711665</v>
      </c>
      <c r="L364" s="141">
        <v>0.789917705323386</v>
      </c>
      <c r="M364" s="142"/>
      <c r="N364" s="141">
        <v>0.0874926274715651</v>
      </c>
      <c r="O364" s="141">
        <v>0.0383001712486141</v>
      </c>
      <c r="P364" s="141">
        <v>0.255747680301497</v>
      </c>
      <c r="Q364" s="141">
        <v>0.0829837043719973</v>
      </c>
    </row>
    <row r="365">
      <c r="A365" s="140" t="s">
        <v>1310</v>
      </c>
      <c r="B365" s="140" t="s">
        <v>1309</v>
      </c>
      <c r="C365" s="132"/>
      <c r="D365" s="120" t="s">
        <v>1275</v>
      </c>
      <c r="E365" s="120" t="s">
        <v>1283</v>
      </c>
      <c r="F365" s="120" t="s">
        <v>1274</v>
      </c>
      <c r="G365" s="120" t="s">
        <v>1282</v>
      </c>
      <c r="H365" s="132"/>
      <c r="I365" s="141">
        <v>0.622609847549529</v>
      </c>
      <c r="J365" s="141">
        <v>0.16906997705732</v>
      </c>
      <c r="K365" s="141">
        <v>0.897994972427205</v>
      </c>
      <c r="L365" s="141">
        <v>0.281783295095534</v>
      </c>
      <c r="M365" s="142"/>
      <c r="N365" s="141">
        <v>0.257974324327654</v>
      </c>
      <c r="O365" s="141">
        <v>0.351614836236766</v>
      </c>
      <c r="P365" s="141">
        <v>0.470646769007625</v>
      </c>
      <c r="Q365" s="141">
        <v>0.513070628386301</v>
      </c>
    </row>
    <row r="366">
      <c r="A366" s="140" t="s">
        <v>1310</v>
      </c>
      <c r="B366" s="140" t="s">
        <v>1309</v>
      </c>
      <c r="C366" s="132"/>
      <c r="D366" s="120" t="s">
        <v>1275</v>
      </c>
      <c r="E366" s="120" t="s">
        <v>1285</v>
      </c>
      <c r="F366" s="120" t="s">
        <v>1274</v>
      </c>
      <c r="G366" s="120" t="s">
        <v>1284</v>
      </c>
      <c r="H366" s="132"/>
      <c r="I366" s="141">
        <v>0.273390184789326</v>
      </c>
      <c r="J366" s="141">
        <v>0.0864445839965422</v>
      </c>
      <c r="K366" s="141">
        <v>0.600918647156321</v>
      </c>
      <c r="L366" s="141">
        <v>0.167126195726648</v>
      </c>
      <c r="M366" s="142"/>
      <c r="N366" s="141">
        <v>0.0611699805446982</v>
      </c>
      <c r="O366" s="141">
        <v>0.0391719543813242</v>
      </c>
      <c r="P366" s="141">
        <v>0.189751776383553</v>
      </c>
      <c r="Q366" s="141">
        <v>0.0836058130825279</v>
      </c>
    </row>
    <row r="367">
      <c r="A367" s="140" t="s">
        <v>1310</v>
      </c>
      <c r="B367" s="140" t="s">
        <v>1309</v>
      </c>
      <c r="C367" s="132"/>
      <c r="D367" s="120" t="s">
        <v>1275</v>
      </c>
      <c r="E367" s="120" t="s">
        <v>1287</v>
      </c>
      <c r="F367" s="120" t="s">
        <v>1274</v>
      </c>
      <c r="G367" s="120" t="s">
        <v>1326</v>
      </c>
      <c r="H367" s="132"/>
      <c r="I367" s="141">
        <v>0.204426050782286</v>
      </c>
      <c r="J367" s="141">
        <v>0.069604799402882</v>
      </c>
      <c r="K367" s="141">
        <v>0.519727247751576</v>
      </c>
      <c r="L367" s="141">
        <v>0.152919635051786</v>
      </c>
      <c r="M367" s="142"/>
      <c r="N367" s="141">
        <v>0.0450645808725697</v>
      </c>
      <c r="O367" s="141">
        <v>0.884923143368523</v>
      </c>
      <c r="P367" s="141">
        <v>0.171245407315764</v>
      </c>
      <c r="Q367" s="141">
        <v>0.996409523635424</v>
      </c>
    </row>
    <row r="368">
      <c r="A368" s="140" t="s">
        <v>1310</v>
      </c>
      <c r="B368" s="140" t="s">
        <v>1309</v>
      </c>
      <c r="C368" s="132"/>
      <c r="D368" s="120" t="s">
        <v>1275</v>
      </c>
      <c r="E368" s="120" t="s">
        <v>1289</v>
      </c>
      <c r="F368" s="120" t="s">
        <v>1274</v>
      </c>
      <c r="G368" s="120" t="s">
        <v>1327</v>
      </c>
      <c r="H368" s="132"/>
      <c r="I368" s="141">
        <v>0.140377185838308</v>
      </c>
      <c r="J368" s="141">
        <v>0.216138016397544</v>
      </c>
      <c r="K368" s="141">
        <v>0.412874075995023</v>
      </c>
      <c r="L368" s="141">
        <v>0.336989380404773</v>
      </c>
      <c r="M368" s="142"/>
      <c r="N368" s="141">
        <v>0.0074715967358045</v>
      </c>
      <c r="O368" s="141">
        <v>0.632439660353892</v>
      </c>
      <c r="P368" s="141">
        <v>0.0811201931315917</v>
      </c>
      <c r="Q368" s="141">
        <v>0.778976533602507</v>
      </c>
    </row>
    <row r="369">
      <c r="A369" s="140" t="s">
        <v>1310</v>
      </c>
      <c r="B369" s="140" t="s">
        <v>1309</v>
      </c>
      <c r="C369" s="132"/>
      <c r="D369" s="120" t="s">
        <v>1275</v>
      </c>
      <c r="E369" s="120" t="s">
        <v>1290</v>
      </c>
      <c r="F369" s="120" t="s">
        <v>1274</v>
      </c>
      <c r="G369" s="120" t="s">
        <v>1328</v>
      </c>
      <c r="H369" s="132"/>
      <c r="I369" s="141">
        <v>0.0827883825780054</v>
      </c>
      <c r="J369" s="141">
        <v>0.197249790028814</v>
      </c>
      <c r="K369" s="141">
        <v>0.346673986711665</v>
      </c>
      <c r="L369" s="141">
        <v>0.317791328379755</v>
      </c>
      <c r="M369" s="142"/>
      <c r="N369" s="141">
        <v>0.184749025477494</v>
      </c>
      <c r="O369" s="141">
        <v>0.622653612096129</v>
      </c>
      <c r="P369" s="141">
        <v>0.384682902364097</v>
      </c>
      <c r="Q369" s="141">
        <v>0.774256230693448</v>
      </c>
    </row>
    <row r="370">
      <c r="A370" s="140" t="s">
        <v>1310</v>
      </c>
      <c r="B370" s="140" t="s">
        <v>1309</v>
      </c>
      <c r="C370" s="132"/>
      <c r="D370" s="120" t="s">
        <v>1275</v>
      </c>
      <c r="E370" s="120" t="s">
        <v>1279</v>
      </c>
      <c r="F370" s="120" t="s">
        <v>1274</v>
      </c>
      <c r="G370" s="120" t="s">
        <v>1291</v>
      </c>
      <c r="H370" s="132"/>
      <c r="I370" s="141">
        <v>0.716304479430427</v>
      </c>
      <c r="J370" s="141">
        <v>0.0218912582701913</v>
      </c>
      <c r="K370" s="141">
        <v>0.943232479437185</v>
      </c>
      <c r="L370" s="141">
        <v>0.0610429317149566</v>
      </c>
      <c r="M370" s="142"/>
      <c r="N370" s="141">
        <v>0.178527110918994</v>
      </c>
      <c r="O370" s="141">
        <v>0.125677190878536</v>
      </c>
      <c r="P370" s="141">
        <v>0.378862111959244</v>
      </c>
      <c r="Q370" s="141">
        <v>0.230379940902667</v>
      </c>
    </row>
    <row r="371">
      <c r="A371" s="140" t="s">
        <v>1310</v>
      </c>
      <c r="B371" s="140" t="s">
        <v>1309</v>
      </c>
      <c r="C371" s="132"/>
      <c r="D371" s="120" t="s">
        <v>1275</v>
      </c>
      <c r="E371" s="120" t="s">
        <v>1292</v>
      </c>
      <c r="F371" s="120" t="s">
        <v>1274</v>
      </c>
      <c r="G371" s="120" t="s">
        <v>1291</v>
      </c>
      <c r="H371" s="132"/>
      <c r="I371" s="141">
        <v>0.594812588800979</v>
      </c>
      <c r="J371" s="141">
        <v>0.968734852633523</v>
      </c>
      <c r="K371" s="141">
        <v>0.866231925438319</v>
      </c>
      <c r="L371" s="141">
        <v>1.0</v>
      </c>
      <c r="M371" s="142"/>
      <c r="N371" s="141">
        <v>0.21632437757782</v>
      </c>
      <c r="O371" s="141">
        <v>0.195876906455725</v>
      </c>
      <c r="P371" s="141">
        <v>0.42573054078521</v>
      </c>
      <c r="Q371" s="141">
        <v>0.314723568799649</v>
      </c>
    </row>
    <row r="372">
      <c r="A372" s="140" t="s">
        <v>1310</v>
      </c>
      <c r="B372" s="140" t="s">
        <v>1309</v>
      </c>
      <c r="C372" s="132"/>
      <c r="D372" s="120" t="s">
        <v>1275</v>
      </c>
      <c r="E372" s="120" t="s">
        <v>1295</v>
      </c>
      <c r="F372" s="120" t="s">
        <v>1274</v>
      </c>
      <c r="G372" s="120" t="s">
        <v>1294</v>
      </c>
      <c r="H372" s="132"/>
      <c r="I372" s="141">
        <v>0.692700945352388</v>
      </c>
      <c r="J372" s="141">
        <v>0.00978918096702959</v>
      </c>
      <c r="K372" s="141">
        <v>0.943232479437185</v>
      </c>
      <c r="L372" s="141">
        <v>0.0308572008743324</v>
      </c>
      <c r="M372" s="142"/>
      <c r="N372" s="141">
        <v>0.348666173364915</v>
      </c>
      <c r="O372" s="141">
        <v>0.00161521000316744</v>
      </c>
      <c r="P372" s="141">
        <v>0.524725330212545</v>
      </c>
      <c r="Q372" s="141">
        <v>0.00481197980110301</v>
      </c>
    </row>
    <row r="373">
      <c r="A373" s="140" t="s">
        <v>1310</v>
      </c>
      <c r="B373" s="140" t="s">
        <v>1309</v>
      </c>
      <c r="C373" s="132"/>
      <c r="D373" s="120" t="s">
        <v>1275</v>
      </c>
      <c r="E373" s="120" t="s">
        <v>1299</v>
      </c>
      <c r="F373" s="120" t="s">
        <v>1274</v>
      </c>
      <c r="G373" s="120" t="s">
        <v>1330</v>
      </c>
      <c r="H373" s="132"/>
      <c r="I373" s="141">
        <v>0.975756576614569</v>
      </c>
      <c r="J373" s="141" t="s">
        <v>1329</v>
      </c>
      <c r="K373" s="141">
        <v>0.987240365509548</v>
      </c>
      <c r="L373" s="141" t="s">
        <v>1329</v>
      </c>
      <c r="M373" s="142"/>
      <c r="N373" s="141">
        <v>0.00201455463441764</v>
      </c>
      <c r="O373" s="141">
        <v>0.856935951322005</v>
      </c>
      <c r="P373" s="141">
        <v>0.0561998803340344</v>
      </c>
      <c r="Q373" s="141">
        <v>0.988240653540699</v>
      </c>
    </row>
    <row r="374">
      <c r="A374" s="140" t="s">
        <v>1310</v>
      </c>
      <c r="B374" s="140" t="s">
        <v>1309</v>
      </c>
      <c r="C374" s="132"/>
      <c r="D374" s="120" t="s">
        <v>1275</v>
      </c>
      <c r="E374" s="120" t="s">
        <v>1302</v>
      </c>
      <c r="F374" s="120" t="s">
        <v>1274</v>
      </c>
      <c r="G374" s="120" t="s">
        <v>1301</v>
      </c>
      <c r="H374" s="132"/>
      <c r="I374" s="141">
        <v>0.251637318955972</v>
      </c>
      <c r="J374" s="141">
        <v>0.00591641627251321</v>
      </c>
      <c r="K374" s="141">
        <v>0.599136473704695</v>
      </c>
      <c r="L374" s="141">
        <v>0.0225757989345898</v>
      </c>
      <c r="M374" s="142"/>
      <c r="N374" s="141">
        <v>0.0379726700211035</v>
      </c>
      <c r="O374" s="141">
        <v>0.00316285400096493</v>
      </c>
      <c r="P374" s="141">
        <v>0.160329051200214</v>
      </c>
      <c r="Q374" s="141">
        <v>0.0088683945517252</v>
      </c>
    </row>
    <row r="375">
      <c r="A375" s="140" t="s">
        <v>1310</v>
      </c>
      <c r="B375" s="140" t="s">
        <v>1309</v>
      </c>
      <c r="C375" s="132"/>
      <c r="D375" s="120" t="s">
        <v>1275</v>
      </c>
      <c r="E375" s="120" t="s">
        <v>1304</v>
      </c>
      <c r="F375" s="120" t="s">
        <v>1274</v>
      </c>
      <c r="G375" s="120" t="s">
        <v>1303</v>
      </c>
      <c r="H375" s="132"/>
      <c r="I375" s="141">
        <v>0.589327066495288</v>
      </c>
      <c r="J375" s="141">
        <v>0.0129321624557503</v>
      </c>
      <c r="K375" s="141">
        <v>0.866231925438319</v>
      </c>
      <c r="L375" s="141">
        <v>0.0390659074184124</v>
      </c>
      <c r="M375" s="142"/>
      <c r="N375" s="141">
        <v>0.830992769452336</v>
      </c>
      <c r="O375" s="141">
        <v>0.254404454936575</v>
      </c>
      <c r="P375" s="141">
        <v>0.941124147574855</v>
      </c>
      <c r="Q375" s="141">
        <v>0.387019543148193</v>
      </c>
    </row>
    <row r="376">
      <c r="A376" s="140" t="s">
        <v>1310</v>
      </c>
      <c r="B376" s="140" t="s">
        <v>1309</v>
      </c>
      <c r="C376" s="132"/>
      <c r="D376" s="120" t="s">
        <v>1308</v>
      </c>
      <c r="E376" s="120" t="s">
        <v>1275</v>
      </c>
      <c r="F376" s="120" t="s">
        <v>1307</v>
      </c>
      <c r="G376" s="120" t="s">
        <v>1274</v>
      </c>
      <c r="H376" s="132"/>
      <c r="I376" s="141">
        <v>0.123535811454047</v>
      </c>
      <c r="J376" s="141">
        <v>0.0861342414189366</v>
      </c>
      <c r="K376" s="141">
        <v>0.400824513308907</v>
      </c>
      <c r="L376" s="141">
        <v>0.167126195726648</v>
      </c>
      <c r="M376" s="142"/>
      <c r="N376" s="141">
        <v>0.0161915679100116</v>
      </c>
      <c r="O376" s="141">
        <v>0.0208675529542926</v>
      </c>
      <c r="P376" s="141">
        <v>0.103817678081234</v>
      </c>
      <c r="Q376" s="141">
        <v>0.0481300011687718</v>
      </c>
    </row>
    <row r="377">
      <c r="A377" s="140" t="s">
        <v>1310</v>
      </c>
      <c r="B377" s="140" t="s">
        <v>1309</v>
      </c>
      <c r="C377" s="132"/>
      <c r="D377" s="120" t="s">
        <v>1281</v>
      </c>
      <c r="E377" s="120" t="s">
        <v>1277</v>
      </c>
      <c r="F377" s="120" t="s">
        <v>1325</v>
      </c>
      <c r="G377" s="120" t="s">
        <v>1324</v>
      </c>
      <c r="H377" s="132"/>
      <c r="I377" s="141">
        <v>0.0247948657793829</v>
      </c>
      <c r="J377" s="141">
        <v>0.259262920440502</v>
      </c>
      <c r="K377" s="141">
        <v>0.218778227465143</v>
      </c>
      <c r="L377" s="141">
        <v>0.385720517411896</v>
      </c>
      <c r="M377" s="142"/>
      <c r="N377" s="141">
        <v>0.779404515110228</v>
      </c>
      <c r="O377" s="141">
        <v>0.458131253231268</v>
      </c>
      <c r="P377" s="141">
        <v>0.904347223639349</v>
      </c>
      <c r="Q377" s="141">
        <v>0.62393113535306</v>
      </c>
    </row>
    <row r="378">
      <c r="A378" s="140" t="s">
        <v>1310</v>
      </c>
      <c r="B378" s="140" t="s">
        <v>1309</v>
      </c>
      <c r="C378" s="132"/>
      <c r="D378" s="120" t="s">
        <v>1283</v>
      </c>
      <c r="E378" s="120" t="s">
        <v>1277</v>
      </c>
      <c r="F378" s="120" t="s">
        <v>1282</v>
      </c>
      <c r="G378" s="120" t="s">
        <v>1324</v>
      </c>
      <c r="H378" s="132"/>
      <c r="I378" s="141">
        <v>0.00298579308176206</v>
      </c>
      <c r="J378" s="141">
        <v>0.0689601581952018</v>
      </c>
      <c r="K378" s="141">
        <v>0.0609925758265297</v>
      </c>
      <c r="L378" s="141">
        <v>0.152919635051786</v>
      </c>
      <c r="M378" s="142"/>
      <c r="N378" s="141">
        <v>0.64228414563623</v>
      </c>
      <c r="O378" s="141" t="s">
        <v>1329</v>
      </c>
      <c r="P378" s="141">
        <v>0.793716992981358</v>
      </c>
      <c r="Q378" s="141" t="s">
        <v>1329</v>
      </c>
    </row>
    <row r="379">
      <c r="A379" s="140" t="s">
        <v>1310</v>
      </c>
      <c r="B379" s="140" t="s">
        <v>1309</v>
      </c>
      <c r="C379" s="132"/>
      <c r="D379" s="120" t="s">
        <v>1285</v>
      </c>
      <c r="E379" s="120" t="s">
        <v>1277</v>
      </c>
      <c r="F379" s="120" t="s">
        <v>1284</v>
      </c>
      <c r="G379" s="120" t="s">
        <v>1324</v>
      </c>
      <c r="H379" s="132"/>
      <c r="I379" s="141">
        <v>0.00392227404049529</v>
      </c>
      <c r="J379" s="141">
        <v>0.0518869769387119</v>
      </c>
      <c r="K379" s="141">
        <v>0.0609925758265297</v>
      </c>
      <c r="L379" s="141">
        <v>0.1213485750986</v>
      </c>
      <c r="M379" s="142"/>
      <c r="N379" s="141">
        <v>0.627282079567911</v>
      </c>
      <c r="O379" s="141" t="s">
        <v>1329</v>
      </c>
      <c r="P379" s="141">
        <v>0.787990711523327</v>
      </c>
      <c r="Q379" s="141" t="s">
        <v>1329</v>
      </c>
    </row>
    <row r="380">
      <c r="A380" s="140" t="s">
        <v>1310</v>
      </c>
      <c r="B380" s="140" t="s">
        <v>1309</v>
      </c>
      <c r="C380" s="132"/>
      <c r="D380" s="120" t="s">
        <v>1287</v>
      </c>
      <c r="E380" s="120" t="s">
        <v>1277</v>
      </c>
      <c r="F380" s="120" t="s">
        <v>1326</v>
      </c>
      <c r="G380" s="120" t="s">
        <v>1324</v>
      </c>
      <c r="H380" s="132"/>
      <c r="I380" s="141">
        <v>0.00306833532189583</v>
      </c>
      <c r="J380" s="141">
        <v>5.60301672657186E-4</v>
      </c>
      <c r="K380" s="141">
        <v>0.0609925758265297</v>
      </c>
      <c r="L380" s="141">
        <v>0.00290156223340328</v>
      </c>
      <c r="M380" s="142"/>
      <c r="N380" s="141">
        <v>0.0210349784223676</v>
      </c>
      <c r="O380" s="141">
        <v>7.20426373949881E-15</v>
      </c>
      <c r="P380" s="141">
        <v>0.106577224006662</v>
      </c>
      <c r="Q380" s="141">
        <v>2.06041942949666E-13</v>
      </c>
    </row>
    <row r="381">
      <c r="A381" s="140" t="s">
        <v>1310</v>
      </c>
      <c r="B381" s="140" t="s">
        <v>1309</v>
      </c>
      <c r="C381" s="132"/>
      <c r="D381" s="120" t="s">
        <v>1289</v>
      </c>
      <c r="E381" s="120" t="s">
        <v>1277</v>
      </c>
      <c r="F381" s="120" t="s">
        <v>1327</v>
      </c>
      <c r="G381" s="120" t="s">
        <v>1324</v>
      </c>
      <c r="H381" s="132"/>
      <c r="I381" s="141">
        <v>6.96004747617308E-4</v>
      </c>
      <c r="J381" s="141">
        <v>0.00566320898510671</v>
      </c>
      <c r="K381" s="141">
        <v>0.0609925758265297</v>
      </c>
      <c r="L381" s="141">
        <v>0.0221936568335263</v>
      </c>
      <c r="M381" s="142"/>
      <c r="N381" s="141">
        <v>0.113891438565005</v>
      </c>
      <c r="O381" s="141">
        <v>1.74626931919481E-15</v>
      </c>
      <c r="P381" s="141">
        <v>0.298474114860013</v>
      </c>
      <c r="Q381" s="141">
        <v>6.24291281612145E-14</v>
      </c>
    </row>
    <row r="382">
      <c r="A382" s="140" t="s">
        <v>1310</v>
      </c>
      <c r="B382" s="140" t="s">
        <v>1309</v>
      </c>
      <c r="C382" s="132"/>
      <c r="D382" s="120" t="s">
        <v>1290</v>
      </c>
      <c r="E382" s="120" t="s">
        <v>1277</v>
      </c>
      <c r="F382" s="120" t="s">
        <v>1328</v>
      </c>
      <c r="G382" s="120" t="s">
        <v>1324</v>
      </c>
      <c r="H382" s="132"/>
      <c r="I382" s="141">
        <v>0.111446461368743</v>
      </c>
      <c r="J382" s="141">
        <v>1.0</v>
      </c>
      <c r="K382" s="141">
        <v>0.393685921777849</v>
      </c>
      <c r="L382" s="141">
        <v>1.0</v>
      </c>
      <c r="M382" s="142"/>
      <c r="N382" s="141">
        <v>0.334712071235025</v>
      </c>
      <c r="O382" s="141">
        <v>6.8946438985426E-8</v>
      </c>
      <c r="P382" s="141">
        <v>0.519145253344121</v>
      </c>
      <c r="Q382" s="141">
        <v>5.47741154161995E-7</v>
      </c>
    </row>
    <row r="383">
      <c r="A383" s="140" t="s">
        <v>1310</v>
      </c>
      <c r="B383" s="140" t="s">
        <v>1309</v>
      </c>
      <c r="C383" s="132"/>
      <c r="D383" s="120" t="s">
        <v>1279</v>
      </c>
      <c r="E383" s="120" t="s">
        <v>1277</v>
      </c>
      <c r="F383" s="120" t="s">
        <v>1291</v>
      </c>
      <c r="G383" s="120" t="s">
        <v>1324</v>
      </c>
      <c r="H383" s="132"/>
      <c r="I383" s="141">
        <v>0.289609886958812</v>
      </c>
      <c r="J383" s="141" t="s">
        <v>1329</v>
      </c>
      <c r="K383" s="141">
        <v>0.600918647156321</v>
      </c>
      <c r="L383" s="141" t="s">
        <v>1329</v>
      </c>
      <c r="M383" s="142"/>
      <c r="N383" s="141">
        <v>0.273573410687116</v>
      </c>
      <c r="O383" s="141">
        <v>2.80284879397741E-8</v>
      </c>
      <c r="P383" s="141">
        <v>0.470646769007625</v>
      </c>
      <c r="Q383" s="141">
        <v>2.35769045611041E-7</v>
      </c>
    </row>
    <row r="384">
      <c r="A384" s="140" t="s">
        <v>1310</v>
      </c>
      <c r="B384" s="140" t="s">
        <v>1309</v>
      </c>
      <c r="C384" s="132"/>
      <c r="D384" s="120" t="s">
        <v>1292</v>
      </c>
      <c r="E384" s="120" t="s">
        <v>1277</v>
      </c>
      <c r="F384" s="120" t="s">
        <v>1291</v>
      </c>
      <c r="G384" s="120" t="s">
        <v>1324</v>
      </c>
      <c r="H384" s="132"/>
      <c r="I384" s="141">
        <v>0.00406617172176865</v>
      </c>
      <c r="J384" s="141">
        <v>0.78815545116277</v>
      </c>
      <c r="K384" s="141">
        <v>0.0609925758265297</v>
      </c>
      <c r="L384" s="141">
        <v>0.914260323348813</v>
      </c>
      <c r="M384" s="142"/>
      <c r="N384" s="141">
        <v>0.138778681479627</v>
      </c>
      <c r="O384" s="141">
        <v>0.0473950553835957</v>
      </c>
      <c r="P384" s="141">
        <v>0.320369530913433</v>
      </c>
      <c r="Q384" s="141">
        <v>0.0982574289141955</v>
      </c>
    </row>
    <row r="385">
      <c r="A385" s="140" t="s">
        <v>1310</v>
      </c>
      <c r="B385" s="140" t="s">
        <v>1309</v>
      </c>
      <c r="C385" s="132"/>
      <c r="D385" s="120" t="s">
        <v>1295</v>
      </c>
      <c r="E385" s="120" t="s">
        <v>1277</v>
      </c>
      <c r="F385" s="120" t="s">
        <v>1294</v>
      </c>
      <c r="G385" s="120" t="s">
        <v>1324</v>
      </c>
      <c r="H385" s="132"/>
      <c r="I385" s="141">
        <v>0.26725804280421</v>
      </c>
      <c r="J385" s="141">
        <v>1.0</v>
      </c>
      <c r="K385" s="141">
        <v>0.600918647156321</v>
      </c>
      <c r="L385" s="141">
        <v>1.0</v>
      </c>
      <c r="M385" s="142"/>
      <c r="N385" s="141">
        <v>0.534636308475181</v>
      </c>
      <c r="O385" s="141">
        <v>1.0</v>
      </c>
      <c r="P385" s="141">
        <v>0.706649729462848</v>
      </c>
      <c r="Q385" s="141">
        <v>1.0</v>
      </c>
    </row>
    <row r="386">
      <c r="A386" s="140" t="s">
        <v>1310</v>
      </c>
      <c r="B386" s="140" t="s">
        <v>1309</v>
      </c>
      <c r="C386" s="132"/>
      <c r="D386" s="120" t="s">
        <v>1299</v>
      </c>
      <c r="E386" s="120" t="s">
        <v>1277</v>
      </c>
      <c r="F386" s="120" t="s">
        <v>1330</v>
      </c>
      <c r="G386" s="120" t="s">
        <v>1324</v>
      </c>
      <c r="H386" s="132"/>
      <c r="I386" s="141">
        <v>0.0472999145173796</v>
      </c>
      <c r="J386" s="141">
        <v>0.102952559988242</v>
      </c>
      <c r="K386" s="141">
        <v>0.268507224930961</v>
      </c>
      <c r="L386" s="141">
        <v>0.191386169208911</v>
      </c>
      <c r="M386" s="142"/>
      <c r="N386" s="141">
        <v>0.838686203545508</v>
      </c>
      <c r="O386" s="141">
        <v>1.93975174378789E-4</v>
      </c>
      <c r="P386" s="141">
        <v>0.941124147574855</v>
      </c>
      <c r="Q386" s="141">
        <v>6.76547559418704E-4</v>
      </c>
    </row>
    <row r="387">
      <c r="A387" s="140" t="s">
        <v>1310</v>
      </c>
      <c r="B387" s="140" t="s">
        <v>1309</v>
      </c>
      <c r="C387" s="132"/>
      <c r="D387" s="120" t="s">
        <v>1302</v>
      </c>
      <c r="E387" s="120" t="s">
        <v>1277</v>
      </c>
      <c r="F387" s="120" t="s">
        <v>1301</v>
      </c>
      <c r="G387" s="120" t="s">
        <v>1324</v>
      </c>
      <c r="H387" s="132"/>
      <c r="I387" s="141">
        <v>0.048331300487573</v>
      </c>
      <c r="J387" s="141">
        <v>2.3954718406543E-8</v>
      </c>
      <c r="K387" s="141">
        <v>0.268507224930961</v>
      </c>
      <c r="L387" s="141">
        <v>3.15766742631704E-7</v>
      </c>
      <c r="M387" s="142"/>
      <c r="N387" s="141">
        <v>0.215909143584089</v>
      </c>
      <c r="O387" s="141" t="s">
        <v>1329</v>
      </c>
      <c r="P387" s="141">
        <v>0.42573054078521</v>
      </c>
      <c r="Q387" s="141" t="s">
        <v>1329</v>
      </c>
    </row>
    <row r="388">
      <c r="A388" s="140" t="s">
        <v>1310</v>
      </c>
      <c r="B388" s="140" t="s">
        <v>1309</v>
      </c>
      <c r="C388" s="132"/>
      <c r="D388" s="120" t="s">
        <v>1304</v>
      </c>
      <c r="E388" s="120" t="s">
        <v>1277</v>
      </c>
      <c r="F388" s="120" t="s">
        <v>1303</v>
      </c>
      <c r="G388" s="120" t="s">
        <v>1324</v>
      </c>
      <c r="H388" s="132"/>
      <c r="I388" s="141">
        <v>0.299160732206125</v>
      </c>
      <c r="J388" s="141">
        <v>1.0</v>
      </c>
      <c r="K388" s="141">
        <v>0.600918647156321</v>
      </c>
      <c r="L388" s="141">
        <v>1.0</v>
      </c>
      <c r="M388" s="142"/>
      <c r="N388" s="141">
        <v>0.695162663628009</v>
      </c>
      <c r="O388" s="141">
        <v>1.0</v>
      </c>
      <c r="P388" s="141">
        <v>0.852134877995624</v>
      </c>
      <c r="Q388" s="141">
        <v>1.0</v>
      </c>
    </row>
    <row r="389">
      <c r="A389" s="140" t="s">
        <v>1310</v>
      </c>
      <c r="B389" s="140" t="s">
        <v>1309</v>
      </c>
      <c r="C389" s="132"/>
      <c r="D389" s="120" t="s">
        <v>1308</v>
      </c>
      <c r="E389" s="120" t="s">
        <v>1277</v>
      </c>
      <c r="F389" s="120" t="s">
        <v>1307</v>
      </c>
      <c r="G389" s="120" t="s">
        <v>1324</v>
      </c>
      <c r="H389" s="132"/>
      <c r="I389" s="141">
        <v>0.00361019992803821</v>
      </c>
      <c r="J389" s="141">
        <v>0.455580194271866</v>
      </c>
      <c r="K389" s="141">
        <v>0.0609925758265297</v>
      </c>
      <c r="L389" s="141">
        <v>0.611658594161301</v>
      </c>
      <c r="M389" s="142"/>
      <c r="N389" s="141">
        <v>0.226456583859814</v>
      </c>
      <c r="O389" s="141">
        <v>0.00418953833243796</v>
      </c>
      <c r="P389" s="141">
        <v>0.430267509333646</v>
      </c>
      <c r="Q389" s="141">
        <v>0.0113771483948276</v>
      </c>
    </row>
    <row r="390">
      <c r="A390" s="140" t="s">
        <v>1310</v>
      </c>
      <c r="B390" s="140" t="s">
        <v>1309</v>
      </c>
      <c r="C390" s="132"/>
      <c r="D390" s="120" t="s">
        <v>1281</v>
      </c>
      <c r="E390" s="120" t="s">
        <v>1283</v>
      </c>
      <c r="F390" s="120" t="s">
        <v>1325</v>
      </c>
      <c r="G390" s="120" t="s">
        <v>1282</v>
      </c>
      <c r="H390" s="132"/>
      <c r="I390" s="141">
        <v>0.0419374460655345</v>
      </c>
      <c r="J390" s="141">
        <v>0.112281746848171</v>
      </c>
      <c r="K390" s="141">
        <v>0.26210903790959</v>
      </c>
      <c r="L390" s="141">
        <v>0.206086750544111</v>
      </c>
      <c r="M390" s="142"/>
      <c r="N390" s="141">
        <v>0.126605199308017</v>
      </c>
      <c r="O390" s="141">
        <v>0.0105233249465579</v>
      </c>
      <c r="P390" s="141">
        <v>0.315475250734732</v>
      </c>
      <c r="Q390" s="141">
        <v>0.0255056858874201</v>
      </c>
    </row>
    <row r="391">
      <c r="A391" s="140" t="s">
        <v>1310</v>
      </c>
      <c r="B391" s="140" t="s">
        <v>1309</v>
      </c>
      <c r="C391" s="132"/>
      <c r="D391" s="120" t="s">
        <v>1281</v>
      </c>
      <c r="E391" s="120" t="s">
        <v>1285</v>
      </c>
      <c r="F391" s="120" t="s">
        <v>1325</v>
      </c>
      <c r="G391" s="120" t="s">
        <v>1284</v>
      </c>
      <c r="H391" s="132"/>
      <c r="I391" s="141">
        <v>0.0457159142353338</v>
      </c>
      <c r="J391" s="141">
        <v>0.0782398646656319</v>
      </c>
      <c r="K391" s="141">
        <v>0.268507224930961</v>
      </c>
      <c r="L391" s="141">
        <v>0.166835005537009</v>
      </c>
      <c r="M391" s="142"/>
      <c r="N391" s="141">
        <v>0.122036877391761</v>
      </c>
      <c r="O391" s="141">
        <v>0.00110177338316089</v>
      </c>
      <c r="P391" s="141">
        <v>0.30945993044146</v>
      </c>
      <c r="Q391" s="141">
        <v>0.00350119097315573</v>
      </c>
    </row>
    <row r="392">
      <c r="A392" s="140" t="s">
        <v>1310</v>
      </c>
      <c r="B392" s="140" t="s">
        <v>1309</v>
      </c>
      <c r="C392" s="132"/>
      <c r="D392" s="120" t="s">
        <v>1281</v>
      </c>
      <c r="E392" s="120" t="s">
        <v>1287</v>
      </c>
      <c r="F392" s="120" t="s">
        <v>1325</v>
      </c>
      <c r="G392" s="120" t="s">
        <v>1326</v>
      </c>
      <c r="H392" s="132"/>
      <c r="I392" s="141">
        <v>0.00886296793859115</v>
      </c>
      <c r="J392" s="141">
        <v>0.00154396300171948</v>
      </c>
      <c r="K392" s="141">
        <v>0.110074908095682</v>
      </c>
      <c r="L392" s="141">
        <v>0.00678407985604016</v>
      </c>
      <c r="M392" s="142"/>
      <c r="N392" s="141">
        <v>0.830910974070248</v>
      </c>
      <c r="O392" s="141">
        <v>1.9766966809948E-6</v>
      </c>
      <c r="P392" s="141">
        <v>0.941124147574855</v>
      </c>
      <c r="Q392" s="141">
        <v>1.08718317454714E-5</v>
      </c>
    </row>
    <row r="393">
      <c r="A393" s="140" t="s">
        <v>1310</v>
      </c>
      <c r="B393" s="140" t="s">
        <v>1309</v>
      </c>
      <c r="C393" s="132"/>
      <c r="D393" s="120" t="s">
        <v>1281</v>
      </c>
      <c r="E393" s="120" t="s">
        <v>1289</v>
      </c>
      <c r="F393" s="120" t="s">
        <v>1325</v>
      </c>
      <c r="G393" s="120" t="s">
        <v>1327</v>
      </c>
      <c r="H393" s="132"/>
      <c r="I393" s="141">
        <v>0.00953982536829246</v>
      </c>
      <c r="J393" s="141">
        <v>0.0274057436916444</v>
      </c>
      <c r="K393" s="141">
        <v>0.110074908095682</v>
      </c>
      <c r="L393" s="141">
        <v>0.0717601791818015</v>
      </c>
      <c r="M393" s="142"/>
      <c r="N393" s="141">
        <v>0.260173723097117</v>
      </c>
      <c r="O393" s="141">
        <v>1.86306894250812E-5</v>
      </c>
      <c r="P393" s="141">
        <v>0.470646769007625</v>
      </c>
      <c r="Q393" s="141">
        <v>8.32558933683316E-5</v>
      </c>
    </row>
    <row r="394">
      <c r="A394" s="140" t="s">
        <v>1310</v>
      </c>
      <c r="B394" s="140" t="s">
        <v>1309</v>
      </c>
      <c r="C394" s="132"/>
      <c r="D394" s="120" t="s">
        <v>1281</v>
      </c>
      <c r="E394" s="120" t="s">
        <v>1290</v>
      </c>
      <c r="F394" s="120" t="s">
        <v>1325</v>
      </c>
      <c r="G394" s="120" t="s">
        <v>1328</v>
      </c>
      <c r="H394" s="132"/>
      <c r="I394" s="141">
        <v>0.116847085493323</v>
      </c>
      <c r="J394" s="141">
        <v>0.0420188280755412</v>
      </c>
      <c r="K394" s="141">
        <v>0.398342336909058</v>
      </c>
      <c r="L394" s="141">
        <v>0.100227178472169</v>
      </c>
      <c r="M394" s="142"/>
      <c r="N394" s="141">
        <v>0.0899832876915114</v>
      </c>
      <c r="O394" s="141">
        <v>9.329248706232E-7</v>
      </c>
      <c r="P394" s="141">
        <v>0.25806527790773</v>
      </c>
      <c r="Q394" s="141">
        <v>5.5586773541299E-6</v>
      </c>
    </row>
    <row r="395">
      <c r="A395" s="140" t="s">
        <v>1310</v>
      </c>
      <c r="B395" s="140" t="s">
        <v>1309</v>
      </c>
      <c r="C395" s="132"/>
      <c r="D395" s="120" t="s">
        <v>1281</v>
      </c>
      <c r="E395" s="120" t="s">
        <v>1279</v>
      </c>
      <c r="F395" s="120" t="s">
        <v>1325</v>
      </c>
      <c r="G395" s="120" t="s">
        <v>1291</v>
      </c>
      <c r="H395" s="132"/>
      <c r="I395" s="141">
        <v>0.0517257130772099</v>
      </c>
      <c r="J395" s="141">
        <v>0.00503576556388872</v>
      </c>
      <c r="K395" s="141">
        <v>0.277102034342196</v>
      </c>
      <c r="L395" s="141">
        <v>0.0208624573361104</v>
      </c>
      <c r="M395" s="142"/>
      <c r="N395" s="141">
        <v>0.0978397514877473</v>
      </c>
      <c r="O395" s="141">
        <v>3.90459259393061E-6</v>
      </c>
      <c r="P395" s="141">
        <v>0.275400781965511</v>
      </c>
      <c r="Q395" s="141">
        <v>1.99413121761456E-5</v>
      </c>
    </row>
    <row r="396">
      <c r="A396" s="140" t="s">
        <v>1310</v>
      </c>
      <c r="B396" s="140" t="s">
        <v>1309</v>
      </c>
      <c r="C396" s="132"/>
      <c r="D396" s="120" t="s">
        <v>1281</v>
      </c>
      <c r="E396" s="120" t="s">
        <v>1292</v>
      </c>
      <c r="F396" s="120" t="s">
        <v>1325</v>
      </c>
      <c r="G396" s="120" t="s">
        <v>1291</v>
      </c>
      <c r="H396" s="132"/>
      <c r="I396" s="141">
        <v>0.0746268585239374</v>
      </c>
      <c r="J396" s="141">
        <v>0.687184687563238</v>
      </c>
      <c r="K396" s="141">
        <v>0.339212993290624</v>
      </c>
      <c r="L396" s="141">
        <v>0.823485782617103</v>
      </c>
      <c r="M396" s="142"/>
      <c r="N396" s="141">
        <v>0.343718336637583</v>
      </c>
      <c r="O396" s="141">
        <v>0.148070976662659</v>
      </c>
      <c r="P396" s="141">
        <v>0.522451871689127</v>
      </c>
      <c r="Q396" s="141">
        <v>0.249107643091298</v>
      </c>
    </row>
    <row r="397">
      <c r="A397" s="140" t="s">
        <v>1310</v>
      </c>
      <c r="B397" s="140" t="s">
        <v>1309</v>
      </c>
      <c r="C397" s="132"/>
      <c r="D397" s="120" t="s">
        <v>1281</v>
      </c>
      <c r="E397" s="120" t="s">
        <v>1295</v>
      </c>
      <c r="F397" s="120" t="s">
        <v>1325</v>
      </c>
      <c r="G397" s="120" t="s">
        <v>1294</v>
      </c>
      <c r="H397" s="132"/>
      <c r="I397" s="141">
        <v>0.0314680007847874</v>
      </c>
      <c r="J397" s="141">
        <v>1.17290290641268E-4</v>
      </c>
      <c r="K397" s="141">
        <v>0.224771434177053</v>
      </c>
      <c r="L397" s="141">
        <v>8.0986153061828E-4</v>
      </c>
      <c r="M397" s="142"/>
      <c r="N397" s="141">
        <v>0.137521986794241</v>
      </c>
      <c r="O397" s="141">
        <v>3.48523189250379E-14</v>
      </c>
      <c r="P397" s="141">
        <v>0.320369530913433</v>
      </c>
      <c r="Q397" s="141">
        <v>7.1198308661149E-13</v>
      </c>
    </row>
    <row r="398">
      <c r="A398" s="140" t="s">
        <v>1310</v>
      </c>
      <c r="B398" s="140" t="s">
        <v>1309</v>
      </c>
      <c r="C398" s="132"/>
      <c r="D398" s="120" t="s">
        <v>1281</v>
      </c>
      <c r="E398" s="120" t="s">
        <v>1299</v>
      </c>
      <c r="F398" s="120" t="s">
        <v>1325</v>
      </c>
      <c r="G398" s="120" t="s">
        <v>1330</v>
      </c>
      <c r="H398" s="132"/>
      <c r="I398" s="141">
        <v>0.153702811881091</v>
      </c>
      <c r="J398" s="141">
        <v>0.0539112676260064</v>
      </c>
      <c r="K398" s="141">
        <v>0.44337349581084</v>
      </c>
      <c r="L398" s="141">
        <v>0.124081488980491</v>
      </c>
      <c r="M398" s="142"/>
      <c r="N398" s="141">
        <v>0.011021546743542</v>
      </c>
      <c r="O398" s="141">
        <v>5.41895256770164E-6</v>
      </c>
      <c r="P398" s="141">
        <v>0.0881723739483365</v>
      </c>
      <c r="Q398" s="141">
        <v>2.58303405727111E-5</v>
      </c>
    </row>
    <row r="399">
      <c r="A399" s="140" t="s">
        <v>1310</v>
      </c>
      <c r="B399" s="140" t="s">
        <v>1309</v>
      </c>
      <c r="C399" s="132"/>
      <c r="D399" s="120" t="s">
        <v>1281</v>
      </c>
      <c r="E399" s="120" t="s">
        <v>1302</v>
      </c>
      <c r="F399" s="120" t="s">
        <v>1325</v>
      </c>
      <c r="G399" s="120" t="s">
        <v>1301</v>
      </c>
      <c r="H399" s="132"/>
      <c r="I399" s="141">
        <v>0.502347428869631</v>
      </c>
      <c r="J399" s="141">
        <v>0.0051959728227872</v>
      </c>
      <c r="K399" s="141">
        <v>0.761132467984289</v>
      </c>
      <c r="L399" s="141">
        <v>0.0209282238695595</v>
      </c>
      <c r="M399" s="142"/>
      <c r="N399" s="141">
        <v>0.0271083346794774</v>
      </c>
      <c r="O399" s="141">
        <v>0.204130685134391</v>
      </c>
      <c r="P399" s="141">
        <v>0.128764589727518</v>
      </c>
      <c r="Q399" s="141">
        <v>0.32434097749131</v>
      </c>
    </row>
    <row r="400">
      <c r="A400" s="140" t="s">
        <v>1310</v>
      </c>
      <c r="B400" s="140" t="s">
        <v>1309</v>
      </c>
      <c r="C400" s="132"/>
      <c r="D400" s="120" t="s">
        <v>1281</v>
      </c>
      <c r="E400" s="120" t="s">
        <v>1304</v>
      </c>
      <c r="F400" s="120" t="s">
        <v>1325</v>
      </c>
      <c r="G400" s="120" t="s">
        <v>1303</v>
      </c>
      <c r="H400" s="132"/>
      <c r="I400" s="141">
        <v>0.196048768695262</v>
      </c>
      <c r="J400" s="141">
        <v>0.00760812183613825</v>
      </c>
      <c r="K400" s="141">
        <v>0.507022677660162</v>
      </c>
      <c r="L400" s="141">
        <v>0.0269067723473182</v>
      </c>
      <c r="M400" s="142"/>
      <c r="N400" s="141">
        <v>0.202633949804167</v>
      </c>
      <c r="O400" s="141">
        <v>1.72197381099539E-22</v>
      </c>
      <c r="P400" s="141">
        <v>0.416221086084236</v>
      </c>
      <c r="Q400" s="141">
        <v>2.46242254972342E-20</v>
      </c>
    </row>
    <row r="401">
      <c r="A401" s="140" t="s">
        <v>1310</v>
      </c>
      <c r="B401" s="140" t="s">
        <v>1309</v>
      </c>
      <c r="C401" s="132"/>
      <c r="D401" s="120" t="s">
        <v>1308</v>
      </c>
      <c r="E401" s="120" t="s">
        <v>1281</v>
      </c>
      <c r="F401" s="120" t="s">
        <v>1307</v>
      </c>
      <c r="G401" s="120" t="s">
        <v>1325</v>
      </c>
      <c r="H401" s="132"/>
      <c r="I401" s="141">
        <v>0.0393956432546337</v>
      </c>
      <c r="J401" s="141">
        <v>0.845982516780334</v>
      </c>
      <c r="K401" s="141">
        <v>0.26210903790959</v>
      </c>
      <c r="L401" s="141">
        <v>0.958339569790222</v>
      </c>
      <c r="M401" s="142"/>
      <c r="N401" s="141">
        <v>0.122155235700576</v>
      </c>
      <c r="O401" s="141">
        <v>0.00424702551014018</v>
      </c>
      <c r="P401" s="141">
        <v>0.30945993044146</v>
      </c>
      <c r="Q401" s="141">
        <v>0.0113771483948276</v>
      </c>
    </row>
    <row r="402">
      <c r="A402" s="140" t="s">
        <v>1310</v>
      </c>
      <c r="B402" s="140" t="s">
        <v>1309</v>
      </c>
      <c r="C402" s="132"/>
      <c r="D402" s="120" t="s">
        <v>1285</v>
      </c>
      <c r="E402" s="120" t="s">
        <v>1283</v>
      </c>
      <c r="F402" s="120" t="s">
        <v>1284</v>
      </c>
      <c r="G402" s="120" t="s">
        <v>1282</v>
      </c>
      <c r="H402" s="132"/>
      <c r="I402" s="141">
        <v>0.672246885957284</v>
      </c>
      <c r="J402" s="141">
        <v>0.835669732329071</v>
      </c>
      <c r="K402" s="141">
        <v>0.942402176575632</v>
      </c>
      <c r="L402" s="141">
        <v>0.954111111714294</v>
      </c>
      <c r="M402" s="142"/>
      <c r="N402" s="141">
        <v>0.944303868073506</v>
      </c>
      <c r="O402" s="141">
        <v>0.370537763260349</v>
      </c>
      <c r="P402" s="141">
        <v>0.963290370644657</v>
      </c>
      <c r="Q402" s="141">
        <v>0.529869001462299</v>
      </c>
    </row>
    <row r="403">
      <c r="A403" s="140" t="s">
        <v>1310</v>
      </c>
      <c r="B403" s="140" t="s">
        <v>1309</v>
      </c>
      <c r="C403" s="132"/>
      <c r="D403" s="120" t="s">
        <v>1287</v>
      </c>
      <c r="E403" s="120" t="s">
        <v>1283</v>
      </c>
      <c r="F403" s="120" t="s">
        <v>1326</v>
      </c>
      <c r="G403" s="120" t="s">
        <v>1282</v>
      </c>
      <c r="H403" s="132"/>
      <c r="I403" s="141">
        <v>0.11285663090965</v>
      </c>
      <c r="J403" s="141">
        <v>0.494779890064811</v>
      </c>
      <c r="K403" s="141">
        <v>0.393685921777849</v>
      </c>
      <c r="L403" s="141">
        <v>0.658193431737593</v>
      </c>
      <c r="M403" s="142"/>
      <c r="N403" s="141">
        <v>0.019944645976646</v>
      </c>
      <c r="O403" s="141">
        <v>0.831517788148035</v>
      </c>
      <c r="P403" s="141">
        <v>0.104537454774145</v>
      </c>
      <c r="Q403" s="141">
        <v>0.966723932562349</v>
      </c>
    </row>
    <row r="404">
      <c r="A404" s="140" t="s">
        <v>1310</v>
      </c>
      <c r="B404" s="140" t="s">
        <v>1309</v>
      </c>
      <c r="C404" s="132"/>
      <c r="D404" s="120" t="s">
        <v>1289</v>
      </c>
      <c r="E404" s="120" t="s">
        <v>1283</v>
      </c>
      <c r="F404" s="120" t="s">
        <v>1327</v>
      </c>
      <c r="G404" s="120" t="s">
        <v>1282</v>
      </c>
      <c r="H404" s="132"/>
      <c r="I404" s="141">
        <v>0.00865064597692052</v>
      </c>
      <c r="J404" s="141">
        <v>0.504073980228758</v>
      </c>
      <c r="K404" s="141">
        <v>0.110074908095682</v>
      </c>
      <c r="L404" s="141">
        <v>0.66446115575609</v>
      </c>
      <c r="M404" s="142"/>
      <c r="N404" s="141">
        <v>0.010563163028173</v>
      </c>
      <c r="O404" s="141">
        <v>0.410878864960063</v>
      </c>
      <c r="P404" s="141">
        <v>0.0881723739483365</v>
      </c>
      <c r="Q404" s="141">
        <v>0.576036055777343</v>
      </c>
    </row>
    <row r="405">
      <c r="A405" s="140" t="s">
        <v>1310</v>
      </c>
      <c r="B405" s="140" t="s">
        <v>1309</v>
      </c>
      <c r="C405" s="132"/>
      <c r="D405" s="120" t="s">
        <v>1290</v>
      </c>
      <c r="E405" s="120" t="s">
        <v>1283</v>
      </c>
      <c r="F405" s="120" t="s">
        <v>1328</v>
      </c>
      <c r="G405" s="120" t="s">
        <v>1282</v>
      </c>
      <c r="H405" s="132"/>
      <c r="I405" s="141" t="s">
        <v>1329</v>
      </c>
      <c r="J405" s="141">
        <v>0.120907094706342</v>
      </c>
      <c r="K405" s="141" t="s">
        <v>1329</v>
      </c>
      <c r="L405" s="141">
        <v>0.216438626326169</v>
      </c>
      <c r="M405" s="142"/>
      <c r="N405" s="141">
        <v>0.360880743210361</v>
      </c>
      <c r="O405" s="141">
        <v>0.727064462967842</v>
      </c>
      <c r="P405" s="141">
        <v>0.532561873475484</v>
      </c>
      <c r="Q405" s="141">
        <v>0.863567406943209</v>
      </c>
    </row>
    <row r="406">
      <c r="A406" s="140" t="s">
        <v>1310</v>
      </c>
      <c r="B406" s="140" t="s">
        <v>1309</v>
      </c>
      <c r="C406" s="132"/>
      <c r="D406" s="120" t="s">
        <v>1279</v>
      </c>
      <c r="E406" s="120" t="s">
        <v>1283</v>
      </c>
      <c r="F406" s="120" t="s">
        <v>1291</v>
      </c>
      <c r="G406" s="120" t="s">
        <v>1282</v>
      </c>
      <c r="H406" s="132"/>
      <c r="I406" s="141">
        <v>0.697373263257514</v>
      </c>
      <c r="J406" s="141">
        <v>0.631216644054309</v>
      </c>
      <c r="K406" s="141">
        <v>0.943232479437185</v>
      </c>
      <c r="L406" s="141">
        <v>0.782277037503204</v>
      </c>
      <c r="M406" s="142"/>
      <c r="N406" s="141">
        <v>0.482771403872359</v>
      </c>
      <c r="O406" s="141">
        <v>0.479749235327472</v>
      </c>
      <c r="P406" s="141">
        <v>0.661092372870258</v>
      </c>
      <c r="Q406" s="141">
        <v>0.647208874073853</v>
      </c>
    </row>
    <row r="407">
      <c r="A407" s="140" t="s">
        <v>1310</v>
      </c>
      <c r="B407" s="140" t="s">
        <v>1309</v>
      </c>
      <c r="C407" s="132"/>
      <c r="D407" s="120" t="s">
        <v>1292</v>
      </c>
      <c r="E407" s="120" t="s">
        <v>1283</v>
      </c>
      <c r="F407" s="120" t="s">
        <v>1291</v>
      </c>
      <c r="G407" s="120" t="s">
        <v>1282</v>
      </c>
      <c r="H407" s="132"/>
      <c r="I407" s="141">
        <v>0.975547902932368</v>
      </c>
      <c r="J407" s="141">
        <v>0.0277142760977992</v>
      </c>
      <c r="K407" s="141">
        <v>0.987240365509548</v>
      </c>
      <c r="L407" s="141">
        <v>0.0717601791818015</v>
      </c>
      <c r="M407" s="142"/>
      <c r="N407" s="141">
        <v>0.0301297397287322</v>
      </c>
      <c r="O407" s="141">
        <v>0.383199360313123</v>
      </c>
      <c r="P407" s="141">
        <v>0.138779407235372</v>
      </c>
      <c r="Q407" s="141">
        <v>0.542549589354224</v>
      </c>
    </row>
    <row r="408">
      <c r="A408" s="140" t="s">
        <v>1310</v>
      </c>
      <c r="B408" s="140" t="s">
        <v>1309</v>
      </c>
      <c r="C408" s="132"/>
      <c r="D408" s="120" t="s">
        <v>1295</v>
      </c>
      <c r="E408" s="120" t="s">
        <v>1283</v>
      </c>
      <c r="F408" s="120" t="s">
        <v>1294</v>
      </c>
      <c r="G408" s="120" t="s">
        <v>1282</v>
      </c>
      <c r="H408" s="132"/>
      <c r="I408" s="141">
        <v>0.184919266045546</v>
      </c>
      <c r="J408" s="141">
        <v>1.62409913268047E-4</v>
      </c>
      <c r="K408" s="141">
        <v>0.495319462622</v>
      </c>
      <c r="L408" s="141">
        <v>0.00107042897381213</v>
      </c>
      <c r="M408" s="142"/>
      <c r="N408" s="141">
        <v>0.707436712508292</v>
      </c>
      <c r="O408" s="141">
        <v>2.03903927769829E-5</v>
      </c>
      <c r="P408" s="141">
        <v>0.85786315119493</v>
      </c>
      <c r="Q408" s="141">
        <v>8.83583687002595E-5</v>
      </c>
    </row>
    <row r="409">
      <c r="A409" s="140" t="s">
        <v>1310</v>
      </c>
      <c r="B409" s="140" t="s">
        <v>1309</v>
      </c>
      <c r="C409" s="132"/>
      <c r="D409" s="120" t="s">
        <v>1299</v>
      </c>
      <c r="E409" s="120" t="s">
        <v>1283</v>
      </c>
      <c r="F409" s="120" t="s">
        <v>1330</v>
      </c>
      <c r="G409" s="120" t="s">
        <v>1282</v>
      </c>
      <c r="H409" s="132"/>
      <c r="I409" s="141">
        <v>0.441403385888074</v>
      </c>
      <c r="J409" s="141" t="s">
        <v>1329</v>
      </c>
      <c r="K409" s="141">
        <v>0.697740519631266</v>
      </c>
      <c r="L409" s="141" t="s">
        <v>1329</v>
      </c>
      <c r="M409" s="142"/>
      <c r="N409" s="141">
        <v>0.301732202159937</v>
      </c>
      <c r="O409" s="141" t="s">
        <v>1329</v>
      </c>
      <c r="P409" s="141">
        <v>0.493361278488005</v>
      </c>
      <c r="Q409" s="141" t="s">
        <v>1329</v>
      </c>
    </row>
    <row r="410">
      <c r="A410" s="140" t="s">
        <v>1310</v>
      </c>
      <c r="B410" s="140" t="s">
        <v>1309</v>
      </c>
      <c r="C410" s="132"/>
      <c r="D410" s="120" t="s">
        <v>1302</v>
      </c>
      <c r="E410" s="120" t="s">
        <v>1283</v>
      </c>
      <c r="F410" s="120" t="s">
        <v>1301</v>
      </c>
      <c r="G410" s="120" t="s">
        <v>1282</v>
      </c>
      <c r="H410" s="132"/>
      <c r="I410" s="141">
        <v>0.339500789315331</v>
      </c>
      <c r="J410" s="141">
        <v>1.6159172098744E-5</v>
      </c>
      <c r="K410" s="141">
        <v>0.606940110668921</v>
      </c>
      <c r="L410" s="141">
        <v>1.23319997595678E-4</v>
      </c>
      <c r="M410" s="142"/>
      <c r="N410" s="141">
        <v>0.0668108155752223</v>
      </c>
      <c r="O410" s="141">
        <v>0.00123661449530599</v>
      </c>
      <c r="P410" s="141">
        <v>0.201022807582731</v>
      </c>
      <c r="Q410" s="141">
        <v>0.00381002989547774</v>
      </c>
    </row>
    <row r="411">
      <c r="A411" s="140" t="s">
        <v>1310</v>
      </c>
      <c r="B411" s="140" t="s">
        <v>1309</v>
      </c>
      <c r="C411" s="132"/>
      <c r="D411" s="120" t="s">
        <v>1304</v>
      </c>
      <c r="E411" s="120" t="s">
        <v>1283</v>
      </c>
      <c r="F411" s="120" t="s">
        <v>1303</v>
      </c>
      <c r="G411" s="120" t="s">
        <v>1282</v>
      </c>
      <c r="H411" s="132"/>
      <c r="I411" s="141">
        <v>0.80866556401831</v>
      </c>
      <c r="J411" s="141">
        <v>0.521140885122135</v>
      </c>
      <c r="K411" s="141">
        <v>0.962697100021798</v>
      </c>
      <c r="L411" s="141">
        <v>0.67084460500142</v>
      </c>
      <c r="M411" s="142"/>
      <c r="N411" s="141">
        <v>0.929944835176433</v>
      </c>
      <c r="O411" s="141">
        <v>0.50256726234045</v>
      </c>
      <c r="P411" s="141">
        <v>0.963290370644657</v>
      </c>
      <c r="Q411" s="141">
        <v>0.665436282543374</v>
      </c>
    </row>
    <row r="412">
      <c r="A412" s="140" t="s">
        <v>1310</v>
      </c>
      <c r="B412" s="140" t="s">
        <v>1309</v>
      </c>
      <c r="C412" s="132"/>
      <c r="D412" s="120" t="s">
        <v>1308</v>
      </c>
      <c r="E412" s="120" t="s">
        <v>1283</v>
      </c>
      <c r="F412" s="120" t="s">
        <v>1307</v>
      </c>
      <c r="G412" s="120" t="s">
        <v>1282</v>
      </c>
      <c r="H412" s="132"/>
      <c r="I412" s="141">
        <v>0.637866544588478</v>
      </c>
      <c r="J412" s="141">
        <v>0.360194635011751</v>
      </c>
      <c r="K412" s="141">
        <v>0.911237920840684</v>
      </c>
      <c r="L412" s="141">
        <v>0.512041392908862</v>
      </c>
      <c r="M412" s="142"/>
      <c r="N412" s="141">
        <v>0.940058091329177</v>
      </c>
      <c r="O412" s="141">
        <v>0.654000964008386</v>
      </c>
      <c r="P412" s="141">
        <v>0.963290370644657</v>
      </c>
      <c r="Q412" s="141">
        <v>0.792560490281349</v>
      </c>
    </row>
    <row r="413">
      <c r="A413" s="140" t="s">
        <v>1310</v>
      </c>
      <c r="B413" s="140" t="s">
        <v>1309</v>
      </c>
      <c r="C413" s="132"/>
      <c r="D413" s="120" t="s">
        <v>1285</v>
      </c>
      <c r="E413" s="120" t="s">
        <v>1287</v>
      </c>
      <c r="F413" s="120" t="s">
        <v>1284</v>
      </c>
      <c r="G413" s="120" t="s">
        <v>1326</v>
      </c>
      <c r="H413" s="132"/>
      <c r="I413" s="141">
        <v>0.12674031671597</v>
      </c>
      <c r="J413" s="141">
        <v>0.381052757744859</v>
      </c>
      <c r="K413" s="141">
        <v>0.400824513308907</v>
      </c>
      <c r="L413" s="141">
        <v>0.536433493912665</v>
      </c>
      <c r="M413" s="142"/>
      <c r="N413" s="141">
        <v>0.0187872179346042</v>
      </c>
      <c r="O413" s="141">
        <v>0.109385113105968</v>
      </c>
      <c r="P413" s="141">
        <v>0.104537454774145</v>
      </c>
      <c r="Q413" s="141">
        <v>0.205816725975704</v>
      </c>
    </row>
    <row r="414">
      <c r="A414" s="140" t="s">
        <v>1310</v>
      </c>
      <c r="B414" s="140" t="s">
        <v>1309</v>
      </c>
      <c r="C414" s="132"/>
      <c r="D414" s="120" t="s">
        <v>1289</v>
      </c>
      <c r="E414" s="120" t="s">
        <v>1285</v>
      </c>
      <c r="F414" s="120" t="s">
        <v>1327</v>
      </c>
      <c r="G414" s="120" t="s">
        <v>1284</v>
      </c>
      <c r="H414" s="132"/>
      <c r="I414" s="141">
        <v>0.0144452155248364</v>
      </c>
      <c r="J414" s="141">
        <v>0.321336063730451</v>
      </c>
      <c r="K414" s="141">
        <v>0.144452155248364</v>
      </c>
      <c r="L414" s="141">
        <v>0.461324051890251</v>
      </c>
      <c r="M414" s="142"/>
      <c r="N414" s="141">
        <v>0.950615497346701</v>
      </c>
      <c r="O414" s="141" t="s">
        <v>1329</v>
      </c>
      <c r="P414" s="141">
        <v>0.963290370644657</v>
      </c>
      <c r="Q414" s="141" t="s">
        <v>1329</v>
      </c>
    </row>
    <row r="415">
      <c r="A415" s="140" t="s">
        <v>1310</v>
      </c>
      <c r="B415" s="140" t="s">
        <v>1309</v>
      </c>
      <c r="C415" s="132"/>
      <c r="D415" s="120" t="s">
        <v>1290</v>
      </c>
      <c r="E415" s="120" t="s">
        <v>1285</v>
      </c>
      <c r="F415" s="120" t="s">
        <v>1328</v>
      </c>
      <c r="G415" s="120" t="s">
        <v>1284</v>
      </c>
      <c r="H415" s="132"/>
      <c r="I415" s="141" t="s">
        <v>1329</v>
      </c>
      <c r="J415" s="141">
        <v>0.114657071221995</v>
      </c>
      <c r="K415" s="141" t="s">
        <v>1329</v>
      </c>
      <c r="L415" s="141">
        <v>0.207815941589866</v>
      </c>
      <c r="M415" s="142"/>
      <c r="N415" s="141">
        <v>0.341217444650634</v>
      </c>
      <c r="O415" s="141">
        <v>0.195212717514768</v>
      </c>
      <c r="P415" s="141">
        <v>0.522451871689127</v>
      </c>
      <c r="Q415" s="141">
        <v>0.314723568799649</v>
      </c>
    </row>
    <row r="416">
      <c r="A416" s="140" t="s">
        <v>1310</v>
      </c>
      <c r="B416" s="140" t="s">
        <v>1309</v>
      </c>
      <c r="C416" s="132"/>
      <c r="D416" s="120" t="s">
        <v>1279</v>
      </c>
      <c r="E416" s="120" t="s">
        <v>1285</v>
      </c>
      <c r="F416" s="120" t="s">
        <v>1291</v>
      </c>
      <c r="G416" s="120" t="s">
        <v>1284</v>
      </c>
      <c r="H416" s="132"/>
      <c r="I416" s="141">
        <v>0.871280916486581</v>
      </c>
      <c r="J416" s="141">
        <v>0.821008095394505</v>
      </c>
      <c r="K416" s="141">
        <v>0.972560863474553</v>
      </c>
      <c r="L416" s="141">
        <v>0.944810903430184</v>
      </c>
      <c r="M416" s="142"/>
      <c r="N416" s="141">
        <v>0.445719859509876</v>
      </c>
      <c r="O416" s="141">
        <v>0.7307108827981</v>
      </c>
      <c r="P416" s="141">
        <v>0.633172136873842</v>
      </c>
      <c r="Q416" s="141">
        <v>0.863567406943209</v>
      </c>
    </row>
    <row r="417">
      <c r="A417" s="140" t="s">
        <v>1310</v>
      </c>
      <c r="B417" s="140" t="s">
        <v>1309</v>
      </c>
      <c r="C417" s="132"/>
      <c r="D417" s="120" t="s">
        <v>1292</v>
      </c>
      <c r="E417" s="120" t="s">
        <v>1285</v>
      </c>
      <c r="F417" s="120" t="s">
        <v>1291</v>
      </c>
      <c r="G417" s="120" t="s">
        <v>1284</v>
      </c>
      <c r="H417" s="132"/>
      <c r="I417" s="141">
        <v>0.843016649241724</v>
      </c>
      <c r="J417" s="141">
        <v>0.0307003260296471</v>
      </c>
      <c r="K417" s="141">
        <v>0.972560863474553</v>
      </c>
      <c r="L417" s="141">
        <v>0.078097320601734</v>
      </c>
      <c r="M417" s="142"/>
      <c r="N417" s="141">
        <v>0.0182118358903245</v>
      </c>
      <c r="O417" s="141">
        <v>0.0489467142713204</v>
      </c>
      <c r="P417" s="141">
        <v>0.104537454774145</v>
      </c>
      <c r="Q417" s="141">
        <v>0.0999911448685545</v>
      </c>
    </row>
    <row r="418">
      <c r="A418" s="140" t="s">
        <v>1310</v>
      </c>
      <c r="B418" s="140" t="s">
        <v>1309</v>
      </c>
      <c r="C418" s="132"/>
      <c r="D418" s="120" t="s">
        <v>1295</v>
      </c>
      <c r="E418" s="120" t="s">
        <v>1285</v>
      </c>
      <c r="F418" s="120" t="s">
        <v>1294</v>
      </c>
      <c r="G418" s="120" t="s">
        <v>1284</v>
      </c>
      <c r="H418" s="132"/>
      <c r="I418" s="141">
        <v>0.347978996783514</v>
      </c>
      <c r="J418" s="141">
        <v>0.0160205109563153</v>
      </c>
      <c r="K418" s="141">
        <v>0.606940110668921</v>
      </c>
      <c r="L418" s="141">
        <v>0.0464594817733145</v>
      </c>
      <c r="M418" s="142"/>
      <c r="N418" s="141">
        <v>0.612124739694504</v>
      </c>
      <c r="O418" s="141">
        <v>0.00482745717279165</v>
      </c>
      <c r="P418" s="141">
        <v>0.775358003613039</v>
      </c>
      <c r="Q418" s="141">
        <v>0.0125513886492582</v>
      </c>
    </row>
    <row r="419">
      <c r="A419" s="140" t="s">
        <v>1310</v>
      </c>
      <c r="B419" s="140" t="s">
        <v>1309</v>
      </c>
      <c r="C419" s="132"/>
      <c r="D419" s="120" t="s">
        <v>1299</v>
      </c>
      <c r="E419" s="120" t="s">
        <v>1285</v>
      </c>
      <c r="F419" s="120" t="s">
        <v>1330</v>
      </c>
      <c r="G419" s="120" t="s">
        <v>1284</v>
      </c>
      <c r="H419" s="132"/>
      <c r="I419" s="141">
        <v>0.514892337438562</v>
      </c>
      <c r="J419" s="141" t="s">
        <v>1329</v>
      </c>
      <c r="K419" s="141">
        <v>0.772338506157843</v>
      </c>
      <c r="L419" s="141" t="s">
        <v>1329</v>
      </c>
      <c r="M419" s="142"/>
      <c r="N419" s="141">
        <v>0.234189199889219</v>
      </c>
      <c r="O419" s="141" t="s">
        <v>1329</v>
      </c>
      <c r="P419" s="141">
        <v>0.439466152878535</v>
      </c>
      <c r="Q419" s="141" t="s">
        <v>1329</v>
      </c>
    </row>
    <row r="420">
      <c r="A420" s="140" t="s">
        <v>1310</v>
      </c>
      <c r="B420" s="140" t="s">
        <v>1309</v>
      </c>
      <c r="C420" s="132"/>
      <c r="D420" s="120" t="s">
        <v>1285</v>
      </c>
      <c r="E420" s="120" t="s">
        <v>1302</v>
      </c>
      <c r="F420" s="120" t="s">
        <v>1284</v>
      </c>
      <c r="G420" s="120" t="s">
        <v>1301</v>
      </c>
      <c r="H420" s="132"/>
      <c r="I420" s="141">
        <v>0.305696067522911</v>
      </c>
      <c r="J420" s="141">
        <v>1.02391594529168E-5</v>
      </c>
      <c r="K420" s="141">
        <v>0.600918647156321</v>
      </c>
      <c r="L420" s="141">
        <v>8.24821178151632E-5</v>
      </c>
      <c r="M420" s="142"/>
      <c r="N420" s="141">
        <v>0.0610237808301962</v>
      </c>
      <c r="O420" s="141">
        <v>8.83626470167328E-5</v>
      </c>
      <c r="P420" s="141">
        <v>0.189751776383553</v>
      </c>
      <c r="Q420" s="141">
        <v>3.32522592720863E-4</v>
      </c>
    </row>
    <row r="421">
      <c r="A421" s="140" t="s">
        <v>1310</v>
      </c>
      <c r="B421" s="140" t="s">
        <v>1309</v>
      </c>
      <c r="C421" s="132"/>
      <c r="D421" s="120" t="s">
        <v>1285</v>
      </c>
      <c r="E421" s="120" t="s">
        <v>1304</v>
      </c>
      <c r="F421" s="120" t="s">
        <v>1284</v>
      </c>
      <c r="G421" s="120" t="s">
        <v>1303</v>
      </c>
      <c r="H421" s="132"/>
      <c r="I421" s="141">
        <v>0.746653982320338</v>
      </c>
      <c r="J421" s="141">
        <v>0.436921890876797</v>
      </c>
      <c r="K421" s="141">
        <v>0.948320283679102</v>
      </c>
      <c r="L421" s="141">
        <v>0.597676171482411</v>
      </c>
      <c r="M421" s="142"/>
      <c r="N421" s="141">
        <v>0.928491431853724</v>
      </c>
      <c r="O421" s="141">
        <v>0.555776302035143</v>
      </c>
      <c r="P421" s="141">
        <v>0.963290370644657</v>
      </c>
      <c r="Q421" s="141">
        <v>0.703691305958283</v>
      </c>
    </row>
    <row r="422">
      <c r="A422" s="140" t="s">
        <v>1310</v>
      </c>
      <c r="B422" s="140" t="s">
        <v>1309</v>
      </c>
      <c r="C422" s="132"/>
      <c r="D422" s="120" t="s">
        <v>1308</v>
      </c>
      <c r="E422" s="120" t="s">
        <v>1285</v>
      </c>
      <c r="F422" s="120" t="s">
        <v>1307</v>
      </c>
      <c r="G422" s="120" t="s">
        <v>1284</v>
      </c>
      <c r="H422" s="132"/>
      <c r="I422" s="141">
        <v>0.86402026885656</v>
      </c>
      <c r="J422" s="141">
        <v>0.682999174882467</v>
      </c>
      <c r="K422" s="141">
        <v>0.972560863474553</v>
      </c>
      <c r="L422" s="141">
        <v>0.823485782617103</v>
      </c>
      <c r="M422" s="142"/>
      <c r="N422" s="141">
        <v>0.866665019835962</v>
      </c>
      <c r="O422" s="141">
        <v>0.560984677477232</v>
      </c>
      <c r="P422" s="141">
        <v>0.948416222215826</v>
      </c>
      <c r="Q422" s="141">
        <v>0.703691305958283</v>
      </c>
    </row>
    <row r="423">
      <c r="A423" s="140" t="s">
        <v>1310</v>
      </c>
      <c r="B423" s="140" t="s">
        <v>1309</v>
      </c>
      <c r="C423" s="132"/>
      <c r="D423" s="120" t="s">
        <v>1289</v>
      </c>
      <c r="E423" s="120" t="s">
        <v>1287</v>
      </c>
      <c r="F423" s="120" t="s">
        <v>1327</v>
      </c>
      <c r="G423" s="120" t="s">
        <v>1326</v>
      </c>
      <c r="H423" s="132"/>
      <c r="I423" s="141">
        <v>0.0297686854552786</v>
      </c>
      <c r="J423" s="141">
        <v>0.853173452559941</v>
      </c>
      <c r="K423" s="141">
        <v>0.223265140914589</v>
      </c>
      <c r="L423" s="141">
        <v>0.958993415668151</v>
      </c>
      <c r="M423" s="142"/>
      <c r="N423" s="141">
        <v>0.00664882167940942</v>
      </c>
      <c r="O423" s="141">
        <v>0.252751260668506</v>
      </c>
      <c r="P423" s="141">
        <v>0.077740068866941</v>
      </c>
      <c r="Q423" s="141">
        <v>0.387019543148193</v>
      </c>
    </row>
    <row r="424">
      <c r="A424" s="140" t="s">
        <v>1310</v>
      </c>
      <c r="B424" s="140" t="s">
        <v>1309</v>
      </c>
      <c r="C424" s="132"/>
      <c r="D424" s="120" t="s">
        <v>1290</v>
      </c>
      <c r="E424" s="120" t="s">
        <v>1287</v>
      </c>
      <c r="F424" s="120" t="s">
        <v>1328</v>
      </c>
      <c r="G424" s="120" t="s">
        <v>1326</v>
      </c>
      <c r="H424" s="132"/>
      <c r="I424" s="141">
        <v>0.221861019155209</v>
      </c>
      <c r="J424" s="141">
        <v>0.211157620332651</v>
      </c>
      <c r="K424" s="141">
        <v>0.545559883168548</v>
      </c>
      <c r="L424" s="141">
        <v>0.332802771176461</v>
      </c>
      <c r="M424" s="142"/>
      <c r="N424" s="141">
        <v>0.139107822633464</v>
      </c>
      <c r="O424" s="141">
        <v>0.876232828244698</v>
      </c>
      <c r="P424" s="141">
        <v>0.320369530913433</v>
      </c>
      <c r="Q424" s="141">
        <v>0.994454717769776</v>
      </c>
    </row>
    <row r="425">
      <c r="A425" s="140" t="s">
        <v>1310</v>
      </c>
      <c r="B425" s="140" t="s">
        <v>1309</v>
      </c>
      <c r="C425" s="132"/>
      <c r="D425" s="120" t="s">
        <v>1279</v>
      </c>
      <c r="E425" s="120" t="s">
        <v>1287</v>
      </c>
      <c r="F425" s="120" t="s">
        <v>1291</v>
      </c>
      <c r="G425" s="120" t="s">
        <v>1326</v>
      </c>
      <c r="H425" s="132"/>
      <c r="I425" s="141">
        <v>0.133196192934242</v>
      </c>
      <c r="J425" s="141">
        <v>0.0826824196669358</v>
      </c>
      <c r="K425" s="141">
        <v>0.400824513308907</v>
      </c>
      <c r="L425" s="141">
        <v>0.167126195726648</v>
      </c>
      <c r="M425" s="142"/>
      <c r="N425" s="141">
        <v>0.0528048382831858</v>
      </c>
      <c r="O425" s="141">
        <v>0.0474109272383181</v>
      </c>
      <c r="P425" s="141">
        <v>0.174485552587918</v>
      </c>
      <c r="Q425" s="141">
        <v>0.0982574289141955</v>
      </c>
    </row>
    <row r="426">
      <c r="A426" s="140" t="s">
        <v>1310</v>
      </c>
      <c r="B426" s="140" t="s">
        <v>1309</v>
      </c>
      <c r="C426" s="132"/>
      <c r="D426" s="120" t="s">
        <v>1292</v>
      </c>
      <c r="E426" s="120" t="s">
        <v>1287</v>
      </c>
      <c r="F426" s="120" t="s">
        <v>1291</v>
      </c>
      <c r="G426" s="120" t="s">
        <v>1326</v>
      </c>
      <c r="H426" s="132"/>
      <c r="I426" s="141">
        <v>0.170477030928374</v>
      </c>
      <c r="J426" s="141">
        <v>0.0148793854804018</v>
      </c>
      <c r="K426" s="141">
        <v>0.464937357077385</v>
      </c>
      <c r="L426" s="141">
        <v>0.0440308345848625</v>
      </c>
      <c r="M426" s="142"/>
      <c r="N426" s="141">
        <v>0.00205882982743036</v>
      </c>
      <c r="O426" s="141">
        <v>0.0758767709568011</v>
      </c>
      <c r="P426" s="141">
        <v>0.0561998803340344</v>
      </c>
      <c r="Q426" s="141">
        <v>0.148635318449624</v>
      </c>
    </row>
    <row r="427">
      <c r="A427" s="140" t="s">
        <v>1310</v>
      </c>
      <c r="B427" s="140" t="s">
        <v>1309</v>
      </c>
      <c r="C427" s="132"/>
      <c r="D427" s="120" t="s">
        <v>1295</v>
      </c>
      <c r="E427" s="120" t="s">
        <v>1287</v>
      </c>
      <c r="F427" s="120" t="s">
        <v>1294</v>
      </c>
      <c r="G427" s="120" t="s">
        <v>1326</v>
      </c>
      <c r="H427" s="132"/>
      <c r="I427" s="141">
        <v>0.100261351488354</v>
      </c>
      <c r="J427" s="141">
        <v>4.61330289095089E-7</v>
      </c>
      <c r="K427" s="141">
        <v>0.36680982251837</v>
      </c>
      <c r="L427" s="141">
        <v>4.77806370848485E-6</v>
      </c>
      <c r="M427" s="142"/>
      <c r="N427" s="141">
        <v>0.0154839035430101</v>
      </c>
      <c r="O427" s="141">
        <v>6.67623797729053E-14</v>
      </c>
      <c r="P427" s="141">
        <v>0.103817678081234</v>
      </c>
      <c r="Q427" s="141">
        <v>1.06078003416949E-12</v>
      </c>
    </row>
    <row r="428">
      <c r="A428" s="140" t="s">
        <v>1310</v>
      </c>
      <c r="B428" s="140" t="s">
        <v>1309</v>
      </c>
      <c r="C428" s="132"/>
      <c r="D428" s="120" t="s">
        <v>1299</v>
      </c>
      <c r="E428" s="120" t="s">
        <v>1287</v>
      </c>
      <c r="F428" s="120" t="s">
        <v>1330</v>
      </c>
      <c r="G428" s="120" t="s">
        <v>1326</v>
      </c>
      <c r="H428" s="132"/>
      <c r="I428" s="141">
        <v>0.293134422906631</v>
      </c>
      <c r="J428" s="141">
        <v>0.0852440148341622</v>
      </c>
      <c r="K428" s="141">
        <v>0.600918647156321</v>
      </c>
      <c r="L428" s="141">
        <v>0.167126195726648</v>
      </c>
      <c r="M428" s="142"/>
      <c r="N428" s="141">
        <v>0.375947086134243</v>
      </c>
      <c r="O428" s="141">
        <v>0.537980683052423</v>
      </c>
      <c r="P428" s="141">
        <v>0.549461125888509</v>
      </c>
      <c r="Q428" s="141">
        <v>0.69937488796815</v>
      </c>
    </row>
    <row r="429">
      <c r="A429" s="140" t="s">
        <v>1310</v>
      </c>
      <c r="B429" s="140" t="s">
        <v>1309</v>
      </c>
      <c r="C429" s="132"/>
      <c r="D429" s="120" t="s">
        <v>1302</v>
      </c>
      <c r="E429" s="120" t="s">
        <v>1287</v>
      </c>
      <c r="F429" s="120" t="s">
        <v>1301</v>
      </c>
      <c r="G429" s="120" t="s">
        <v>1326</v>
      </c>
      <c r="H429" s="132"/>
      <c r="I429" s="141">
        <v>0.802481656634453</v>
      </c>
      <c r="J429" s="141">
        <v>1.17251288774043E-26</v>
      </c>
      <c r="K429" s="141">
        <v>0.962697100021798</v>
      </c>
      <c r="L429" s="141">
        <v>1.70014368722363E-24</v>
      </c>
      <c r="M429" s="142"/>
      <c r="N429" s="141">
        <v>0.942171137960384</v>
      </c>
      <c r="O429" s="141">
        <v>6.80020718889408E-13</v>
      </c>
      <c r="P429" s="141">
        <v>0.963290370644657</v>
      </c>
      <c r="Q429" s="141">
        <v>9.13727966351338E-12</v>
      </c>
    </row>
    <row r="430">
      <c r="A430" s="140" t="s">
        <v>1310</v>
      </c>
      <c r="B430" s="140" t="s">
        <v>1309</v>
      </c>
      <c r="C430" s="132"/>
      <c r="D430" s="120" t="s">
        <v>1304</v>
      </c>
      <c r="E430" s="120" t="s">
        <v>1287</v>
      </c>
      <c r="F430" s="120" t="s">
        <v>1303</v>
      </c>
      <c r="G430" s="120" t="s">
        <v>1326</v>
      </c>
      <c r="H430" s="132"/>
      <c r="I430" s="141">
        <v>0.338730440391029</v>
      </c>
      <c r="J430" s="141">
        <v>0.678780004883143</v>
      </c>
      <c r="K430" s="141">
        <v>0.606940110668921</v>
      </c>
      <c r="L430" s="141">
        <v>0.823485782617103</v>
      </c>
      <c r="M430" s="142"/>
      <c r="N430" s="141">
        <v>0.0527368815395799</v>
      </c>
      <c r="O430" s="141">
        <v>0.871854842385872</v>
      </c>
      <c r="P430" s="141">
        <v>0.174485552587918</v>
      </c>
      <c r="Q430" s="141">
        <v>0.994454717769776</v>
      </c>
    </row>
    <row r="431">
      <c r="A431" s="140" t="s">
        <v>1310</v>
      </c>
      <c r="B431" s="140" t="s">
        <v>1309</v>
      </c>
      <c r="C431" s="132"/>
      <c r="D431" s="120" t="s">
        <v>1308</v>
      </c>
      <c r="E431" s="120" t="s">
        <v>1287</v>
      </c>
      <c r="F431" s="120" t="s">
        <v>1307</v>
      </c>
      <c r="G431" s="120" t="s">
        <v>1326</v>
      </c>
      <c r="H431" s="132"/>
      <c r="I431" s="141">
        <v>0.128732251526546</v>
      </c>
      <c r="J431" s="141">
        <v>0.260693866940454</v>
      </c>
      <c r="K431" s="141">
        <v>0.400824513308907</v>
      </c>
      <c r="L431" s="141">
        <v>0.385720517411896</v>
      </c>
      <c r="M431" s="142"/>
      <c r="N431" s="141">
        <v>0.0194329101870437</v>
      </c>
      <c r="O431" s="141">
        <v>0.071493520559384</v>
      </c>
      <c r="P431" s="141">
        <v>0.104537454774145</v>
      </c>
      <c r="Q431" s="141">
        <v>0.141994075555443</v>
      </c>
    </row>
    <row r="432">
      <c r="A432" s="140" t="s">
        <v>1310</v>
      </c>
      <c r="B432" s="140" t="s">
        <v>1309</v>
      </c>
      <c r="C432" s="132"/>
      <c r="D432" s="120" t="s">
        <v>1290</v>
      </c>
      <c r="E432" s="120" t="s">
        <v>1289</v>
      </c>
      <c r="F432" s="120" t="s">
        <v>1328</v>
      </c>
      <c r="G432" s="120" t="s">
        <v>1327</v>
      </c>
      <c r="H432" s="132"/>
      <c r="I432" s="141">
        <v>0.961996162837543</v>
      </c>
      <c r="J432" s="141">
        <v>1.0</v>
      </c>
      <c r="K432" s="141">
        <v>0.987240365509548</v>
      </c>
      <c r="L432" s="141">
        <v>1.0</v>
      </c>
      <c r="M432" s="142"/>
      <c r="N432" s="141">
        <v>0.978260645499238</v>
      </c>
      <c r="O432" s="141">
        <v>0.944543739571618</v>
      </c>
      <c r="P432" s="141">
        <v>0.984739192820425</v>
      </c>
      <c r="Q432" s="141">
        <v>1.0</v>
      </c>
    </row>
    <row r="433">
      <c r="A433" s="140" t="s">
        <v>1310</v>
      </c>
      <c r="B433" s="140" t="s">
        <v>1309</v>
      </c>
      <c r="C433" s="132"/>
      <c r="D433" s="120" t="s">
        <v>1279</v>
      </c>
      <c r="E433" s="120" t="s">
        <v>1289</v>
      </c>
      <c r="F433" s="120" t="s">
        <v>1291</v>
      </c>
      <c r="G433" s="120" t="s">
        <v>1327</v>
      </c>
      <c r="H433" s="132"/>
      <c r="I433" s="141">
        <v>0.162931615797652</v>
      </c>
      <c r="J433" s="141" t="s">
        <v>1329</v>
      </c>
      <c r="K433" s="141">
        <v>0.452587821660145</v>
      </c>
      <c r="L433" s="141" t="s">
        <v>1329</v>
      </c>
      <c r="M433" s="142"/>
      <c r="N433" s="141" t="s">
        <v>1329</v>
      </c>
      <c r="O433" s="141">
        <v>0.367130352808101</v>
      </c>
      <c r="P433" s="141" t="s">
        <v>1329</v>
      </c>
      <c r="Q433" s="141">
        <v>0.529869001462299</v>
      </c>
    </row>
    <row r="434">
      <c r="A434" s="140" t="s">
        <v>1310</v>
      </c>
      <c r="B434" s="140" t="s">
        <v>1309</v>
      </c>
      <c r="C434" s="132"/>
      <c r="D434" s="120" t="s">
        <v>1292</v>
      </c>
      <c r="E434" s="120" t="s">
        <v>1289</v>
      </c>
      <c r="F434" s="120" t="s">
        <v>1291</v>
      </c>
      <c r="G434" s="120" t="s">
        <v>1327</v>
      </c>
      <c r="H434" s="132"/>
      <c r="I434" s="141">
        <v>0.092926382126226</v>
      </c>
      <c r="J434" s="141">
        <v>0.0225266113659372</v>
      </c>
      <c r="K434" s="141">
        <v>0.357409162023946</v>
      </c>
      <c r="L434" s="141">
        <v>0.0616294084539793</v>
      </c>
      <c r="M434" s="142"/>
      <c r="N434" s="141">
        <v>0.00130229141282275</v>
      </c>
      <c r="O434" s="141">
        <v>0.0121598223561456</v>
      </c>
      <c r="P434" s="141">
        <v>0.0561998803340344</v>
      </c>
      <c r="Q434" s="141">
        <v>0.0289809099488139</v>
      </c>
    </row>
    <row r="435">
      <c r="A435" s="140" t="s">
        <v>1310</v>
      </c>
      <c r="B435" s="140" t="s">
        <v>1309</v>
      </c>
      <c r="C435" s="132"/>
      <c r="D435" s="120" t="s">
        <v>1295</v>
      </c>
      <c r="E435" s="120" t="s">
        <v>1289</v>
      </c>
      <c r="F435" s="120" t="s">
        <v>1294</v>
      </c>
      <c r="G435" s="120" t="s">
        <v>1327</v>
      </c>
      <c r="H435" s="132"/>
      <c r="I435" s="141">
        <v>0.0209902060932327</v>
      </c>
      <c r="J435" s="141">
        <v>1.0</v>
      </c>
      <c r="K435" s="141">
        <v>0.196783182124057</v>
      </c>
      <c r="L435" s="141">
        <v>1.0</v>
      </c>
      <c r="M435" s="142"/>
      <c r="N435" s="141">
        <v>0.711123401648429</v>
      </c>
      <c r="O435" s="141">
        <v>1.0</v>
      </c>
      <c r="P435" s="141">
        <v>0.85786315119493</v>
      </c>
      <c r="Q435" s="141">
        <v>1.0</v>
      </c>
    </row>
    <row r="436">
      <c r="A436" s="140" t="s">
        <v>1310</v>
      </c>
      <c r="B436" s="140" t="s">
        <v>1309</v>
      </c>
      <c r="C436" s="132"/>
      <c r="D436" s="120" t="s">
        <v>1289</v>
      </c>
      <c r="E436" s="120" t="s">
        <v>1299</v>
      </c>
      <c r="F436" s="120" t="s">
        <v>1327</v>
      </c>
      <c r="G436" s="120" t="s">
        <v>1330</v>
      </c>
      <c r="H436" s="132"/>
      <c r="I436" s="141">
        <v>0.394077780794347</v>
      </c>
      <c r="J436" s="141">
        <v>0.167002611541186</v>
      </c>
      <c r="K436" s="141">
        <v>0.649578759551122</v>
      </c>
      <c r="L436" s="141">
        <v>0.281574170621767</v>
      </c>
      <c r="M436" s="142"/>
      <c r="N436" s="141">
        <v>0.112292178925132</v>
      </c>
      <c r="O436" s="141">
        <v>0.15646084607183</v>
      </c>
      <c r="P436" s="141">
        <v>0.298474114860013</v>
      </c>
      <c r="Q436" s="141">
        <v>0.260161639398509</v>
      </c>
    </row>
    <row r="437">
      <c r="A437" s="140" t="s">
        <v>1310</v>
      </c>
      <c r="B437" s="140" t="s">
        <v>1309</v>
      </c>
      <c r="C437" s="132"/>
      <c r="D437" s="120" t="s">
        <v>1289</v>
      </c>
      <c r="E437" s="120" t="s">
        <v>1302</v>
      </c>
      <c r="F437" s="120" t="s">
        <v>1327</v>
      </c>
      <c r="G437" s="120" t="s">
        <v>1301</v>
      </c>
      <c r="H437" s="132"/>
      <c r="I437" s="141">
        <v>0.85474307442957</v>
      </c>
      <c r="J437" s="141">
        <v>8.5412677340447E-13</v>
      </c>
      <c r="K437" s="141">
        <v>0.972560863474553</v>
      </c>
      <c r="L437" s="141">
        <v>2.47696764287296E-11</v>
      </c>
      <c r="M437" s="142"/>
      <c r="N437" s="141">
        <v>0.0514897234032196</v>
      </c>
      <c r="O437" s="141">
        <v>1.0</v>
      </c>
      <c r="P437" s="141">
        <v>0.174485552587918</v>
      </c>
      <c r="Q437" s="141">
        <v>1.0</v>
      </c>
    </row>
    <row r="438">
      <c r="A438" s="140" t="s">
        <v>1310</v>
      </c>
      <c r="B438" s="140" t="s">
        <v>1309</v>
      </c>
      <c r="C438" s="132"/>
      <c r="D438" s="120" t="s">
        <v>1289</v>
      </c>
      <c r="E438" s="120" t="s">
        <v>1304</v>
      </c>
      <c r="F438" s="120" t="s">
        <v>1327</v>
      </c>
      <c r="G438" s="120" t="s">
        <v>1303</v>
      </c>
      <c r="H438" s="132"/>
      <c r="I438" s="141">
        <v>0.448270396346257</v>
      </c>
      <c r="J438" s="141">
        <v>0.522796140449383</v>
      </c>
      <c r="K438" s="141">
        <v>0.700422494291027</v>
      </c>
      <c r="L438" s="141">
        <v>0.67084460500142</v>
      </c>
      <c r="M438" s="142"/>
      <c r="N438" s="141">
        <v>0.903999801023069</v>
      </c>
      <c r="O438" s="141">
        <v>1.0</v>
      </c>
      <c r="P438" s="141">
        <v>0.96089489339515</v>
      </c>
      <c r="Q438" s="141">
        <v>1.0</v>
      </c>
    </row>
    <row r="439">
      <c r="A439" s="140" t="s">
        <v>1310</v>
      </c>
      <c r="B439" s="140" t="s">
        <v>1309</v>
      </c>
      <c r="C439" s="132"/>
      <c r="D439" s="120" t="s">
        <v>1308</v>
      </c>
      <c r="E439" s="120" t="s">
        <v>1289</v>
      </c>
      <c r="F439" s="120" t="s">
        <v>1307</v>
      </c>
      <c r="G439" s="120" t="s">
        <v>1327</v>
      </c>
      <c r="H439" s="132"/>
      <c r="I439" s="141">
        <v>0.0622429369244425</v>
      </c>
      <c r="J439" s="141">
        <v>1.0</v>
      </c>
      <c r="K439" s="141">
        <v>0.301175501247302</v>
      </c>
      <c r="L439" s="141">
        <v>1.0</v>
      </c>
      <c r="M439" s="142"/>
      <c r="N439" s="141">
        <v>0.873301518393689</v>
      </c>
      <c r="O439" s="141">
        <v>1.0</v>
      </c>
      <c r="P439" s="141">
        <v>0.948416222215826</v>
      </c>
      <c r="Q439" s="141">
        <v>1.0</v>
      </c>
    </row>
    <row r="440">
      <c r="A440" s="140" t="s">
        <v>1310</v>
      </c>
      <c r="B440" s="140" t="s">
        <v>1309</v>
      </c>
      <c r="C440" s="132"/>
      <c r="D440" s="120" t="s">
        <v>1290</v>
      </c>
      <c r="E440" s="120" t="s">
        <v>1279</v>
      </c>
      <c r="F440" s="120" t="s">
        <v>1328</v>
      </c>
      <c r="G440" s="120" t="s">
        <v>1291</v>
      </c>
      <c r="H440" s="132"/>
      <c r="I440" s="141">
        <v>0.463845378768284</v>
      </c>
      <c r="J440" s="141" t="s">
        <v>1329</v>
      </c>
      <c r="K440" s="141">
        <v>0.709967416482067</v>
      </c>
      <c r="L440" s="141" t="s">
        <v>1329</v>
      </c>
      <c r="M440" s="142"/>
      <c r="N440" s="141">
        <v>0.311275407191663</v>
      </c>
      <c r="O440" s="141" t="s">
        <v>1329</v>
      </c>
      <c r="P440" s="141">
        <v>0.500387065623954</v>
      </c>
      <c r="Q440" s="141" t="s">
        <v>1329</v>
      </c>
    </row>
    <row r="441">
      <c r="A441" s="140" t="s">
        <v>1310</v>
      </c>
      <c r="B441" s="140" t="s">
        <v>1309</v>
      </c>
      <c r="C441" s="132"/>
      <c r="D441" s="120" t="s">
        <v>1290</v>
      </c>
      <c r="E441" s="120" t="s">
        <v>1292</v>
      </c>
      <c r="F441" s="120" t="s">
        <v>1328</v>
      </c>
      <c r="G441" s="120" t="s">
        <v>1291</v>
      </c>
      <c r="H441" s="132"/>
      <c r="I441" s="141">
        <v>0.665043271928289</v>
      </c>
      <c r="J441" s="141">
        <v>0.0678712563037388</v>
      </c>
      <c r="K441" s="141">
        <v>0.941098969709843</v>
      </c>
      <c r="L441" s="141">
        <v>0.152919635051786</v>
      </c>
      <c r="M441" s="142"/>
      <c r="N441" s="141">
        <v>0.767759177958879</v>
      </c>
      <c r="O441" s="141">
        <v>0.0870469362028101</v>
      </c>
      <c r="P441" s="141">
        <v>0.904347223639349</v>
      </c>
      <c r="Q441" s="141">
        <v>0.168212322662187</v>
      </c>
    </row>
    <row r="442">
      <c r="A442" s="140" t="s">
        <v>1310</v>
      </c>
      <c r="B442" s="140" t="s">
        <v>1309</v>
      </c>
      <c r="C442" s="132"/>
      <c r="D442" s="120" t="s">
        <v>1295</v>
      </c>
      <c r="E442" s="120" t="s">
        <v>1290</v>
      </c>
      <c r="F442" s="120" t="s">
        <v>1294</v>
      </c>
      <c r="G442" s="120" t="s">
        <v>1328</v>
      </c>
      <c r="H442" s="132"/>
      <c r="I442" s="141">
        <v>0.461538654225765</v>
      </c>
      <c r="J442" s="141">
        <v>1.0</v>
      </c>
      <c r="K442" s="141">
        <v>0.709967416482067</v>
      </c>
      <c r="L442" s="141">
        <v>1.0</v>
      </c>
      <c r="M442" s="142"/>
      <c r="N442" s="141">
        <v>0.58176665416798</v>
      </c>
      <c r="O442" s="141">
        <v>1.0</v>
      </c>
      <c r="P442" s="141">
        <v>0.75579941396182</v>
      </c>
      <c r="Q442" s="141">
        <v>1.0</v>
      </c>
    </row>
    <row r="443">
      <c r="A443" s="140" t="s">
        <v>1310</v>
      </c>
      <c r="B443" s="140" t="s">
        <v>1309</v>
      </c>
      <c r="C443" s="132"/>
      <c r="D443" s="120" t="s">
        <v>1290</v>
      </c>
      <c r="E443" s="120" t="s">
        <v>1299</v>
      </c>
      <c r="F443" s="120" t="s">
        <v>1328</v>
      </c>
      <c r="G443" s="120" t="s">
        <v>1330</v>
      </c>
      <c r="H443" s="132"/>
      <c r="I443" s="141">
        <v>0.980929991602117</v>
      </c>
      <c r="J443" s="141">
        <v>0.624418940528606</v>
      </c>
      <c r="K443" s="141">
        <v>0.987240365509548</v>
      </c>
      <c r="L443" s="141">
        <v>0.780523675660758</v>
      </c>
      <c r="M443" s="142"/>
      <c r="N443" s="141">
        <v>0.003156659585584</v>
      </c>
      <c r="O443" s="141">
        <v>0.221633155277878</v>
      </c>
      <c r="P443" s="141">
        <v>0.0565348379611346</v>
      </c>
      <c r="Q443" s="141">
        <v>0.344495013094963</v>
      </c>
    </row>
    <row r="444">
      <c r="A444" s="140" t="s">
        <v>1310</v>
      </c>
      <c r="B444" s="140" t="s">
        <v>1309</v>
      </c>
      <c r="C444" s="132"/>
      <c r="D444" s="120" t="s">
        <v>1290</v>
      </c>
      <c r="E444" s="120" t="s">
        <v>1302</v>
      </c>
      <c r="F444" s="120" t="s">
        <v>1328</v>
      </c>
      <c r="G444" s="120" t="s">
        <v>1301</v>
      </c>
      <c r="H444" s="132"/>
      <c r="I444" s="141">
        <v>0.31342650714092</v>
      </c>
      <c r="J444" s="141">
        <v>3.4623617096394E-12</v>
      </c>
      <c r="K444" s="141">
        <v>0.601493130895029</v>
      </c>
      <c r="L444" s="141">
        <v>8.36737413162855E-11</v>
      </c>
      <c r="M444" s="142"/>
      <c r="N444" s="141">
        <v>0.0362186437952983</v>
      </c>
      <c r="O444" s="141">
        <v>1.32388365478452E-8</v>
      </c>
      <c r="P444" s="141">
        <v>0.15729239591101</v>
      </c>
      <c r="Q444" s="141">
        <v>1.26210241756124E-7</v>
      </c>
    </row>
    <row r="445">
      <c r="A445" s="140" t="s">
        <v>1310</v>
      </c>
      <c r="B445" s="140" t="s">
        <v>1309</v>
      </c>
      <c r="C445" s="132"/>
      <c r="D445" s="120" t="s">
        <v>1290</v>
      </c>
      <c r="E445" s="120" t="s">
        <v>1304</v>
      </c>
      <c r="F445" s="120" t="s">
        <v>1328</v>
      </c>
      <c r="G445" s="120" t="s">
        <v>1303</v>
      </c>
      <c r="H445" s="132"/>
      <c r="I445" s="141">
        <v>0.716856684372261</v>
      </c>
      <c r="J445" s="141">
        <v>0.0421645371503607</v>
      </c>
      <c r="K445" s="141">
        <v>0.943232479437185</v>
      </c>
      <c r="L445" s="141">
        <v>0.100227178472169</v>
      </c>
      <c r="M445" s="142"/>
      <c r="N445" s="141">
        <v>0.774234926774514</v>
      </c>
      <c r="O445" s="141">
        <v>1.0</v>
      </c>
      <c r="P445" s="141">
        <v>0.904347223639349</v>
      </c>
      <c r="Q445" s="141">
        <v>1.0</v>
      </c>
    </row>
    <row r="446">
      <c r="A446" s="140" t="s">
        <v>1310</v>
      </c>
      <c r="B446" s="140" t="s">
        <v>1309</v>
      </c>
      <c r="C446" s="132"/>
      <c r="D446" s="120" t="s">
        <v>1308</v>
      </c>
      <c r="E446" s="120" t="s">
        <v>1290</v>
      </c>
      <c r="F446" s="120" t="s">
        <v>1307</v>
      </c>
      <c r="G446" s="120" t="s">
        <v>1328</v>
      </c>
      <c r="H446" s="132"/>
      <c r="I446" s="141">
        <v>0.339232520743336</v>
      </c>
      <c r="J446" s="141">
        <v>1.0</v>
      </c>
      <c r="K446" s="141">
        <v>0.606940110668921</v>
      </c>
      <c r="L446" s="141">
        <v>1.0</v>
      </c>
      <c r="M446" s="142"/>
      <c r="N446" s="141">
        <v>0.475529842471103</v>
      </c>
      <c r="O446" s="141">
        <v>1.0</v>
      </c>
      <c r="P446" s="141">
        <v>0.657095782323707</v>
      </c>
      <c r="Q446" s="141">
        <v>1.0</v>
      </c>
    </row>
    <row r="447">
      <c r="A447" s="140" t="s">
        <v>1310</v>
      </c>
      <c r="B447" s="140" t="s">
        <v>1309</v>
      </c>
      <c r="C447" s="132"/>
      <c r="D447" s="120" t="s">
        <v>1279</v>
      </c>
      <c r="E447" s="120" t="s">
        <v>1292</v>
      </c>
      <c r="F447" s="120" t="s">
        <v>1291</v>
      </c>
      <c r="G447" s="120" t="s">
        <v>1291</v>
      </c>
      <c r="H447" s="132"/>
      <c r="I447" s="141">
        <v>0.960247305164892</v>
      </c>
      <c r="J447" s="141">
        <v>5.36618622203798E-4</v>
      </c>
      <c r="K447" s="141">
        <v>0.987240365509548</v>
      </c>
      <c r="L447" s="141">
        <v>0.00288184074887225</v>
      </c>
      <c r="M447" s="142"/>
      <c r="N447" s="141">
        <v>0.271720272788239</v>
      </c>
      <c r="O447" s="141">
        <v>0.00301731440204951</v>
      </c>
      <c r="P447" s="141">
        <v>0.470646769007625</v>
      </c>
      <c r="Q447" s="141">
        <v>0.00862951918986161</v>
      </c>
    </row>
    <row r="448">
      <c r="A448" s="140" t="s">
        <v>1310</v>
      </c>
      <c r="B448" s="140" t="s">
        <v>1309</v>
      </c>
      <c r="C448" s="132"/>
      <c r="D448" s="120" t="s">
        <v>1295</v>
      </c>
      <c r="E448" s="120" t="s">
        <v>1279</v>
      </c>
      <c r="F448" s="120" t="s">
        <v>1294</v>
      </c>
      <c r="G448" s="120" t="s">
        <v>1291</v>
      </c>
      <c r="H448" s="132"/>
      <c r="I448" s="141">
        <v>0.5400333131465</v>
      </c>
      <c r="J448" s="141">
        <v>6.37145008433016E-4</v>
      </c>
      <c r="K448" s="141">
        <v>0.802029672989852</v>
      </c>
      <c r="L448" s="141">
        <v>0.00318572504216508</v>
      </c>
      <c r="M448" s="142"/>
      <c r="N448" s="141">
        <v>0.637476595571763</v>
      </c>
      <c r="O448" s="141">
        <v>3.18307890828122E-6</v>
      </c>
      <c r="P448" s="141">
        <v>0.793716992981358</v>
      </c>
      <c r="Q448" s="141">
        <v>1.68585290327487E-5</v>
      </c>
    </row>
    <row r="449">
      <c r="A449" s="140" t="s">
        <v>1310</v>
      </c>
      <c r="B449" s="140" t="s">
        <v>1309</v>
      </c>
      <c r="C449" s="132"/>
      <c r="D449" s="120" t="s">
        <v>1279</v>
      </c>
      <c r="E449" s="120" t="s">
        <v>1299</v>
      </c>
      <c r="F449" s="120" t="s">
        <v>1291</v>
      </c>
      <c r="G449" s="120" t="s">
        <v>1330</v>
      </c>
      <c r="H449" s="132"/>
      <c r="I449" s="141">
        <v>0.89756885577261</v>
      </c>
      <c r="J449" s="141">
        <v>0.0044226767829988</v>
      </c>
      <c r="K449" s="141">
        <v>0.982739623108697</v>
      </c>
      <c r="L449" s="141">
        <v>0.0188614156922007</v>
      </c>
      <c r="M449" s="142"/>
      <c r="N449" s="141">
        <v>0.00208087781925352</v>
      </c>
      <c r="O449" s="141">
        <v>0.00687060909648647</v>
      </c>
      <c r="P449" s="141">
        <v>0.0561998803340344</v>
      </c>
      <c r="Q449" s="141">
        <v>0.0172367912420625</v>
      </c>
    </row>
    <row r="450">
      <c r="A450" s="140" t="s">
        <v>1310</v>
      </c>
      <c r="B450" s="140" t="s">
        <v>1309</v>
      </c>
      <c r="C450" s="132"/>
      <c r="D450" s="120" t="s">
        <v>1279</v>
      </c>
      <c r="E450" s="120" t="s">
        <v>1302</v>
      </c>
      <c r="F450" s="120" t="s">
        <v>1291</v>
      </c>
      <c r="G450" s="120" t="s">
        <v>1301</v>
      </c>
      <c r="H450" s="132"/>
      <c r="I450" s="141">
        <v>0.345590922653736</v>
      </c>
      <c r="J450" s="141">
        <v>8.04752239371488E-12</v>
      </c>
      <c r="K450" s="141">
        <v>0.606940110668921</v>
      </c>
      <c r="L450" s="141">
        <v>1.66698678155522E-10</v>
      </c>
      <c r="M450" s="142"/>
      <c r="N450" s="141">
        <v>0.0448463207182835</v>
      </c>
      <c r="O450" s="141">
        <v>2.02263374329471E-8</v>
      </c>
      <c r="P450" s="141">
        <v>0.171245407315764</v>
      </c>
      <c r="Q450" s="141">
        <v>1.80772890806965E-7</v>
      </c>
    </row>
    <row r="451">
      <c r="A451" s="140" t="s">
        <v>1310</v>
      </c>
      <c r="B451" s="140" t="s">
        <v>1309</v>
      </c>
      <c r="C451" s="132"/>
      <c r="D451" s="120" t="s">
        <v>1279</v>
      </c>
      <c r="E451" s="120" t="s">
        <v>1304</v>
      </c>
      <c r="F451" s="120" t="s">
        <v>1291</v>
      </c>
      <c r="G451" s="120" t="s">
        <v>1303</v>
      </c>
      <c r="H451" s="132"/>
      <c r="I451" s="141">
        <v>0.808327083688184</v>
      </c>
      <c r="J451" s="141">
        <v>0.0974973561004526</v>
      </c>
      <c r="K451" s="141">
        <v>0.962697100021798</v>
      </c>
      <c r="L451" s="141">
        <v>0.183598917332021</v>
      </c>
      <c r="M451" s="142"/>
      <c r="N451" s="141">
        <v>0.851178615661863</v>
      </c>
      <c r="O451" s="141">
        <v>0.63734443658387</v>
      </c>
      <c r="P451" s="141">
        <v>0.944373354602943</v>
      </c>
      <c r="Q451" s="141">
        <v>0.778976533602507</v>
      </c>
    </row>
    <row r="452">
      <c r="A452" s="140" t="s">
        <v>1310</v>
      </c>
      <c r="B452" s="140" t="s">
        <v>1309</v>
      </c>
      <c r="C452" s="132"/>
      <c r="D452" s="120" t="s">
        <v>1308</v>
      </c>
      <c r="E452" s="120" t="s">
        <v>1279</v>
      </c>
      <c r="F452" s="120" t="s">
        <v>1307</v>
      </c>
      <c r="G452" s="120" t="s">
        <v>1291</v>
      </c>
      <c r="H452" s="132"/>
      <c r="I452" s="141">
        <v>0.834377678261184</v>
      </c>
      <c r="J452" s="141">
        <v>0.247359921025468</v>
      </c>
      <c r="K452" s="141">
        <v>0.972560863474553</v>
      </c>
      <c r="L452" s="141">
        <v>0.374895904592943</v>
      </c>
      <c r="M452" s="142"/>
      <c r="N452" s="141">
        <v>0.488981193794808</v>
      </c>
      <c r="O452" s="141">
        <v>0.555270246060584</v>
      </c>
      <c r="P452" s="141">
        <v>0.663617334435811</v>
      </c>
      <c r="Q452" s="141">
        <v>0.703691305958283</v>
      </c>
    </row>
    <row r="453">
      <c r="A453" s="140" t="s">
        <v>1310</v>
      </c>
      <c r="B453" s="140" t="s">
        <v>1309</v>
      </c>
      <c r="C453" s="132"/>
      <c r="D453" s="120" t="s">
        <v>1295</v>
      </c>
      <c r="E453" s="120" t="s">
        <v>1292</v>
      </c>
      <c r="F453" s="120" t="s">
        <v>1294</v>
      </c>
      <c r="G453" s="120" t="s">
        <v>1291</v>
      </c>
      <c r="H453" s="132"/>
      <c r="I453" s="141">
        <v>0.88544090412885</v>
      </c>
      <c r="J453" s="141">
        <v>5.59597588304965E-7</v>
      </c>
      <c r="K453" s="141">
        <v>0.976589232495056</v>
      </c>
      <c r="L453" s="141">
        <v>5.40944335361467E-6</v>
      </c>
      <c r="M453" s="142"/>
      <c r="N453" s="141">
        <v>0.0106646635698005</v>
      </c>
      <c r="O453" s="141">
        <v>8.00538921203857E-7</v>
      </c>
      <c r="P453" s="141">
        <v>0.0881723739483365</v>
      </c>
      <c r="Q453" s="141">
        <v>4.97726372748485E-6</v>
      </c>
    </row>
    <row r="454">
      <c r="A454" s="140" t="s">
        <v>1310</v>
      </c>
      <c r="B454" s="140" t="s">
        <v>1309</v>
      </c>
      <c r="C454" s="132"/>
      <c r="D454" s="120" t="s">
        <v>1292</v>
      </c>
      <c r="E454" s="120" t="s">
        <v>1299</v>
      </c>
      <c r="F454" s="120" t="s">
        <v>1291</v>
      </c>
      <c r="G454" s="120" t="s">
        <v>1330</v>
      </c>
      <c r="H454" s="132"/>
      <c r="I454" s="141" t="s">
        <v>1329</v>
      </c>
      <c r="J454" s="141">
        <v>1.0</v>
      </c>
      <c r="K454" s="141" t="s">
        <v>1329</v>
      </c>
      <c r="L454" s="141">
        <v>1.0</v>
      </c>
      <c r="M454" s="142"/>
      <c r="N454" s="141">
        <v>0.0092236197641768</v>
      </c>
      <c r="O454" s="141">
        <v>0.168944195347829</v>
      </c>
      <c r="P454" s="141">
        <v>0.0881723739483365</v>
      </c>
      <c r="Q454" s="141">
        <v>0.277689884307352</v>
      </c>
    </row>
    <row r="455">
      <c r="A455" s="140" t="s">
        <v>1310</v>
      </c>
      <c r="B455" s="140" t="s">
        <v>1309</v>
      </c>
      <c r="C455" s="132"/>
      <c r="D455" s="120" t="s">
        <v>1292</v>
      </c>
      <c r="E455" s="120" t="s">
        <v>1302</v>
      </c>
      <c r="F455" s="120" t="s">
        <v>1291</v>
      </c>
      <c r="G455" s="120" t="s">
        <v>1301</v>
      </c>
      <c r="H455" s="132"/>
      <c r="I455" s="141">
        <v>0.316786382271382</v>
      </c>
      <c r="J455" s="141">
        <v>5.17924969858684E-4</v>
      </c>
      <c r="K455" s="141">
        <v>0.601493130895029</v>
      </c>
      <c r="L455" s="141">
        <v>0.00288184074887225</v>
      </c>
      <c r="M455" s="142"/>
      <c r="N455" s="141">
        <v>0.275576068695254</v>
      </c>
      <c r="O455" s="141">
        <v>0.0279391169150073</v>
      </c>
      <c r="P455" s="141">
        <v>0.470646769007625</v>
      </c>
      <c r="Q455" s="141">
        <v>0.063417360616604</v>
      </c>
    </row>
    <row r="456">
      <c r="A456" s="140" t="s">
        <v>1310</v>
      </c>
      <c r="B456" s="140" t="s">
        <v>1309</v>
      </c>
      <c r="C456" s="132"/>
      <c r="D456" s="120" t="s">
        <v>1292</v>
      </c>
      <c r="E456" s="120" t="s">
        <v>1304</v>
      </c>
      <c r="F456" s="120" t="s">
        <v>1291</v>
      </c>
      <c r="G456" s="120" t="s">
        <v>1303</v>
      </c>
      <c r="H456" s="132"/>
      <c r="I456" s="141">
        <v>0.704907252151748</v>
      </c>
      <c r="J456" s="141">
        <v>7.81546359854783E-4</v>
      </c>
      <c r="K456" s="141">
        <v>0.943232479437185</v>
      </c>
      <c r="L456" s="141">
        <v>0.0036556200702885</v>
      </c>
      <c r="M456" s="142"/>
      <c r="N456" s="141">
        <v>0.354375296390287</v>
      </c>
      <c r="O456" s="141">
        <v>0.00125224758802415</v>
      </c>
      <c r="P456" s="141">
        <v>0.528088676973761</v>
      </c>
      <c r="Q456" s="141">
        <v>0.00381002989547774</v>
      </c>
    </row>
    <row r="457">
      <c r="A457" s="140" t="s">
        <v>1310</v>
      </c>
      <c r="B457" s="140" t="s">
        <v>1309</v>
      </c>
      <c r="C457" s="132"/>
      <c r="D457" s="120" t="s">
        <v>1308</v>
      </c>
      <c r="E457" s="120" t="s">
        <v>1292</v>
      </c>
      <c r="F457" s="120" t="s">
        <v>1307</v>
      </c>
      <c r="G457" s="120" t="s">
        <v>1291</v>
      </c>
      <c r="H457" s="132"/>
      <c r="I457" s="141">
        <v>0.875304777127098</v>
      </c>
      <c r="J457" s="141">
        <v>0.302775789824942</v>
      </c>
      <c r="K457" s="141">
        <v>0.972560863474553</v>
      </c>
      <c r="L457" s="141">
        <v>0.439024895246166</v>
      </c>
      <c r="M457" s="142"/>
      <c r="N457" s="141">
        <v>0.0163922649601949</v>
      </c>
      <c r="O457" s="141">
        <v>0.130494931560252</v>
      </c>
      <c r="P457" s="141">
        <v>0.103817678081234</v>
      </c>
      <c r="Q457" s="141">
        <v>0.230379940902667</v>
      </c>
    </row>
    <row r="458">
      <c r="A458" s="140" t="s">
        <v>1310</v>
      </c>
      <c r="B458" s="140" t="s">
        <v>1309</v>
      </c>
      <c r="C458" s="132"/>
      <c r="D458" s="120" t="s">
        <v>1295</v>
      </c>
      <c r="E458" s="120" t="s">
        <v>1299</v>
      </c>
      <c r="F458" s="120" t="s">
        <v>1294</v>
      </c>
      <c r="G458" s="120" t="s">
        <v>1330</v>
      </c>
      <c r="H458" s="132"/>
      <c r="I458" s="141">
        <v>0.847238908198786</v>
      </c>
      <c r="J458" s="141">
        <v>1.12462232990899E-9</v>
      </c>
      <c r="K458" s="141">
        <v>0.972560863474553</v>
      </c>
      <c r="L458" s="141">
        <v>1.63070237836804E-8</v>
      </c>
      <c r="M458" s="142"/>
      <c r="N458" s="141">
        <v>0.00334745751085665</v>
      </c>
      <c r="O458" s="141">
        <v>1.44853297152402E-16</v>
      </c>
      <c r="P458" s="141">
        <v>0.0565348379611346</v>
      </c>
      <c r="Q458" s="141">
        <v>6.90467383093118E-15</v>
      </c>
    </row>
    <row r="459">
      <c r="A459" s="140" t="s">
        <v>1310</v>
      </c>
      <c r="B459" s="140" t="s">
        <v>1309</v>
      </c>
      <c r="C459" s="132"/>
      <c r="D459" s="120" t="s">
        <v>1295</v>
      </c>
      <c r="E459" s="120" t="s">
        <v>1302</v>
      </c>
      <c r="F459" s="120" t="s">
        <v>1294</v>
      </c>
      <c r="G459" s="120" t="s">
        <v>1301</v>
      </c>
      <c r="H459" s="132"/>
      <c r="I459" s="141">
        <v>0.344026363230773</v>
      </c>
      <c r="J459" s="141">
        <v>1.17015728988382E-13</v>
      </c>
      <c r="K459" s="141">
        <v>0.606940110668921</v>
      </c>
      <c r="L459" s="141">
        <v>5.65576023443848E-12</v>
      </c>
      <c r="M459" s="142"/>
      <c r="N459" s="141">
        <v>0.0674484420178902</v>
      </c>
      <c r="O459" s="141">
        <v>6.10943934309705E-14</v>
      </c>
      <c r="P459" s="141">
        <v>0.201022807582731</v>
      </c>
      <c r="Q459" s="141">
        <v>1.06078003416949E-12</v>
      </c>
    </row>
    <row r="460">
      <c r="A460" s="140" t="s">
        <v>1310</v>
      </c>
      <c r="B460" s="140" t="s">
        <v>1309</v>
      </c>
      <c r="C460" s="132"/>
      <c r="D460" s="120" t="s">
        <v>1295</v>
      </c>
      <c r="E460" s="120" t="s">
        <v>1304</v>
      </c>
      <c r="F460" s="120" t="s">
        <v>1294</v>
      </c>
      <c r="G460" s="120" t="s">
        <v>1303</v>
      </c>
      <c r="H460" s="132"/>
      <c r="I460" s="141">
        <v>0.867198013665806</v>
      </c>
      <c r="J460" s="141">
        <v>6.08776338775386E-10</v>
      </c>
      <c r="K460" s="141">
        <v>0.972560863474553</v>
      </c>
      <c r="L460" s="141">
        <v>9.80806323582567E-9</v>
      </c>
      <c r="M460" s="142"/>
      <c r="N460" s="141">
        <v>0.842058447830133</v>
      </c>
      <c r="O460" s="141">
        <v>7.6485087013148E-12</v>
      </c>
      <c r="P460" s="141">
        <v>0.941124147574855</v>
      </c>
      <c r="Q460" s="141">
        <v>9.1144728690668E-11</v>
      </c>
    </row>
    <row r="461">
      <c r="A461" s="140" t="s">
        <v>1310</v>
      </c>
      <c r="B461" s="140" t="s">
        <v>1309</v>
      </c>
      <c r="C461" s="132"/>
      <c r="D461" s="120" t="s">
        <v>1308</v>
      </c>
      <c r="E461" s="120" t="s">
        <v>1295</v>
      </c>
      <c r="F461" s="120" t="s">
        <v>1307</v>
      </c>
      <c r="G461" s="120" t="s">
        <v>1294</v>
      </c>
      <c r="H461" s="132"/>
      <c r="I461" s="141">
        <v>0.308471572206911</v>
      </c>
      <c r="J461" s="141">
        <v>0.00132386062310859</v>
      </c>
      <c r="K461" s="141">
        <v>0.600918647156321</v>
      </c>
      <c r="L461" s="141">
        <v>0.0059987434484608</v>
      </c>
      <c r="M461" s="142"/>
      <c r="N461" s="141">
        <v>0.468083145876178</v>
      </c>
      <c r="O461" s="141">
        <v>2.36484062185116E-4</v>
      </c>
      <c r="P461" s="141">
        <v>0.652739799753937</v>
      </c>
      <c r="Q461" s="141">
        <v>8.0517192601123E-4</v>
      </c>
    </row>
    <row r="462">
      <c r="A462" s="140" t="s">
        <v>1310</v>
      </c>
      <c r="B462" s="140" t="s">
        <v>1309</v>
      </c>
      <c r="C462" s="132"/>
      <c r="D462" s="120" t="s">
        <v>1299</v>
      </c>
      <c r="E462" s="120" t="s">
        <v>1302</v>
      </c>
      <c r="F462" s="120" t="s">
        <v>1330</v>
      </c>
      <c r="G462" s="120" t="s">
        <v>1301</v>
      </c>
      <c r="H462" s="132"/>
      <c r="I462" s="141">
        <v>0.387097784802572</v>
      </c>
      <c r="J462" s="141">
        <v>1.0</v>
      </c>
      <c r="K462" s="141">
        <v>0.649578759551122</v>
      </c>
      <c r="L462" s="141">
        <v>1.0</v>
      </c>
      <c r="M462" s="142"/>
      <c r="N462" s="141">
        <v>0.0224483416076878</v>
      </c>
      <c r="O462" s="141" t="s">
        <v>1329</v>
      </c>
      <c r="P462" s="141">
        <v>0.110069287882856</v>
      </c>
      <c r="Q462" s="141" t="s">
        <v>1329</v>
      </c>
    </row>
    <row r="463">
      <c r="A463" s="140" t="s">
        <v>1310</v>
      </c>
      <c r="B463" s="140" t="s">
        <v>1309</v>
      </c>
      <c r="C463" s="132"/>
      <c r="D463" s="120" t="s">
        <v>1299</v>
      </c>
      <c r="E463" s="120" t="s">
        <v>1304</v>
      </c>
      <c r="F463" s="120" t="s">
        <v>1330</v>
      </c>
      <c r="G463" s="120" t="s">
        <v>1303</v>
      </c>
      <c r="H463" s="132"/>
      <c r="I463" s="141">
        <v>0.930462871964387</v>
      </c>
      <c r="J463" s="141">
        <v>0.00805826055988345</v>
      </c>
      <c r="K463" s="141">
        <v>0.987240365509548</v>
      </c>
      <c r="L463" s="141">
        <v>0.0278201852662643</v>
      </c>
      <c r="M463" s="142"/>
      <c r="N463" s="141">
        <v>0.0094462189328159</v>
      </c>
      <c r="O463" s="141">
        <v>1.04129846242579E-4</v>
      </c>
      <c r="P463" s="141">
        <v>0.0881723739483365</v>
      </c>
      <c r="Q463" s="141">
        <v>3.8180943622279E-4</v>
      </c>
    </row>
    <row r="464">
      <c r="A464" s="140" t="s">
        <v>1310</v>
      </c>
      <c r="B464" s="140" t="s">
        <v>1309</v>
      </c>
      <c r="C464" s="132"/>
      <c r="D464" s="120" t="s">
        <v>1308</v>
      </c>
      <c r="E464" s="120" t="s">
        <v>1299</v>
      </c>
      <c r="F464" s="120" t="s">
        <v>1307</v>
      </c>
      <c r="G464" s="120" t="s">
        <v>1330</v>
      </c>
      <c r="H464" s="132"/>
      <c r="I464" s="141">
        <v>0.918967062040181</v>
      </c>
      <c r="J464" s="141">
        <v>0.554563904562959</v>
      </c>
      <c r="K464" s="141">
        <v>0.987240365509548</v>
      </c>
      <c r="L464" s="141">
        <v>0.699232749231558</v>
      </c>
      <c r="M464" s="142"/>
      <c r="N464" s="141">
        <v>0.00300466221442368</v>
      </c>
      <c r="O464" s="141">
        <v>0.147732908444681</v>
      </c>
      <c r="P464" s="141">
        <v>0.0565348379611346</v>
      </c>
      <c r="Q464" s="141">
        <v>0.249107643091298</v>
      </c>
    </row>
    <row r="465">
      <c r="A465" s="140" t="s">
        <v>1310</v>
      </c>
      <c r="B465" s="140" t="s">
        <v>1309</v>
      </c>
      <c r="C465" s="132"/>
      <c r="D465" s="120" t="s">
        <v>1304</v>
      </c>
      <c r="E465" s="120" t="s">
        <v>1302</v>
      </c>
      <c r="F465" s="120" t="s">
        <v>1303</v>
      </c>
      <c r="G465" s="120" t="s">
        <v>1301</v>
      </c>
      <c r="H465" s="132"/>
      <c r="I465" s="141">
        <v>0.293906137300421</v>
      </c>
      <c r="J465" s="141">
        <v>1.08466605939502E-25</v>
      </c>
      <c r="K465" s="141">
        <v>0.600918647156321</v>
      </c>
      <c r="L465" s="141">
        <v>7.86382893061393E-24</v>
      </c>
      <c r="M465" s="142"/>
      <c r="N465" s="141">
        <v>0.148753733623309</v>
      </c>
      <c r="O465" s="141">
        <v>5.99435027826628E-17</v>
      </c>
      <c r="P465" s="141">
        <v>0.336856269612876</v>
      </c>
      <c r="Q465" s="141">
        <v>4.28596044896039E-15</v>
      </c>
    </row>
    <row r="466">
      <c r="A466" s="140" t="s">
        <v>1310</v>
      </c>
      <c r="B466" s="140" t="s">
        <v>1309</v>
      </c>
      <c r="C466" s="132"/>
      <c r="D466" s="120" t="s">
        <v>1308</v>
      </c>
      <c r="E466" s="120" t="s">
        <v>1302</v>
      </c>
      <c r="F466" s="120" t="s">
        <v>1307</v>
      </c>
      <c r="G466" s="120" t="s">
        <v>1301</v>
      </c>
      <c r="H466" s="132"/>
      <c r="I466" s="141">
        <v>0.293024839842088</v>
      </c>
      <c r="J466" s="141">
        <v>6.69238433463976E-5</v>
      </c>
      <c r="K466" s="141">
        <v>0.600918647156321</v>
      </c>
      <c r="L466" s="141">
        <v>4.85197864261383E-4</v>
      </c>
      <c r="M466" s="142"/>
      <c r="N466" s="141">
        <v>0.0526432664020637</v>
      </c>
      <c r="O466" s="141">
        <v>5.95514855128551E-4</v>
      </c>
      <c r="P466" s="141">
        <v>0.174485552587918</v>
      </c>
      <c r="Q466" s="141">
        <v>0.00193542327916779</v>
      </c>
    </row>
    <row r="467">
      <c r="A467" s="140" t="s">
        <v>1310</v>
      </c>
      <c r="B467" s="140" t="s">
        <v>1309</v>
      </c>
      <c r="C467" s="132"/>
      <c r="D467" s="120" t="s">
        <v>1308</v>
      </c>
      <c r="E467" s="120" t="s">
        <v>1304</v>
      </c>
      <c r="F467" s="120" t="s">
        <v>1307</v>
      </c>
      <c r="G467" s="120" t="s">
        <v>1303</v>
      </c>
      <c r="H467" s="132"/>
      <c r="I467" s="141">
        <v>0.767173454501141</v>
      </c>
      <c r="J467" s="141">
        <v>0.550477709568692</v>
      </c>
      <c r="K467" s="141">
        <v>0.958966818126426</v>
      </c>
      <c r="L467" s="141">
        <v>0.699232749231558</v>
      </c>
      <c r="M467" s="142"/>
      <c r="N467" s="141">
        <v>0.903730149125197</v>
      </c>
      <c r="O467" s="141">
        <v>0.028470184650411</v>
      </c>
      <c r="P467" s="141">
        <v>0.96089489339515</v>
      </c>
      <c r="Q467" s="141">
        <v>0.0636130688282621</v>
      </c>
    </row>
    <row r="468">
      <c r="A468" s="145"/>
      <c r="C468" s="146"/>
      <c r="H468" s="146"/>
      <c r="I468" s="142"/>
      <c r="J468" s="142"/>
      <c r="K468" s="142"/>
      <c r="L468" s="142"/>
      <c r="M468" s="142"/>
      <c r="N468" s="142"/>
      <c r="O468" s="142"/>
      <c r="P468" s="142"/>
      <c r="Q468" s="142"/>
    </row>
    <row r="469">
      <c r="A469" s="138" t="s">
        <v>1257</v>
      </c>
      <c r="B469" s="138" t="s">
        <v>1258</v>
      </c>
      <c r="C469" s="139"/>
      <c r="D469" s="138" t="s">
        <v>1331</v>
      </c>
      <c r="E469" s="138" t="s">
        <v>1332</v>
      </c>
      <c r="F469" s="138" t="s">
        <v>1333</v>
      </c>
      <c r="G469" s="138" t="s">
        <v>1334</v>
      </c>
      <c r="H469" s="139"/>
      <c r="I469" s="147" t="s">
        <v>1335</v>
      </c>
      <c r="J469" s="147" t="s">
        <v>1336</v>
      </c>
      <c r="K469" s="147" t="s">
        <v>1337</v>
      </c>
      <c r="L469" s="147" t="s">
        <v>1338</v>
      </c>
      <c r="M469" s="142"/>
      <c r="N469" s="147" t="s">
        <v>1335</v>
      </c>
      <c r="O469" s="147" t="s">
        <v>1336</v>
      </c>
      <c r="P469" s="147" t="s">
        <v>1337</v>
      </c>
      <c r="Q469" s="147" t="s">
        <v>1338</v>
      </c>
    </row>
    <row r="470">
      <c r="A470" s="140" t="s">
        <v>1310</v>
      </c>
      <c r="B470" s="140" t="s">
        <v>1339</v>
      </c>
      <c r="C470" s="132"/>
      <c r="D470" s="120" t="s">
        <v>1271</v>
      </c>
      <c r="E470" s="120" t="s">
        <v>1269</v>
      </c>
      <c r="F470" s="120" t="s">
        <v>1270</v>
      </c>
      <c r="G470" s="120" t="s">
        <v>1268</v>
      </c>
      <c r="H470" s="132"/>
      <c r="I470" s="141">
        <v>0.0357644306012931</v>
      </c>
      <c r="J470" s="141">
        <v>0.35731042921433</v>
      </c>
      <c r="K470" s="141">
        <v>0.0596073843354885</v>
      </c>
      <c r="L470" s="141">
        <v>0.453880815488473</v>
      </c>
      <c r="M470" s="142"/>
      <c r="N470" s="141">
        <v>0.163386713899579</v>
      </c>
      <c r="O470" s="141">
        <v>0.453570888246932</v>
      </c>
      <c r="P470" s="141">
        <v>0.241876409792514</v>
      </c>
      <c r="Q470" s="141">
        <v>0.58139541129834</v>
      </c>
    </row>
    <row r="471">
      <c r="A471" s="140" t="s">
        <v>1310</v>
      </c>
      <c r="B471" s="140" t="s">
        <v>1339</v>
      </c>
      <c r="C471" s="132"/>
      <c r="D471" s="120" t="s">
        <v>1273</v>
      </c>
      <c r="E471" s="120" t="s">
        <v>1269</v>
      </c>
      <c r="F471" s="120" t="s">
        <v>1272</v>
      </c>
      <c r="G471" s="120" t="s">
        <v>1268</v>
      </c>
      <c r="H471" s="132"/>
      <c r="I471" s="141">
        <v>0.0653154040883523</v>
      </c>
      <c r="J471" s="141">
        <v>0.0665245524472114</v>
      </c>
      <c r="K471" s="141">
        <v>0.0907158390116005</v>
      </c>
      <c r="L471" s="141">
        <v>0.109069324361125</v>
      </c>
      <c r="M471" s="142"/>
      <c r="N471" s="141">
        <v>0.312565888245199</v>
      </c>
      <c r="O471" s="141">
        <v>0.0867934927764829</v>
      </c>
      <c r="P471" s="141">
        <v>0.383719098577439</v>
      </c>
      <c r="Q471" s="141">
        <v>0.147444367246796</v>
      </c>
    </row>
    <row r="472">
      <c r="A472" s="140" t="s">
        <v>1310</v>
      </c>
      <c r="B472" s="140" t="s">
        <v>1339</v>
      </c>
      <c r="C472" s="132"/>
      <c r="D472" s="120" t="s">
        <v>1275</v>
      </c>
      <c r="E472" s="120" t="s">
        <v>1269</v>
      </c>
      <c r="F472" s="120" t="s">
        <v>1274</v>
      </c>
      <c r="G472" s="120" t="s">
        <v>1268</v>
      </c>
      <c r="H472" s="132"/>
      <c r="I472" s="141">
        <v>0.0341514129922314</v>
      </c>
      <c r="J472" s="141">
        <v>0.00177151139204777</v>
      </c>
      <c r="K472" s="141">
        <v>0.0582126357822126</v>
      </c>
      <c r="L472" s="141">
        <v>0.00409480502096289</v>
      </c>
      <c r="M472" s="142"/>
      <c r="N472" s="141">
        <v>0.245208733542759</v>
      </c>
      <c r="O472" s="141">
        <v>0.0530591842890919</v>
      </c>
      <c r="P472" s="141">
        <v>0.317418106798744</v>
      </c>
      <c r="Q472" s="141">
        <v>0.0923622837624933</v>
      </c>
    </row>
    <row r="473">
      <c r="A473" s="140" t="s">
        <v>1310</v>
      </c>
      <c r="B473" s="140" t="s">
        <v>1339</v>
      </c>
      <c r="C473" s="132"/>
      <c r="D473" s="120" t="s">
        <v>1269</v>
      </c>
      <c r="E473" s="120" t="s">
        <v>1277</v>
      </c>
      <c r="F473" s="120" t="s">
        <v>1268</v>
      </c>
      <c r="G473" s="120" t="s">
        <v>1324</v>
      </c>
      <c r="H473" s="143"/>
      <c r="I473" s="141">
        <v>1.12830719692098E-43</v>
      </c>
      <c r="J473" s="141">
        <v>0.0776495940807933</v>
      </c>
      <c r="K473" s="141">
        <v>1.3018929195242E-42</v>
      </c>
      <c r="L473" s="141">
        <v>0.124415826879453</v>
      </c>
      <c r="M473" s="142"/>
      <c r="N473" s="141">
        <v>0.693331122084334</v>
      </c>
      <c r="O473" s="141">
        <v>1.0</v>
      </c>
      <c r="P473" s="141">
        <v>0.717075338594071</v>
      </c>
      <c r="Q473" s="141">
        <v>1.0</v>
      </c>
    </row>
    <row r="474">
      <c r="A474" s="140" t="s">
        <v>1310</v>
      </c>
      <c r="B474" s="140" t="s">
        <v>1339</v>
      </c>
      <c r="C474" s="132"/>
      <c r="D474" s="120" t="s">
        <v>1281</v>
      </c>
      <c r="E474" s="120" t="s">
        <v>1269</v>
      </c>
      <c r="F474" s="120" t="s">
        <v>1325</v>
      </c>
      <c r="G474" s="120" t="s">
        <v>1268</v>
      </c>
      <c r="H474" s="143"/>
      <c r="I474" s="141">
        <v>1.29176427399613E-5</v>
      </c>
      <c r="J474" s="141">
        <v>0.0545206687912384</v>
      </c>
      <c r="K474" s="141">
        <v>3.63544842047357E-5</v>
      </c>
      <c r="L474" s="141">
        <v>0.090440168230172</v>
      </c>
      <c r="M474" s="142"/>
      <c r="N474" s="141">
        <v>0.00119246756204381</v>
      </c>
      <c r="O474" s="141">
        <v>1.49834779894699E-4</v>
      </c>
      <c r="P474" s="141">
        <v>0.00307131911816669</v>
      </c>
      <c r="Q474" s="141">
        <v>5.0695917171875E-4</v>
      </c>
    </row>
    <row r="475">
      <c r="A475" s="140" t="s">
        <v>1310</v>
      </c>
      <c r="B475" s="140" t="s">
        <v>1339</v>
      </c>
      <c r="C475" s="132"/>
      <c r="D475" s="120" t="s">
        <v>1269</v>
      </c>
      <c r="E475" s="120" t="s">
        <v>1283</v>
      </c>
      <c r="F475" s="120" t="s">
        <v>1268</v>
      </c>
      <c r="G475" s="120" t="s">
        <v>1282</v>
      </c>
      <c r="H475" s="132"/>
      <c r="I475" s="141">
        <v>0.0081580065963852</v>
      </c>
      <c r="J475" s="141">
        <v>0.0125138423133365</v>
      </c>
      <c r="K475" s="141">
        <v>0.0169958470758025</v>
      </c>
      <c r="L475" s="141">
        <v>0.0241705721394582</v>
      </c>
      <c r="M475" s="142"/>
      <c r="N475" s="141">
        <v>0.165284118783475</v>
      </c>
      <c r="O475" s="141">
        <v>0.629987904724759</v>
      </c>
      <c r="P475" s="141">
        <v>0.24230972753694</v>
      </c>
      <c r="Q475" s="141">
        <v>0.73411813691067</v>
      </c>
    </row>
    <row r="476">
      <c r="A476" s="140" t="s">
        <v>1310</v>
      </c>
      <c r="B476" s="140" t="s">
        <v>1339</v>
      </c>
      <c r="C476" s="132"/>
      <c r="D476" s="120" t="s">
        <v>1285</v>
      </c>
      <c r="E476" s="120" t="s">
        <v>1269</v>
      </c>
      <c r="F476" s="120" t="s">
        <v>1284</v>
      </c>
      <c r="G476" s="120" t="s">
        <v>1268</v>
      </c>
      <c r="H476" s="132"/>
      <c r="I476" s="141">
        <v>0.0801111334220578</v>
      </c>
      <c r="J476" s="141">
        <v>0.886054331146195</v>
      </c>
      <c r="K476" s="141">
        <v>0.105409386081655</v>
      </c>
      <c r="L476" s="141">
        <v>0.999469285532909</v>
      </c>
      <c r="M476" s="142"/>
      <c r="N476" s="141">
        <v>0.260175623009291</v>
      </c>
      <c r="O476" s="141">
        <v>0.652994291835093</v>
      </c>
      <c r="P476" s="141">
        <v>0.328936165548908</v>
      </c>
      <c r="Q476" s="141">
        <v>0.748554432103644</v>
      </c>
    </row>
    <row r="477">
      <c r="A477" s="140" t="s">
        <v>1310</v>
      </c>
      <c r="B477" s="140" t="s">
        <v>1339</v>
      </c>
      <c r="C477" s="132"/>
      <c r="D477" s="120" t="s">
        <v>1269</v>
      </c>
      <c r="E477" s="120" t="s">
        <v>1287</v>
      </c>
      <c r="F477" s="120" t="s">
        <v>1268</v>
      </c>
      <c r="G477" s="120" t="s">
        <v>1326</v>
      </c>
      <c r="H477" s="143"/>
      <c r="I477" s="141">
        <v>1.2034743315173E-19</v>
      </c>
      <c r="J477" s="141">
        <v>1.0</v>
      </c>
      <c r="K477" s="141">
        <v>8.59624522512363E-19</v>
      </c>
      <c r="L477" s="141">
        <v>1.0</v>
      </c>
      <c r="M477" s="142"/>
      <c r="N477" s="141">
        <v>8.33278247500115E-11</v>
      </c>
      <c r="O477" s="141">
        <v>0.773310024318733</v>
      </c>
      <c r="P477" s="141">
        <v>4.66018575453768E-10</v>
      </c>
      <c r="Q477" s="141">
        <v>0.849296450627336</v>
      </c>
    </row>
    <row r="478">
      <c r="A478" s="140" t="s">
        <v>1310</v>
      </c>
      <c r="B478" s="140" t="s">
        <v>1339</v>
      </c>
      <c r="C478" s="132"/>
      <c r="D478" s="120" t="s">
        <v>1289</v>
      </c>
      <c r="E478" s="120" t="s">
        <v>1269</v>
      </c>
      <c r="F478" s="120" t="s">
        <v>1327</v>
      </c>
      <c r="G478" s="120" t="s">
        <v>1268</v>
      </c>
      <c r="H478" s="143"/>
      <c r="I478" s="141">
        <v>4.63084886221947E-12</v>
      </c>
      <c r="J478" s="141">
        <v>7.50302879637344E-4</v>
      </c>
      <c r="K478" s="141">
        <v>2.04302155686153E-11</v>
      </c>
      <c r="L478" s="141">
        <v>0.00188915546480116</v>
      </c>
      <c r="M478" s="142"/>
      <c r="N478" s="141">
        <v>1.41588094481461E-11</v>
      </c>
      <c r="O478" s="141">
        <v>0.00571493411492099</v>
      </c>
      <c r="P478" s="141">
        <v>1.06899011333503E-10</v>
      </c>
      <c r="Q478" s="141">
        <v>0.0134300951700643</v>
      </c>
    </row>
    <row r="479">
      <c r="A479" s="140" t="s">
        <v>1310</v>
      </c>
      <c r="B479" s="140" t="s">
        <v>1339</v>
      </c>
      <c r="C479" s="132"/>
      <c r="D479" s="120" t="s">
        <v>1290</v>
      </c>
      <c r="E479" s="120" t="s">
        <v>1269</v>
      </c>
      <c r="F479" s="120" t="s">
        <v>1328</v>
      </c>
      <c r="G479" s="120" t="s">
        <v>1268</v>
      </c>
      <c r="H479" s="132"/>
      <c r="I479" s="141">
        <v>0.0349565382046821</v>
      </c>
      <c r="J479" s="141">
        <v>0.429825404744243</v>
      </c>
      <c r="K479" s="141">
        <v>0.058915513828116</v>
      </c>
      <c r="L479" s="141">
        <v>0.527003322338594</v>
      </c>
      <c r="M479" s="142"/>
      <c r="N479" s="141">
        <v>0.038290363369731</v>
      </c>
      <c r="O479" s="141">
        <v>0.703477943884324</v>
      </c>
      <c r="P479" s="141">
        <v>0.0750888944003816</v>
      </c>
      <c r="Q479" s="141">
        <v>0.787225318156268</v>
      </c>
    </row>
    <row r="480">
      <c r="A480" s="140" t="s">
        <v>1310</v>
      </c>
      <c r="B480" s="140" t="s">
        <v>1339</v>
      </c>
      <c r="C480" s="132"/>
      <c r="D480" s="120" t="s">
        <v>1279</v>
      </c>
      <c r="E480" s="120" t="s">
        <v>1269</v>
      </c>
      <c r="F480" s="120" t="s">
        <v>1291</v>
      </c>
      <c r="G480" s="120" t="s">
        <v>1268</v>
      </c>
      <c r="H480" s="132"/>
      <c r="I480" s="141">
        <v>0.050006708778304</v>
      </c>
      <c r="J480" s="141">
        <v>0.044519976547636</v>
      </c>
      <c r="K480" s="141">
        <v>0.0770170195873299</v>
      </c>
      <c r="L480" s="141">
        <v>0.0765526426002035</v>
      </c>
      <c r="M480" s="142"/>
      <c r="N480" s="141">
        <v>0.145672328907634</v>
      </c>
      <c r="O480" s="141">
        <v>0.0355499655862921</v>
      </c>
      <c r="P480" s="141">
        <v>0.219965216650528</v>
      </c>
      <c r="Q480" s="141">
        <v>0.0668339353022292</v>
      </c>
    </row>
    <row r="481">
      <c r="A481" s="140" t="s">
        <v>1310</v>
      </c>
      <c r="B481" s="140" t="s">
        <v>1339</v>
      </c>
      <c r="C481" s="132"/>
      <c r="D481" s="120" t="s">
        <v>1292</v>
      </c>
      <c r="E481" s="120" t="s">
        <v>1269</v>
      </c>
      <c r="F481" s="120" t="s">
        <v>1291</v>
      </c>
      <c r="G481" s="120" t="s">
        <v>1268</v>
      </c>
      <c r="H481" s="132"/>
      <c r="I481" s="141">
        <v>0.0470190010908529</v>
      </c>
      <c r="J481" s="141">
        <v>0.00190430479468415</v>
      </c>
      <c r="K481" s="141">
        <v>0.0750303208896588</v>
      </c>
      <c r="L481" s="141">
        <v>0.00433075767823331</v>
      </c>
      <c r="M481" s="142"/>
      <c r="N481" s="141">
        <v>0.0778974316193078</v>
      </c>
      <c r="O481" s="141">
        <v>0.00286694302656641</v>
      </c>
      <c r="P481" s="141">
        <v>0.130694579716838</v>
      </c>
      <c r="Q481" s="141">
        <v>0.00748590679159008</v>
      </c>
    </row>
    <row r="482">
      <c r="A482" s="140" t="s">
        <v>1310</v>
      </c>
      <c r="B482" s="140" t="s">
        <v>1339</v>
      </c>
      <c r="C482" s="132"/>
      <c r="D482" s="120" t="s">
        <v>1295</v>
      </c>
      <c r="E482" s="120" t="s">
        <v>1269</v>
      </c>
      <c r="F482" s="120" t="s">
        <v>1294</v>
      </c>
      <c r="G482" s="120" t="s">
        <v>1268</v>
      </c>
      <c r="H482" s="132"/>
      <c r="I482" s="141">
        <v>0.0138236175089221</v>
      </c>
      <c r="J482" s="141">
        <v>0.00911424323515051</v>
      </c>
      <c r="K482" s="141">
        <v>0.0272834556097147</v>
      </c>
      <c r="L482" s="141">
        <v>0.0183586899450889</v>
      </c>
      <c r="M482" s="142"/>
      <c r="N482" s="141">
        <v>0.0445003462847905</v>
      </c>
      <c r="O482" s="141">
        <v>0.117858354670205</v>
      </c>
      <c r="P482" s="141">
        <v>0.0854580531263485</v>
      </c>
      <c r="Q482" s="141">
        <v>0.193232883819754</v>
      </c>
    </row>
    <row r="483">
      <c r="A483" s="140" t="s">
        <v>1310</v>
      </c>
      <c r="B483" s="140" t="s">
        <v>1339</v>
      </c>
      <c r="C483" s="132"/>
      <c r="D483" s="120" t="s">
        <v>1299</v>
      </c>
      <c r="E483" s="120" t="s">
        <v>1269</v>
      </c>
      <c r="F483" s="120" t="s">
        <v>1330</v>
      </c>
      <c r="G483" s="120" t="s">
        <v>1268</v>
      </c>
      <c r="H483" s="132"/>
      <c r="I483" s="141">
        <v>0.0127428508656098</v>
      </c>
      <c r="J483" s="141">
        <v>1.0</v>
      </c>
      <c r="K483" s="141">
        <v>0.0254857017312196</v>
      </c>
      <c r="L483" s="141">
        <v>1.0</v>
      </c>
      <c r="M483" s="142"/>
      <c r="N483" s="141">
        <v>0.407112175602767</v>
      </c>
      <c r="O483" s="141">
        <v>1.0</v>
      </c>
      <c r="P483" s="141">
        <v>0.471892109064222</v>
      </c>
      <c r="Q483" s="141">
        <v>1.0</v>
      </c>
    </row>
    <row r="484">
      <c r="A484" s="140" t="s">
        <v>1310</v>
      </c>
      <c r="B484" s="140" t="s">
        <v>1339</v>
      </c>
      <c r="C484" s="132"/>
      <c r="D484" s="120" t="s">
        <v>1302</v>
      </c>
      <c r="E484" s="120" t="s">
        <v>1269</v>
      </c>
      <c r="F484" s="120" t="s">
        <v>1301</v>
      </c>
      <c r="G484" s="120" t="s">
        <v>1268</v>
      </c>
      <c r="H484" s="132"/>
      <c r="I484" s="141">
        <v>0.0586566816013672</v>
      </c>
      <c r="J484" s="141">
        <v>3.456340450908E-5</v>
      </c>
      <c r="K484" s="141">
        <v>0.0853316604726163</v>
      </c>
      <c r="L484" s="141">
        <v>1.05944348603919E-4</v>
      </c>
      <c r="M484" s="142"/>
      <c r="N484" s="141">
        <v>0.443953659395615</v>
      </c>
      <c r="O484" s="141">
        <v>1.22420034763711E-5</v>
      </c>
      <c r="P484" s="141">
        <v>0.507856080066196</v>
      </c>
      <c r="Q484" s="141">
        <v>5.07683085343627E-5</v>
      </c>
    </row>
    <row r="485">
      <c r="A485" s="140" t="s">
        <v>1310</v>
      </c>
      <c r="B485" s="140" t="s">
        <v>1339</v>
      </c>
      <c r="C485" s="132"/>
      <c r="D485" s="120" t="s">
        <v>1304</v>
      </c>
      <c r="E485" s="120" t="s">
        <v>1269</v>
      </c>
      <c r="F485" s="120" t="s">
        <v>1303</v>
      </c>
      <c r="G485" s="120" t="s">
        <v>1268</v>
      </c>
      <c r="H485" s="143"/>
      <c r="I485" s="141">
        <v>4.32235023368788E-6</v>
      </c>
      <c r="J485" s="141">
        <v>0.571473655841642</v>
      </c>
      <c r="K485" s="141">
        <v>1.44078341122929E-5</v>
      </c>
      <c r="L485" s="141">
        <v>0.666924106842348</v>
      </c>
      <c r="M485" s="142"/>
      <c r="N485" s="141">
        <v>0.00113203077057716</v>
      </c>
      <c r="O485" s="141">
        <v>0.4746634644493</v>
      </c>
      <c r="P485" s="141">
        <v>0.00303612846383476</v>
      </c>
      <c r="Q485" s="141">
        <v>0.58809346281016</v>
      </c>
    </row>
    <row r="486">
      <c r="A486" s="140" t="s">
        <v>1310</v>
      </c>
      <c r="B486" s="140" t="s">
        <v>1339</v>
      </c>
      <c r="C486" s="132"/>
      <c r="D486" s="120" t="s">
        <v>1308</v>
      </c>
      <c r="E486" s="120" t="s">
        <v>1269</v>
      </c>
      <c r="F486" s="120" t="s">
        <v>1307</v>
      </c>
      <c r="G486" s="120" t="s">
        <v>1268</v>
      </c>
      <c r="H486" s="132"/>
      <c r="I486" s="141">
        <v>0.0248537895165359</v>
      </c>
      <c r="J486" s="141">
        <v>0.960078810219167</v>
      </c>
      <c r="K486" s="141">
        <v>0.0466008553435049</v>
      </c>
      <c r="L486" s="141">
        <v>1.0</v>
      </c>
      <c r="M486" s="142"/>
      <c r="N486" s="141">
        <v>0.111978061412399</v>
      </c>
      <c r="O486" s="141">
        <v>0.540533482957931</v>
      </c>
      <c r="P486" s="141">
        <v>0.174316363641982</v>
      </c>
      <c r="Q486" s="141">
        <v>0.635126842475569</v>
      </c>
    </row>
    <row r="487">
      <c r="A487" s="140" t="s">
        <v>1310</v>
      </c>
      <c r="B487" s="140" t="s">
        <v>1339</v>
      </c>
      <c r="C487" s="132"/>
      <c r="D487" s="120" t="s">
        <v>1273</v>
      </c>
      <c r="E487" s="120" t="s">
        <v>1271</v>
      </c>
      <c r="F487" s="120" t="s">
        <v>1272</v>
      </c>
      <c r="G487" s="120" t="s">
        <v>1270</v>
      </c>
      <c r="H487" s="132"/>
      <c r="I487" s="141">
        <v>0.349631628565879</v>
      </c>
      <c r="J487" s="141">
        <v>2.08190481809583E-9</v>
      </c>
      <c r="K487" s="141">
        <v>0.364199613089458</v>
      </c>
      <c r="L487" s="141">
        <v>1.12903299750581E-8</v>
      </c>
      <c r="M487" s="142"/>
      <c r="N487" s="141">
        <v>0.327124050531712</v>
      </c>
      <c r="O487" s="141">
        <v>0.00997233285445743</v>
      </c>
      <c r="P487" s="141">
        <v>0.39835267443781</v>
      </c>
      <c r="Q487" s="141">
        <v>0.0216571721242871</v>
      </c>
    </row>
    <row r="488">
      <c r="A488" s="140" t="s">
        <v>1310</v>
      </c>
      <c r="B488" s="140" t="s">
        <v>1339</v>
      </c>
      <c r="C488" s="132"/>
      <c r="D488" s="120" t="s">
        <v>1275</v>
      </c>
      <c r="E488" s="120" t="s">
        <v>1271</v>
      </c>
      <c r="F488" s="120" t="s">
        <v>1274</v>
      </c>
      <c r="G488" s="120" t="s">
        <v>1270</v>
      </c>
      <c r="H488" s="132"/>
      <c r="I488" s="141">
        <v>0.176422046820654</v>
      </c>
      <c r="J488" s="141">
        <v>6.31085755688595E-4</v>
      </c>
      <c r="K488" s="141">
        <v>0.196024496467394</v>
      </c>
      <c r="L488" s="141">
        <v>0.00161787439185621</v>
      </c>
      <c r="M488" s="142"/>
      <c r="N488" s="141">
        <v>0.239680442597051</v>
      </c>
      <c r="O488" s="141">
        <v>0.00159906035544169</v>
      </c>
      <c r="P488" s="141">
        <v>0.315333934113265</v>
      </c>
      <c r="Q488" s="141">
        <v>0.00442093157092704</v>
      </c>
    </row>
    <row r="489">
      <c r="A489" s="140" t="s">
        <v>1310</v>
      </c>
      <c r="B489" s="140" t="s">
        <v>1339</v>
      </c>
      <c r="C489" s="132"/>
      <c r="D489" s="120" t="s">
        <v>1271</v>
      </c>
      <c r="E489" s="120" t="s">
        <v>1277</v>
      </c>
      <c r="F489" s="120" t="s">
        <v>1270</v>
      </c>
      <c r="G489" s="120" t="s">
        <v>1324</v>
      </c>
      <c r="H489" s="143"/>
      <c r="I489" s="141">
        <v>4.28475789870001E-57</v>
      </c>
      <c r="J489" s="141">
        <v>2.79238743833887E-6</v>
      </c>
      <c r="K489" s="141">
        <v>9.18162406864288E-56</v>
      </c>
      <c r="L489" s="141">
        <v>1.00955545847636E-5</v>
      </c>
      <c r="M489" s="142"/>
      <c r="N489" s="141">
        <v>0.63917458807124</v>
      </c>
      <c r="O489" s="141">
        <v>1.0</v>
      </c>
      <c r="P489" s="141">
        <v>0.684506119140123</v>
      </c>
      <c r="Q489" s="141">
        <v>1.0</v>
      </c>
    </row>
    <row r="490">
      <c r="A490" s="140" t="s">
        <v>1310</v>
      </c>
      <c r="B490" s="140" t="s">
        <v>1339</v>
      </c>
      <c r="C490" s="132"/>
      <c r="D490" s="120" t="s">
        <v>1281</v>
      </c>
      <c r="E490" s="120" t="s">
        <v>1271</v>
      </c>
      <c r="F490" s="120" t="s">
        <v>1325</v>
      </c>
      <c r="G490" s="120" t="s">
        <v>1270</v>
      </c>
      <c r="H490" s="143"/>
      <c r="I490" s="141">
        <v>3.06080755322133E-5</v>
      </c>
      <c r="J490" s="141">
        <v>0.133082812611493</v>
      </c>
      <c r="K490" s="141">
        <v>7.52657595054427E-5</v>
      </c>
      <c r="L490" s="141">
        <v>0.19546538102313</v>
      </c>
      <c r="M490" s="142"/>
      <c r="N490" s="141">
        <v>0.00114608822807007</v>
      </c>
      <c r="O490" s="141">
        <v>1.46333681475419E-7</v>
      </c>
      <c r="P490" s="141">
        <v>0.00303612846383476</v>
      </c>
      <c r="Q490" s="141">
        <v>7.64187003260525E-7</v>
      </c>
    </row>
    <row r="491">
      <c r="A491" s="140" t="s">
        <v>1310</v>
      </c>
      <c r="B491" s="140" t="s">
        <v>1339</v>
      </c>
      <c r="C491" s="132"/>
      <c r="D491" s="120" t="s">
        <v>1271</v>
      </c>
      <c r="E491" s="120" t="s">
        <v>1283</v>
      </c>
      <c r="F491" s="120" t="s">
        <v>1270</v>
      </c>
      <c r="G491" s="120" t="s">
        <v>1282</v>
      </c>
      <c r="H491" s="132"/>
      <c r="I491" s="141">
        <v>0.0312219884808496</v>
      </c>
      <c r="J491" s="141">
        <v>0.0247331786257919</v>
      </c>
      <c r="K491" s="141">
        <v>0.0560362766173328</v>
      </c>
      <c r="L491" s="141">
        <v>0.0452906257952814</v>
      </c>
      <c r="M491" s="142"/>
      <c r="N491" s="141">
        <v>0.169353097331921</v>
      </c>
      <c r="O491" s="141">
        <v>0.206264060296353</v>
      </c>
      <c r="P491" s="141">
        <v>0.245887670164616</v>
      </c>
      <c r="Q491" s="141">
        <v>0.296767678589651</v>
      </c>
    </row>
    <row r="492">
      <c r="A492" s="140" t="s">
        <v>1310</v>
      </c>
      <c r="B492" s="140" t="s">
        <v>1339</v>
      </c>
      <c r="C492" s="132"/>
      <c r="D492" s="120" t="s">
        <v>1285</v>
      </c>
      <c r="E492" s="120" t="s">
        <v>1271</v>
      </c>
      <c r="F492" s="120" t="s">
        <v>1284</v>
      </c>
      <c r="G492" s="120" t="s">
        <v>1270</v>
      </c>
      <c r="H492" s="132"/>
      <c r="I492" s="141">
        <v>0.245411476340208</v>
      </c>
      <c r="J492" s="141">
        <v>0.011635173493481</v>
      </c>
      <c r="K492" s="141">
        <v>0.262349463714083</v>
      </c>
      <c r="L492" s="141">
        <v>0.0227855480914003</v>
      </c>
      <c r="M492" s="142"/>
      <c r="N492" s="141">
        <v>0.253089299506052</v>
      </c>
      <c r="O492" s="141">
        <v>0.646302167958847</v>
      </c>
      <c r="P492" s="141">
        <v>0.323868510384863</v>
      </c>
      <c r="Q492" s="141">
        <v>0.746955784280307</v>
      </c>
    </row>
    <row r="493">
      <c r="A493" s="140" t="s">
        <v>1310</v>
      </c>
      <c r="B493" s="140" t="s">
        <v>1339</v>
      </c>
      <c r="C493" s="132"/>
      <c r="D493" s="120" t="s">
        <v>1271</v>
      </c>
      <c r="E493" s="120" t="s">
        <v>1287</v>
      </c>
      <c r="F493" s="120" t="s">
        <v>1270</v>
      </c>
      <c r="G493" s="120" t="s">
        <v>1326</v>
      </c>
      <c r="H493" s="143"/>
      <c r="I493" s="141">
        <v>3.33396824299686E-18</v>
      </c>
      <c r="J493" s="141">
        <v>0.973430363702446</v>
      </c>
      <c r="K493" s="141">
        <v>2.02402743394193E-17</v>
      </c>
      <c r="L493" s="141">
        <v>1.0</v>
      </c>
      <c r="M493" s="142"/>
      <c r="N493" s="141">
        <v>1.33765963167355E-10</v>
      </c>
      <c r="O493" s="141">
        <v>0.475479820995448</v>
      </c>
      <c r="P493" s="141">
        <v>6.3120813869596E-10</v>
      </c>
      <c r="Q493" s="141">
        <v>0.58809346281016</v>
      </c>
    </row>
    <row r="494">
      <c r="A494" s="140" t="s">
        <v>1310</v>
      </c>
      <c r="B494" s="140" t="s">
        <v>1339</v>
      </c>
      <c r="C494" s="132"/>
      <c r="D494" s="120" t="s">
        <v>1289</v>
      </c>
      <c r="E494" s="120" t="s">
        <v>1271</v>
      </c>
      <c r="F494" s="120" t="s">
        <v>1327</v>
      </c>
      <c r="G494" s="120" t="s">
        <v>1270</v>
      </c>
      <c r="H494" s="143"/>
      <c r="I494" s="141">
        <v>5.154152390048E-12</v>
      </c>
      <c r="J494" s="141">
        <v>0.205943818734213</v>
      </c>
      <c r="K494" s="141">
        <v>2.20892245287771E-11</v>
      </c>
      <c r="L494" s="141">
        <v>0.279212292706963</v>
      </c>
      <c r="M494" s="142"/>
      <c r="N494" s="141">
        <v>1.27613201621993E-11</v>
      </c>
      <c r="O494" s="141">
        <v>0.00387403817514959</v>
      </c>
      <c r="P494" s="141">
        <v>1.01418912868005E-10</v>
      </c>
      <c r="Q494" s="141">
        <v>0.00941792039131193</v>
      </c>
    </row>
    <row r="495">
      <c r="A495" s="140" t="s">
        <v>1310</v>
      </c>
      <c r="B495" s="140" t="s">
        <v>1339</v>
      </c>
      <c r="C495" s="132"/>
      <c r="D495" s="120" t="s">
        <v>1290</v>
      </c>
      <c r="E495" s="120" t="s">
        <v>1271</v>
      </c>
      <c r="F495" s="120" t="s">
        <v>1328</v>
      </c>
      <c r="G495" s="120" t="s">
        <v>1270</v>
      </c>
      <c r="H495" s="132"/>
      <c r="I495" s="141">
        <v>0.0567323266212585</v>
      </c>
      <c r="J495" s="141">
        <v>0.570419193696739</v>
      </c>
      <c r="K495" s="141">
        <v>0.0834298920900861</v>
      </c>
      <c r="L495" s="141">
        <v>0.666924106842348</v>
      </c>
      <c r="M495" s="142"/>
      <c r="N495" s="141">
        <v>0.0457502001643577</v>
      </c>
      <c r="O495" s="141">
        <v>0.0218572279543986</v>
      </c>
      <c r="P495" s="141">
        <v>0.0857957472581065</v>
      </c>
      <c r="Q495" s="141">
        <v>0.042803738077364</v>
      </c>
    </row>
    <row r="496">
      <c r="A496" s="140" t="s">
        <v>1310</v>
      </c>
      <c r="B496" s="140" t="s">
        <v>1339</v>
      </c>
      <c r="C496" s="132"/>
      <c r="D496" s="120" t="s">
        <v>1279</v>
      </c>
      <c r="E496" s="120" t="s">
        <v>1271</v>
      </c>
      <c r="F496" s="120" t="s">
        <v>1291</v>
      </c>
      <c r="G496" s="120" t="s">
        <v>1270</v>
      </c>
      <c r="H496" s="132"/>
      <c r="I496" s="141">
        <v>0.0721625066498449</v>
      </c>
      <c r="J496" s="141">
        <v>6.38886587511986E-7</v>
      </c>
      <c r="K496" s="141">
        <v>0.0984034181588795</v>
      </c>
      <c r="L496" s="141">
        <v>2.64950025997617E-6</v>
      </c>
      <c r="M496" s="142"/>
      <c r="N496" s="141">
        <v>0.126639203590292</v>
      </c>
      <c r="O496" s="141">
        <v>0.0179346970258991</v>
      </c>
      <c r="P496" s="141">
        <v>0.193156765072062</v>
      </c>
      <c r="Q496" s="141">
        <v>0.0361256040093112</v>
      </c>
    </row>
    <row r="497">
      <c r="A497" s="140" t="s">
        <v>1310</v>
      </c>
      <c r="B497" s="140" t="s">
        <v>1339</v>
      </c>
      <c r="C497" s="132"/>
      <c r="D497" s="120" t="s">
        <v>1292</v>
      </c>
      <c r="E497" s="120" t="s">
        <v>1271</v>
      </c>
      <c r="F497" s="120" t="s">
        <v>1291</v>
      </c>
      <c r="G497" s="120" t="s">
        <v>1270</v>
      </c>
      <c r="H497" s="132"/>
      <c r="I497" s="141">
        <v>0.0547225182551512</v>
      </c>
      <c r="J497" s="141">
        <v>3.87623748129798E-5</v>
      </c>
      <c r="K497" s="141">
        <v>0.0820837773827269</v>
      </c>
      <c r="L497" s="141">
        <v>1.13864476013128E-4</v>
      </c>
      <c r="M497" s="142"/>
      <c r="N497" s="141">
        <v>0.0533889899210348</v>
      </c>
      <c r="O497" s="141">
        <v>6.23733537741855E-7</v>
      </c>
      <c r="P497" s="141">
        <v>0.0959730652151936</v>
      </c>
      <c r="Q497" s="141">
        <v>2.93154762738671E-6</v>
      </c>
    </row>
    <row r="498">
      <c r="A498" s="140" t="s">
        <v>1310</v>
      </c>
      <c r="B498" s="140" t="s">
        <v>1339</v>
      </c>
      <c r="C498" s="132"/>
      <c r="D498" s="120" t="s">
        <v>1295</v>
      </c>
      <c r="E498" s="120" t="s">
        <v>1271</v>
      </c>
      <c r="F498" s="120" t="s">
        <v>1294</v>
      </c>
      <c r="G498" s="120" t="s">
        <v>1270</v>
      </c>
      <c r="H498" s="132"/>
      <c r="I498" s="141">
        <v>0.0605171340241428</v>
      </c>
      <c r="J498" s="141">
        <v>1.36587885705666E-14</v>
      </c>
      <c r="K498" s="141">
        <v>0.0856374538077493</v>
      </c>
      <c r="L498" s="141">
        <v>1.48145322188453E-13</v>
      </c>
      <c r="M498" s="142"/>
      <c r="N498" s="141">
        <v>0.0656556922544085</v>
      </c>
      <c r="O498" s="141">
        <v>0.00360034314689692</v>
      </c>
      <c r="P498" s="141">
        <v>0.114371449535145</v>
      </c>
      <c r="Q498" s="141">
        <v>0.00906514970915117</v>
      </c>
    </row>
    <row r="499">
      <c r="A499" s="140" t="s">
        <v>1310</v>
      </c>
      <c r="B499" s="140" t="s">
        <v>1339</v>
      </c>
      <c r="C499" s="132"/>
      <c r="D499" s="120" t="s">
        <v>1299</v>
      </c>
      <c r="E499" s="120" t="s">
        <v>1271</v>
      </c>
      <c r="F499" s="120" t="s">
        <v>1330</v>
      </c>
      <c r="G499" s="120" t="s">
        <v>1270</v>
      </c>
      <c r="H499" s="132"/>
      <c r="I499" s="141">
        <v>0.032658307771865</v>
      </c>
      <c r="J499" s="141">
        <v>0.325995850454767</v>
      </c>
      <c r="K499" s="141">
        <v>0.0574092612561488</v>
      </c>
      <c r="L499" s="141">
        <v>0.425605693649279</v>
      </c>
      <c r="M499" s="142"/>
      <c r="N499" s="141">
        <v>1.5471526675781E-35</v>
      </c>
      <c r="O499" s="141">
        <v>0.123236490982902</v>
      </c>
      <c r="P499" s="141">
        <v>7.78733509347643E-34</v>
      </c>
      <c r="Q499" s="141">
        <v>0.197458468506695</v>
      </c>
    </row>
    <row r="500">
      <c r="A500" s="140" t="s">
        <v>1310</v>
      </c>
      <c r="B500" s="140" t="s">
        <v>1339</v>
      </c>
      <c r="C500" s="132"/>
      <c r="D500" s="120" t="s">
        <v>1271</v>
      </c>
      <c r="E500" s="120" t="s">
        <v>1302</v>
      </c>
      <c r="F500" s="120" t="s">
        <v>1270</v>
      </c>
      <c r="G500" s="120" t="s">
        <v>1301</v>
      </c>
      <c r="H500" s="132"/>
      <c r="I500" s="141">
        <v>0.0857308195939833</v>
      </c>
      <c r="J500" s="141">
        <v>5.3089474034699E-8</v>
      </c>
      <c r="K500" s="141">
        <v>0.10897985541608</v>
      </c>
      <c r="L500" s="141">
        <v>2.58124684099743E-7</v>
      </c>
      <c r="M500" s="142"/>
      <c r="N500" s="141">
        <v>0.409389842963001</v>
      </c>
      <c r="O500" s="141">
        <v>4.0705898651785E-14</v>
      </c>
      <c r="P500" s="141">
        <v>0.471892109064222</v>
      </c>
      <c r="Q500" s="141">
        <v>7.17441463737711E-13</v>
      </c>
    </row>
    <row r="501">
      <c r="A501" s="140" t="s">
        <v>1310</v>
      </c>
      <c r="B501" s="140" t="s">
        <v>1339</v>
      </c>
      <c r="C501" s="132"/>
      <c r="D501" s="120" t="s">
        <v>1304</v>
      </c>
      <c r="E501" s="120" t="s">
        <v>1271</v>
      </c>
      <c r="F501" s="120" t="s">
        <v>1303</v>
      </c>
      <c r="G501" s="120" t="s">
        <v>1270</v>
      </c>
      <c r="H501" s="143"/>
      <c r="I501" s="141">
        <v>7.40519043647898E-6</v>
      </c>
      <c r="J501" s="141">
        <v>0.0129032533127212</v>
      </c>
      <c r="K501" s="141">
        <v>2.26689503157519E-5</v>
      </c>
      <c r="L501" s="141">
        <v>0.0245859286093743</v>
      </c>
      <c r="M501" s="142"/>
      <c r="N501" s="141">
        <v>0.00111326225900136</v>
      </c>
      <c r="O501" s="141">
        <v>0.396596302572419</v>
      </c>
      <c r="P501" s="141">
        <v>0.00303612846383476</v>
      </c>
      <c r="Q501" s="141">
        <v>0.513028244612029</v>
      </c>
    </row>
    <row r="502">
      <c r="A502" s="140" t="s">
        <v>1310</v>
      </c>
      <c r="B502" s="140" t="s">
        <v>1339</v>
      </c>
      <c r="C502" s="132"/>
      <c r="D502" s="120" t="s">
        <v>1308</v>
      </c>
      <c r="E502" s="120" t="s">
        <v>1271</v>
      </c>
      <c r="F502" s="120" t="s">
        <v>1307</v>
      </c>
      <c r="G502" s="120" t="s">
        <v>1270</v>
      </c>
      <c r="H502" s="132"/>
      <c r="I502" s="141">
        <v>0.220082304051836</v>
      </c>
      <c r="J502" s="141">
        <v>0.00194539173623357</v>
      </c>
      <c r="K502" s="141">
        <v>0.237498889264571</v>
      </c>
      <c r="L502" s="141">
        <v>0.0043539719810942</v>
      </c>
      <c r="M502" s="142"/>
      <c r="N502" s="141">
        <v>0.174734446434387</v>
      </c>
      <c r="O502" s="141">
        <v>0.226289002423376</v>
      </c>
      <c r="P502" s="141">
        <v>0.2512847753485</v>
      </c>
      <c r="Q502" s="141">
        <v>0.32229039739087</v>
      </c>
    </row>
    <row r="503">
      <c r="A503" s="140" t="s">
        <v>1310</v>
      </c>
      <c r="B503" s="140" t="s">
        <v>1339</v>
      </c>
      <c r="C503" s="132"/>
      <c r="D503" s="120" t="s">
        <v>1275</v>
      </c>
      <c r="E503" s="120" t="s">
        <v>1273</v>
      </c>
      <c r="F503" s="120" t="s">
        <v>1274</v>
      </c>
      <c r="G503" s="120" t="s">
        <v>1272</v>
      </c>
      <c r="H503" s="132"/>
      <c r="I503" s="141">
        <v>0.6451056681163</v>
      </c>
      <c r="J503" s="141">
        <v>5.31810581336327E-4</v>
      </c>
      <c r="K503" s="141">
        <v>0.658271089914592</v>
      </c>
      <c r="L503" s="141">
        <v>0.00138861651793374</v>
      </c>
      <c r="M503" s="142"/>
      <c r="N503" s="141">
        <v>0.595949142947106</v>
      </c>
      <c r="O503" s="141">
        <v>0.0349231335290119</v>
      </c>
      <c r="P503" s="141">
        <v>0.642773718464379</v>
      </c>
      <c r="Q503" s="141">
        <v>0.066542727399874</v>
      </c>
    </row>
    <row r="504">
      <c r="A504" s="140" t="s">
        <v>1310</v>
      </c>
      <c r="B504" s="140" t="s">
        <v>1339</v>
      </c>
      <c r="C504" s="132"/>
      <c r="D504" s="120" t="s">
        <v>1273</v>
      </c>
      <c r="E504" s="120" t="s">
        <v>1277</v>
      </c>
      <c r="F504" s="120" t="s">
        <v>1272</v>
      </c>
      <c r="G504" s="120" t="s">
        <v>1324</v>
      </c>
      <c r="H504" s="143"/>
      <c r="I504" s="141">
        <v>1.67511133675676E-52</v>
      </c>
      <c r="J504" s="141">
        <v>1.94900901360331E-7</v>
      </c>
      <c r="K504" s="141">
        <v>3.14083375641893E-51</v>
      </c>
      <c r="L504" s="141">
        <v>8.32758396721417E-7</v>
      </c>
      <c r="M504" s="142"/>
      <c r="N504" s="141">
        <v>0.994496115442362</v>
      </c>
      <c r="O504" s="141">
        <v>1.0</v>
      </c>
      <c r="P504" s="141">
        <v>0.994496115442362</v>
      </c>
      <c r="Q504" s="141">
        <v>1.0</v>
      </c>
    </row>
    <row r="505">
      <c r="A505" s="140" t="s">
        <v>1310</v>
      </c>
      <c r="B505" s="140" t="s">
        <v>1339</v>
      </c>
      <c r="C505" s="132"/>
      <c r="D505" s="120" t="s">
        <v>1281</v>
      </c>
      <c r="E505" s="120" t="s">
        <v>1273</v>
      </c>
      <c r="F505" s="120" t="s">
        <v>1325</v>
      </c>
      <c r="G505" s="120" t="s">
        <v>1272</v>
      </c>
      <c r="H505" s="143"/>
      <c r="I505" s="141">
        <v>6.44236836698436E-5</v>
      </c>
      <c r="J505" s="141">
        <v>2.35091842111096E-12</v>
      </c>
      <c r="K505" s="141">
        <v>1.486700392381E-4</v>
      </c>
      <c r="L505" s="141">
        <v>1.94987939633321E-11</v>
      </c>
      <c r="M505" s="142"/>
      <c r="N505" s="141">
        <v>0.00169662199207462</v>
      </c>
      <c r="O505" s="141">
        <v>6.27161476757545E-12</v>
      </c>
      <c r="P505" s="141">
        <v>0.0038541319976753</v>
      </c>
      <c r="Q505" s="141">
        <v>6.31641201591527E-11</v>
      </c>
    </row>
    <row r="506">
      <c r="A506" s="140" t="s">
        <v>1310</v>
      </c>
      <c r="B506" s="140" t="s">
        <v>1339</v>
      </c>
      <c r="C506" s="132"/>
      <c r="D506" s="120" t="s">
        <v>1273</v>
      </c>
      <c r="E506" s="120" t="s">
        <v>1283</v>
      </c>
      <c r="F506" s="120" t="s">
        <v>1272</v>
      </c>
      <c r="G506" s="120" t="s">
        <v>1282</v>
      </c>
      <c r="H506" s="132"/>
      <c r="I506" s="141">
        <v>0.0688834417675054</v>
      </c>
      <c r="J506" s="141">
        <v>6.30873731951957E-10</v>
      </c>
      <c r="K506" s="141">
        <v>0.0947937272029891</v>
      </c>
      <c r="L506" s="141">
        <v>3.86753026979243E-9</v>
      </c>
      <c r="M506" s="142"/>
      <c r="N506" s="141">
        <v>0.340534273620061</v>
      </c>
      <c r="O506" s="141">
        <v>1.54604570098625E-4</v>
      </c>
      <c r="P506" s="141">
        <v>0.404887207217553</v>
      </c>
      <c r="Q506" s="141">
        <v>5.0695917171875E-4</v>
      </c>
    </row>
    <row r="507">
      <c r="A507" s="140" t="s">
        <v>1310</v>
      </c>
      <c r="B507" s="140" t="s">
        <v>1339</v>
      </c>
      <c r="C507" s="132"/>
      <c r="D507" s="120" t="s">
        <v>1273</v>
      </c>
      <c r="E507" s="120" t="s">
        <v>1285</v>
      </c>
      <c r="F507" s="120" t="s">
        <v>1272</v>
      </c>
      <c r="G507" s="120" t="s">
        <v>1284</v>
      </c>
      <c r="H507" s="132"/>
      <c r="I507" s="141">
        <v>0.719171107373358</v>
      </c>
      <c r="J507" s="141">
        <v>0.0306693692002703</v>
      </c>
      <c r="K507" s="141">
        <v>0.728889635851376</v>
      </c>
      <c r="L507" s="141">
        <v>0.0540547632154764</v>
      </c>
      <c r="M507" s="142"/>
      <c r="N507" s="141">
        <v>0.663974484329486</v>
      </c>
      <c r="O507" s="141">
        <v>0.171158521924668</v>
      </c>
      <c r="P507" s="141">
        <v>0.701119910026241</v>
      </c>
      <c r="Q507" s="141">
        <v>0.254035279909245</v>
      </c>
    </row>
    <row r="508">
      <c r="A508" s="140" t="s">
        <v>1310</v>
      </c>
      <c r="B508" s="140" t="s">
        <v>1339</v>
      </c>
      <c r="C508" s="132"/>
      <c r="D508" s="120" t="s">
        <v>1273</v>
      </c>
      <c r="E508" s="120" t="s">
        <v>1287</v>
      </c>
      <c r="F508" s="120" t="s">
        <v>1272</v>
      </c>
      <c r="G508" s="120" t="s">
        <v>1326</v>
      </c>
      <c r="H508" s="143"/>
      <c r="I508" s="141">
        <v>2.74714197412223E-17</v>
      </c>
      <c r="J508" s="141">
        <v>2.76503983272433E-33</v>
      </c>
      <c r="K508" s="141">
        <v>1.47168320042262E-16</v>
      </c>
      <c r="L508" s="141">
        <v>9.74676541035329E-32</v>
      </c>
      <c r="M508" s="142"/>
      <c r="N508" s="141">
        <v>1.20622543086948E-10</v>
      </c>
      <c r="O508" s="141">
        <v>1.44413814008344E-7</v>
      </c>
      <c r="P508" s="141">
        <v>6.07133466870971E-10</v>
      </c>
      <c r="Q508" s="141">
        <v>7.64187003260525E-7</v>
      </c>
    </row>
    <row r="509">
      <c r="A509" s="140" t="s">
        <v>1310</v>
      </c>
      <c r="B509" s="140" t="s">
        <v>1339</v>
      </c>
      <c r="C509" s="132"/>
      <c r="D509" s="120" t="s">
        <v>1289</v>
      </c>
      <c r="E509" s="120" t="s">
        <v>1273</v>
      </c>
      <c r="F509" s="120" t="s">
        <v>1327</v>
      </c>
      <c r="G509" s="120" t="s">
        <v>1272</v>
      </c>
      <c r="H509" s="143"/>
      <c r="I509" s="141">
        <v>4.83378774255949E-6</v>
      </c>
      <c r="J509" s="141" t="s">
        <v>1329</v>
      </c>
      <c r="K509" s="141">
        <v>1.57623513344331E-5</v>
      </c>
      <c r="L509" s="141" t="s">
        <v>1329</v>
      </c>
      <c r="M509" s="142"/>
      <c r="N509" s="141">
        <v>7.67156481288934E-6</v>
      </c>
      <c r="O509" s="141" t="s">
        <v>1329</v>
      </c>
      <c r="P509" s="141">
        <v>2.75811020653878E-5</v>
      </c>
      <c r="Q509" s="141" t="s">
        <v>1329</v>
      </c>
    </row>
    <row r="510">
      <c r="A510" s="140" t="s">
        <v>1310</v>
      </c>
      <c r="B510" s="140" t="s">
        <v>1339</v>
      </c>
      <c r="C510" s="132"/>
      <c r="D510" s="120" t="s">
        <v>1290</v>
      </c>
      <c r="E510" s="120" t="s">
        <v>1273</v>
      </c>
      <c r="F510" s="120" t="s">
        <v>1328</v>
      </c>
      <c r="G510" s="120" t="s">
        <v>1272</v>
      </c>
      <c r="H510" s="132"/>
      <c r="I510" s="141">
        <v>0.72943876283359</v>
      </c>
      <c r="J510" s="141" t="s">
        <v>1329</v>
      </c>
      <c r="K510" s="141">
        <v>0.734334325000259</v>
      </c>
      <c r="L510" s="141" t="s">
        <v>1329</v>
      </c>
      <c r="M510" s="142"/>
      <c r="N510" s="141">
        <v>0.515102709662893</v>
      </c>
      <c r="O510" s="141" t="s">
        <v>1329</v>
      </c>
      <c r="P510" s="141">
        <v>0.576151919697014</v>
      </c>
      <c r="Q510" s="141" t="s">
        <v>1329</v>
      </c>
    </row>
    <row r="511">
      <c r="A511" s="140" t="s">
        <v>1310</v>
      </c>
      <c r="B511" s="140" t="s">
        <v>1339</v>
      </c>
      <c r="C511" s="132"/>
      <c r="D511" s="120" t="s">
        <v>1279</v>
      </c>
      <c r="E511" s="120" t="s">
        <v>1273</v>
      </c>
      <c r="F511" s="120" t="s">
        <v>1291</v>
      </c>
      <c r="G511" s="120" t="s">
        <v>1272</v>
      </c>
      <c r="H511" s="132"/>
      <c r="I511" s="141">
        <v>0.144530157545739</v>
      </c>
      <c r="J511" s="141">
        <v>0.00459650556632834</v>
      </c>
      <c r="K511" s="141">
        <v>0.168058322727603</v>
      </c>
      <c r="L511" s="141">
        <v>0.00981980734624692</v>
      </c>
      <c r="M511" s="142"/>
      <c r="N511" s="141">
        <v>0.214288738059286</v>
      </c>
      <c r="O511" s="141">
        <v>0.119660082928794</v>
      </c>
      <c r="P511" s="141">
        <v>0.296858710522497</v>
      </c>
      <c r="Q511" s="141">
        <v>0.19393185853977</v>
      </c>
    </row>
    <row r="512">
      <c r="A512" s="140" t="s">
        <v>1310</v>
      </c>
      <c r="B512" s="140" t="s">
        <v>1339</v>
      </c>
      <c r="C512" s="132"/>
      <c r="D512" s="120" t="s">
        <v>1292</v>
      </c>
      <c r="E512" s="120" t="s">
        <v>1273</v>
      </c>
      <c r="F512" s="120" t="s">
        <v>1291</v>
      </c>
      <c r="G512" s="120" t="s">
        <v>1272</v>
      </c>
      <c r="H512" s="132"/>
      <c r="I512" s="141">
        <v>0.113633308922456</v>
      </c>
      <c r="J512" s="141">
        <v>8.22636101457219E-11</v>
      </c>
      <c r="K512" s="141">
        <v>0.136359970706947</v>
      </c>
      <c r="L512" s="141">
        <v>5.5234138240699E-10</v>
      </c>
      <c r="M512" s="142"/>
      <c r="N512" s="141">
        <v>0.0673104815459091</v>
      </c>
      <c r="O512" s="141">
        <v>1.08602543628097E-6</v>
      </c>
      <c r="P512" s="141">
        <v>0.115498667198094</v>
      </c>
      <c r="Q512" s="141">
        <v>4.93966408114893E-6</v>
      </c>
    </row>
    <row r="513">
      <c r="A513" s="140" t="s">
        <v>1310</v>
      </c>
      <c r="B513" s="140" t="s">
        <v>1339</v>
      </c>
      <c r="C513" s="132"/>
      <c r="D513" s="120" t="s">
        <v>1295</v>
      </c>
      <c r="E513" s="120" t="s">
        <v>1273</v>
      </c>
      <c r="F513" s="120" t="s">
        <v>1294</v>
      </c>
      <c r="G513" s="120" t="s">
        <v>1272</v>
      </c>
      <c r="H513" s="132"/>
      <c r="I513" s="141">
        <v>0.101821217462108</v>
      </c>
      <c r="J513" s="141">
        <v>0.0490664762290493</v>
      </c>
      <c r="K513" s="141">
        <v>0.125190021469805</v>
      </c>
      <c r="L513" s="141">
        <v>0.0823615850987613</v>
      </c>
      <c r="M513" s="142"/>
      <c r="N513" s="141">
        <v>0.0756900666041286</v>
      </c>
      <c r="O513" s="141">
        <v>0.511618355306736</v>
      </c>
      <c r="P513" s="141">
        <v>0.128417978171049</v>
      </c>
      <c r="Q513" s="141">
        <v>0.621880931881464</v>
      </c>
    </row>
    <row r="514">
      <c r="A514" s="140" t="s">
        <v>1310</v>
      </c>
      <c r="B514" s="140" t="s">
        <v>1339</v>
      </c>
      <c r="C514" s="132"/>
      <c r="D514" s="120" t="s">
        <v>1299</v>
      </c>
      <c r="E514" s="120" t="s">
        <v>1273</v>
      </c>
      <c r="F514" s="120" t="s">
        <v>1330</v>
      </c>
      <c r="G514" s="120" t="s">
        <v>1272</v>
      </c>
      <c r="H514" s="132"/>
      <c r="I514" s="141">
        <v>0.157725767924349</v>
      </c>
      <c r="J514" s="141" t="s">
        <v>1329</v>
      </c>
      <c r="K514" s="141">
        <v>0.17923382718676</v>
      </c>
      <c r="L514" s="141" t="s">
        <v>1329</v>
      </c>
      <c r="M514" s="142"/>
      <c r="N514" s="141">
        <v>0.918149062093902</v>
      </c>
      <c r="O514" s="141" t="s">
        <v>1329</v>
      </c>
      <c r="P514" s="141">
        <v>0.924270055841195</v>
      </c>
      <c r="Q514" s="141" t="s">
        <v>1329</v>
      </c>
    </row>
    <row r="515">
      <c r="A515" s="140" t="s">
        <v>1310</v>
      </c>
      <c r="B515" s="140" t="s">
        <v>1339</v>
      </c>
      <c r="C515" s="132"/>
      <c r="D515" s="120" t="s">
        <v>1273</v>
      </c>
      <c r="E515" s="120" t="s">
        <v>1302</v>
      </c>
      <c r="F515" s="120" t="s">
        <v>1272</v>
      </c>
      <c r="G515" s="120" t="s">
        <v>1301</v>
      </c>
      <c r="H515" s="132"/>
      <c r="I515" s="141">
        <v>0.160154355265952</v>
      </c>
      <c r="J515" s="141">
        <v>8.01486299687891E-30</v>
      </c>
      <c r="K515" s="141">
        <v>0.180625212705961</v>
      </c>
      <c r="L515" s="141">
        <v>2.26019136511985E-28</v>
      </c>
      <c r="M515" s="142"/>
      <c r="N515" s="141">
        <v>0.584572094522012</v>
      </c>
      <c r="O515" s="141">
        <v>2.51316359307249E-18</v>
      </c>
      <c r="P515" s="141">
        <v>0.6350387501642</v>
      </c>
      <c r="Q515" s="141">
        <v>8.85890166558053E-17</v>
      </c>
    </row>
    <row r="516">
      <c r="A516" s="140" t="s">
        <v>1310</v>
      </c>
      <c r="B516" s="140" t="s">
        <v>1339</v>
      </c>
      <c r="C516" s="132"/>
      <c r="D516" s="120" t="s">
        <v>1273</v>
      </c>
      <c r="E516" s="120" t="s">
        <v>1304</v>
      </c>
      <c r="F516" s="120" t="s">
        <v>1272</v>
      </c>
      <c r="G516" s="120" t="s">
        <v>1303</v>
      </c>
      <c r="H516" s="143"/>
      <c r="I516" s="141">
        <v>1.61171185452526E-5</v>
      </c>
      <c r="J516" s="141">
        <v>1.16929359600868E-26</v>
      </c>
      <c r="K516" s="141">
        <v>4.3955777850689E-5</v>
      </c>
      <c r="L516" s="141">
        <v>2.74783995062041E-25</v>
      </c>
      <c r="M516" s="142"/>
      <c r="N516" s="141">
        <v>0.00157557972920603</v>
      </c>
      <c r="O516" s="141">
        <v>5.89397837538605E-12</v>
      </c>
      <c r="P516" s="141">
        <v>0.00378173422247786</v>
      </c>
      <c r="Q516" s="141">
        <v>6.31641201591527E-11</v>
      </c>
    </row>
    <row r="517">
      <c r="A517" s="140" t="s">
        <v>1310</v>
      </c>
      <c r="B517" s="140" t="s">
        <v>1339</v>
      </c>
      <c r="C517" s="132"/>
      <c r="D517" s="120" t="s">
        <v>1308</v>
      </c>
      <c r="E517" s="120" t="s">
        <v>1273</v>
      </c>
      <c r="F517" s="120" t="s">
        <v>1307</v>
      </c>
      <c r="G517" s="120" t="s">
        <v>1272</v>
      </c>
      <c r="H517" s="132"/>
      <c r="I517" s="141">
        <v>0.866140906662073</v>
      </c>
      <c r="J517" s="141">
        <v>0.19453418469294</v>
      </c>
      <c r="K517" s="141">
        <v>0.866140906662073</v>
      </c>
      <c r="L517" s="141">
        <v>0.270613532659806</v>
      </c>
      <c r="M517" s="142"/>
      <c r="N517" s="141">
        <v>0.67392885563782</v>
      </c>
      <c r="O517" s="141">
        <v>0.474074930163123</v>
      </c>
      <c r="P517" s="141">
        <v>0.706689286120214</v>
      </c>
      <c r="Q517" s="141">
        <v>0.58809346281016</v>
      </c>
    </row>
    <row r="518">
      <c r="A518" s="140" t="s">
        <v>1310</v>
      </c>
      <c r="B518" s="140" t="s">
        <v>1339</v>
      </c>
      <c r="C518" s="132"/>
      <c r="D518" s="120" t="s">
        <v>1275</v>
      </c>
      <c r="E518" s="120" t="s">
        <v>1277</v>
      </c>
      <c r="F518" s="120" t="s">
        <v>1274</v>
      </c>
      <c r="G518" s="120" t="s">
        <v>1324</v>
      </c>
      <c r="H518" s="132"/>
      <c r="I518" s="141" t="s">
        <v>1329</v>
      </c>
      <c r="J518" s="141">
        <v>0.0301574269858602</v>
      </c>
      <c r="K518" s="141" t="s">
        <v>1329</v>
      </c>
      <c r="L518" s="141">
        <v>0.053825281076029</v>
      </c>
      <c r="M518" s="142"/>
      <c r="N518" s="141">
        <v>0.860559608236768</v>
      </c>
      <c r="O518" s="141" t="s">
        <v>1329</v>
      </c>
      <c r="P518" s="141">
        <v>0.872110743917799</v>
      </c>
      <c r="Q518" s="141" t="s">
        <v>1329</v>
      </c>
    </row>
    <row r="519">
      <c r="A519" s="140" t="s">
        <v>1310</v>
      </c>
      <c r="B519" s="140" t="s">
        <v>1339</v>
      </c>
      <c r="C519" s="132"/>
      <c r="D519" s="120" t="s">
        <v>1275</v>
      </c>
      <c r="E519" s="120" t="s">
        <v>1281</v>
      </c>
      <c r="F519" s="120" t="s">
        <v>1274</v>
      </c>
      <c r="G519" s="120" t="s">
        <v>1325</v>
      </c>
      <c r="H519" s="143"/>
      <c r="I519" s="141">
        <v>4.3290600549772E-5</v>
      </c>
      <c r="J519" s="141">
        <v>0.31965079284443</v>
      </c>
      <c r="K519" s="141">
        <v>1.03072858451838E-4</v>
      </c>
      <c r="L519" s="141">
        <v>0.421222072813688</v>
      </c>
      <c r="M519" s="142"/>
      <c r="N519" s="141">
        <v>0.0016432796128573</v>
      </c>
      <c r="O519" s="141">
        <v>0.112108726847957</v>
      </c>
      <c r="P519" s="141">
        <v>0.00381746494679157</v>
      </c>
      <c r="Q519" s="141">
        <v>0.185968593947788</v>
      </c>
    </row>
    <row r="520">
      <c r="A520" s="140" t="s">
        <v>1310</v>
      </c>
      <c r="B520" s="140" t="s">
        <v>1339</v>
      </c>
      <c r="C520" s="132"/>
      <c r="D520" s="120" t="s">
        <v>1275</v>
      </c>
      <c r="E520" s="120" t="s">
        <v>1283</v>
      </c>
      <c r="F520" s="120" t="s">
        <v>1274</v>
      </c>
      <c r="G520" s="120" t="s">
        <v>1282</v>
      </c>
      <c r="H520" s="132"/>
      <c r="I520" s="141">
        <v>0.0123504766664667</v>
      </c>
      <c r="J520" s="141">
        <v>0.95867190815931</v>
      </c>
      <c r="K520" s="141">
        <v>0.0250347499995946</v>
      </c>
      <c r="L520" s="141">
        <v>1.0</v>
      </c>
      <c r="M520" s="142"/>
      <c r="N520" s="141">
        <v>0.245946480102338</v>
      </c>
      <c r="O520" s="141">
        <v>0.309310814055648</v>
      </c>
      <c r="P520" s="141">
        <v>0.317418106798744</v>
      </c>
      <c r="Q520" s="141">
        <v>0.423198017407652</v>
      </c>
    </row>
    <row r="521">
      <c r="A521" s="140" t="s">
        <v>1310</v>
      </c>
      <c r="B521" s="140" t="s">
        <v>1339</v>
      </c>
      <c r="C521" s="132"/>
      <c r="D521" s="120" t="s">
        <v>1275</v>
      </c>
      <c r="E521" s="120" t="s">
        <v>1285</v>
      </c>
      <c r="F521" s="120" t="s">
        <v>1274</v>
      </c>
      <c r="G521" s="120" t="s">
        <v>1284</v>
      </c>
      <c r="H521" s="132"/>
      <c r="I521" s="141">
        <v>0.319847206632527</v>
      </c>
      <c r="J521" s="141">
        <v>0.0261597810584212</v>
      </c>
      <c r="K521" s="141">
        <v>0.335504062901252</v>
      </c>
      <c r="L521" s="141">
        <v>0.0472888349902231</v>
      </c>
      <c r="M521" s="142"/>
      <c r="N521" s="141">
        <v>0.335039141501477</v>
      </c>
      <c r="O521" s="141">
        <v>0.162201558829029</v>
      </c>
      <c r="P521" s="141">
        <v>0.401515161640659</v>
      </c>
      <c r="Q521" s="141">
        <v>0.243302338243543</v>
      </c>
    </row>
    <row r="522">
      <c r="A522" s="140" t="s">
        <v>1310</v>
      </c>
      <c r="B522" s="140" t="s">
        <v>1339</v>
      </c>
      <c r="C522" s="132"/>
      <c r="D522" s="120" t="s">
        <v>1275</v>
      </c>
      <c r="E522" s="120" t="s">
        <v>1287</v>
      </c>
      <c r="F522" s="120" t="s">
        <v>1274</v>
      </c>
      <c r="G522" s="120" t="s">
        <v>1326</v>
      </c>
      <c r="H522" s="143"/>
      <c r="I522" s="141">
        <v>3.84136628279129E-19</v>
      </c>
      <c r="J522" s="141" t="s">
        <v>1329</v>
      </c>
      <c r="K522" s="141">
        <v>2.61911337463042E-18</v>
      </c>
      <c r="L522" s="141" t="s">
        <v>1329</v>
      </c>
      <c r="M522" s="142"/>
      <c r="N522" s="141">
        <v>1.12592090386335E-10</v>
      </c>
      <c r="O522" s="141">
        <v>8.77162653172387E-4</v>
      </c>
      <c r="P522" s="141">
        <v>6.07039489729727E-10</v>
      </c>
      <c r="Q522" s="141">
        <v>0.00252408028770013</v>
      </c>
    </row>
    <row r="523">
      <c r="A523" s="140" t="s">
        <v>1310</v>
      </c>
      <c r="B523" s="140" t="s">
        <v>1339</v>
      </c>
      <c r="C523" s="132"/>
      <c r="D523" s="120" t="s">
        <v>1275</v>
      </c>
      <c r="E523" s="120" t="s">
        <v>1289</v>
      </c>
      <c r="F523" s="120" t="s">
        <v>1274</v>
      </c>
      <c r="G523" s="120" t="s">
        <v>1327</v>
      </c>
      <c r="H523" s="143"/>
      <c r="I523" s="141">
        <v>1.70084256485425E-12</v>
      </c>
      <c r="J523" s="141">
        <v>0.148202298781013</v>
      </c>
      <c r="K523" s="141">
        <v>7.9726995227543E-12</v>
      </c>
      <c r="L523" s="141">
        <v>0.213229838042069</v>
      </c>
      <c r="M523" s="142"/>
      <c r="N523" s="141">
        <v>2.09739169147845E-11</v>
      </c>
      <c r="O523" s="141">
        <v>0.533461213916003</v>
      </c>
      <c r="P523" s="141">
        <v>1.43957338824202E-10</v>
      </c>
      <c r="Q523" s="141">
        <v>0.635126842475569</v>
      </c>
    </row>
    <row r="524">
      <c r="A524" s="140" t="s">
        <v>1310</v>
      </c>
      <c r="B524" s="140" t="s">
        <v>1339</v>
      </c>
      <c r="C524" s="132"/>
      <c r="D524" s="120" t="s">
        <v>1275</v>
      </c>
      <c r="E524" s="120" t="s">
        <v>1290</v>
      </c>
      <c r="F524" s="120" t="s">
        <v>1274</v>
      </c>
      <c r="G524" s="120" t="s">
        <v>1328</v>
      </c>
      <c r="H524" s="132"/>
      <c r="I524" s="141">
        <v>0.0332973715285663</v>
      </c>
      <c r="J524" s="141">
        <v>0.00237664743073932</v>
      </c>
      <c r="K524" s="141">
        <v>0.0574092612561488</v>
      </c>
      <c r="L524" s="141">
        <v>0.00523605137084758</v>
      </c>
      <c r="M524" s="142"/>
      <c r="N524" s="141">
        <v>0.049134213208981</v>
      </c>
      <c r="O524" s="141">
        <v>0.0453466969083189</v>
      </c>
      <c r="P524" s="141">
        <v>0.0903394676082974</v>
      </c>
      <c r="Q524" s="141">
        <v>0.0819728751804226</v>
      </c>
    </row>
    <row r="525">
      <c r="A525" s="140" t="s">
        <v>1310</v>
      </c>
      <c r="B525" s="140" t="s">
        <v>1339</v>
      </c>
      <c r="C525" s="132"/>
      <c r="D525" s="120" t="s">
        <v>1275</v>
      </c>
      <c r="E525" s="120" t="s">
        <v>1279</v>
      </c>
      <c r="F525" s="120" t="s">
        <v>1274</v>
      </c>
      <c r="G525" s="120" t="s">
        <v>1291</v>
      </c>
      <c r="H525" s="132"/>
      <c r="I525" s="141">
        <v>0.123379460188139</v>
      </c>
      <c r="J525" s="141">
        <v>1.42338257810979E-6</v>
      </c>
      <c r="K525" s="141">
        <v>0.145723771875755</v>
      </c>
      <c r="L525" s="141">
        <v>5.42424171658058E-6</v>
      </c>
      <c r="M525" s="142"/>
      <c r="N525" s="141">
        <v>0.203653871898547</v>
      </c>
      <c r="O525" s="141">
        <v>5.44618101002748E-5</v>
      </c>
      <c r="P525" s="141">
        <v>0.287399389314773</v>
      </c>
      <c r="Q525" s="141">
        <v>2.04953355791161E-4</v>
      </c>
    </row>
    <row r="526">
      <c r="A526" s="140" t="s">
        <v>1310</v>
      </c>
      <c r="B526" s="140" t="s">
        <v>1339</v>
      </c>
      <c r="C526" s="132"/>
      <c r="D526" s="120" t="s">
        <v>1275</v>
      </c>
      <c r="E526" s="120" t="s">
        <v>1292</v>
      </c>
      <c r="F526" s="120" t="s">
        <v>1274</v>
      </c>
      <c r="G526" s="120" t="s">
        <v>1291</v>
      </c>
      <c r="H526" s="132"/>
      <c r="I526" s="141">
        <v>0.106363236151534</v>
      </c>
      <c r="J526" s="141">
        <v>0.572324942751234</v>
      </c>
      <c r="K526" s="141">
        <v>0.128665205022017</v>
      </c>
      <c r="L526" s="141">
        <v>0.666924106842348</v>
      </c>
      <c r="M526" s="142"/>
      <c r="N526" s="141">
        <v>0.102785032441557</v>
      </c>
      <c r="O526" s="141">
        <v>0.259943444513172</v>
      </c>
      <c r="P526" s="141">
        <v>0.166887525792206</v>
      </c>
      <c r="Q526" s="141">
        <v>0.362891343330269</v>
      </c>
    </row>
    <row r="527">
      <c r="A527" s="140" t="s">
        <v>1310</v>
      </c>
      <c r="B527" s="140" t="s">
        <v>1339</v>
      </c>
      <c r="C527" s="132"/>
      <c r="D527" s="120" t="s">
        <v>1275</v>
      </c>
      <c r="E527" s="120" t="s">
        <v>1295</v>
      </c>
      <c r="F527" s="120" t="s">
        <v>1274</v>
      </c>
      <c r="G527" s="120" t="s">
        <v>1294</v>
      </c>
      <c r="H527" s="132"/>
      <c r="I527" s="141">
        <v>0.0455238749191132</v>
      </c>
      <c r="J527" s="141">
        <v>3.84360544538185E-6</v>
      </c>
      <c r="K527" s="141">
        <v>0.0742237091072499</v>
      </c>
      <c r="L527" s="141">
        <v>1.3548709194971E-5</v>
      </c>
      <c r="M527" s="142"/>
      <c r="N527" s="141">
        <v>0.0447098423641161</v>
      </c>
      <c r="O527" s="141">
        <v>0.00810486224497666</v>
      </c>
      <c r="P527" s="141">
        <v>0.0854580531263485</v>
      </c>
      <c r="Q527" s="141">
        <v>0.018432025428092</v>
      </c>
    </row>
    <row r="528">
      <c r="A528" s="140" t="s">
        <v>1310</v>
      </c>
      <c r="B528" s="140" t="s">
        <v>1339</v>
      </c>
      <c r="C528" s="132"/>
      <c r="D528" s="120" t="s">
        <v>1275</v>
      </c>
      <c r="E528" s="120" t="s">
        <v>1299</v>
      </c>
      <c r="F528" s="120" t="s">
        <v>1274</v>
      </c>
      <c r="G528" s="120" t="s">
        <v>1330</v>
      </c>
      <c r="H528" s="143"/>
      <c r="I528" s="141">
        <v>3.13837118874239E-93</v>
      </c>
      <c r="J528" s="141">
        <v>1.39094997361131E-7</v>
      </c>
      <c r="K528" s="141">
        <v>1.56918559437119E-91</v>
      </c>
      <c r="L528" s="141">
        <v>6.32657891223211E-7</v>
      </c>
      <c r="M528" s="142"/>
      <c r="N528" s="141">
        <v>0.645788574542586</v>
      </c>
      <c r="O528" s="141" t="s">
        <v>1329</v>
      </c>
      <c r="P528" s="141">
        <v>0.68671883630937</v>
      </c>
      <c r="Q528" s="141" t="s">
        <v>1329</v>
      </c>
    </row>
    <row r="529">
      <c r="A529" s="140" t="s">
        <v>1310</v>
      </c>
      <c r="B529" s="140" t="s">
        <v>1339</v>
      </c>
      <c r="C529" s="132"/>
      <c r="D529" s="120" t="s">
        <v>1275</v>
      </c>
      <c r="E529" s="120" t="s">
        <v>1302</v>
      </c>
      <c r="F529" s="120" t="s">
        <v>1274</v>
      </c>
      <c r="G529" s="120" t="s">
        <v>1301</v>
      </c>
      <c r="H529" s="132"/>
      <c r="I529" s="141">
        <v>0.122825022337326</v>
      </c>
      <c r="J529" s="141">
        <v>0.999726480974567</v>
      </c>
      <c r="K529" s="141">
        <v>0.145723771875755</v>
      </c>
      <c r="L529" s="141">
        <v>1.0</v>
      </c>
      <c r="M529" s="142"/>
      <c r="N529" s="141">
        <v>0.533197514066538</v>
      </c>
      <c r="O529" s="141">
        <v>0.0779066076885132</v>
      </c>
      <c r="P529" s="141">
        <v>0.587684851270418</v>
      </c>
      <c r="Q529" s="141">
        <v>0.13396136200098</v>
      </c>
    </row>
    <row r="530">
      <c r="A530" s="140" t="s">
        <v>1310</v>
      </c>
      <c r="B530" s="140" t="s">
        <v>1339</v>
      </c>
      <c r="C530" s="132"/>
      <c r="D530" s="120" t="s">
        <v>1275</v>
      </c>
      <c r="E530" s="120" t="s">
        <v>1304</v>
      </c>
      <c r="F530" s="120" t="s">
        <v>1274</v>
      </c>
      <c r="G530" s="120" t="s">
        <v>1303</v>
      </c>
      <c r="H530" s="143"/>
      <c r="I530" s="141">
        <v>1.09493072603358E-5</v>
      </c>
      <c r="J530" s="141">
        <v>2.1692625672985E-6</v>
      </c>
      <c r="K530" s="141">
        <v>3.22038448833408E-5</v>
      </c>
      <c r="L530" s="141">
        <v>8.04910584181812E-6</v>
      </c>
      <c r="M530" s="142"/>
      <c r="N530" s="141">
        <v>0.00157780964249076</v>
      </c>
      <c r="O530" s="141">
        <v>5.21887617784549E-4</v>
      </c>
      <c r="P530" s="141">
        <v>0.00378173422247786</v>
      </c>
      <c r="Q530" s="141">
        <v>0.00156566285335364</v>
      </c>
    </row>
    <row r="531">
      <c r="A531" s="140" t="s">
        <v>1310</v>
      </c>
      <c r="B531" s="140" t="s">
        <v>1339</v>
      </c>
      <c r="C531" s="132"/>
      <c r="D531" s="120" t="s">
        <v>1308</v>
      </c>
      <c r="E531" s="120" t="s">
        <v>1275</v>
      </c>
      <c r="F531" s="120" t="s">
        <v>1307</v>
      </c>
      <c r="G531" s="120" t="s">
        <v>1274</v>
      </c>
      <c r="H531" s="132"/>
      <c r="I531" s="141">
        <v>0.195655092864675</v>
      </c>
      <c r="J531" s="141">
        <v>0.417952283477858</v>
      </c>
      <c r="K531" s="141">
        <v>0.215796058306627</v>
      </c>
      <c r="L531" s="141">
        <v>0.516940982196298</v>
      </c>
      <c r="M531" s="142"/>
      <c r="N531" s="141">
        <v>0.110876048611311</v>
      </c>
      <c r="O531" s="141">
        <v>0.878742172332325</v>
      </c>
      <c r="P531" s="141">
        <v>0.174316363641982</v>
      </c>
      <c r="Q531" s="141">
        <v>0.944058054560768</v>
      </c>
    </row>
    <row r="532">
      <c r="A532" s="140" t="s">
        <v>1310</v>
      </c>
      <c r="B532" s="140" t="s">
        <v>1339</v>
      </c>
      <c r="C532" s="132"/>
      <c r="D532" s="120" t="s">
        <v>1281</v>
      </c>
      <c r="E532" s="120" t="s">
        <v>1277</v>
      </c>
      <c r="F532" s="120" t="s">
        <v>1325</v>
      </c>
      <c r="G532" s="120" t="s">
        <v>1324</v>
      </c>
      <c r="H532" s="143"/>
      <c r="I532" s="141">
        <v>6.59223372519165E-7</v>
      </c>
      <c r="J532" s="141">
        <v>2.13598240507294E-5</v>
      </c>
      <c r="K532" s="141">
        <v>2.53547450968909E-6</v>
      </c>
      <c r="L532" s="141">
        <v>6.84485270716557E-5</v>
      </c>
      <c r="M532" s="142"/>
      <c r="N532" s="141">
        <v>2.69647265486229E-7</v>
      </c>
      <c r="O532" s="141">
        <v>2.09619002397048E-14</v>
      </c>
      <c r="P532" s="141">
        <v>1.13102047467835E-6</v>
      </c>
      <c r="Q532" s="141">
        <v>4.22232561971198E-13</v>
      </c>
    </row>
    <row r="533">
      <c r="A533" s="140" t="s">
        <v>1310</v>
      </c>
      <c r="B533" s="140" t="s">
        <v>1339</v>
      </c>
      <c r="C533" s="132"/>
      <c r="D533" s="120" t="s">
        <v>1283</v>
      </c>
      <c r="E533" s="120" t="s">
        <v>1277</v>
      </c>
      <c r="F533" s="120" t="s">
        <v>1282</v>
      </c>
      <c r="G533" s="120" t="s">
        <v>1324</v>
      </c>
      <c r="H533" s="143"/>
      <c r="I533" s="141">
        <v>7.72037077909628E-48</v>
      </c>
      <c r="J533" s="141">
        <v>7.73061334413628E-6</v>
      </c>
      <c r="K533" s="141">
        <v>1.15805561686444E-46</v>
      </c>
      <c r="L533" s="141">
        <v>2.59527733696003E-5</v>
      </c>
      <c r="M533" s="142"/>
      <c r="N533" s="141">
        <v>0.735135489357407</v>
      </c>
      <c r="O533" s="141" t="s">
        <v>1329</v>
      </c>
      <c r="P533" s="141">
        <v>0.752452300271651</v>
      </c>
      <c r="Q533" s="141" t="s">
        <v>1329</v>
      </c>
    </row>
    <row r="534">
      <c r="A534" s="140" t="s">
        <v>1310</v>
      </c>
      <c r="B534" s="140" t="s">
        <v>1339</v>
      </c>
      <c r="C534" s="132"/>
      <c r="D534" s="120" t="s">
        <v>1285</v>
      </c>
      <c r="E534" s="120" t="s">
        <v>1277</v>
      </c>
      <c r="F534" s="120" t="s">
        <v>1284</v>
      </c>
      <c r="G534" s="120" t="s">
        <v>1324</v>
      </c>
      <c r="H534" s="132"/>
      <c r="I534" s="141" t="s">
        <v>1329</v>
      </c>
      <c r="J534" s="141">
        <v>0.910637074425139</v>
      </c>
      <c r="K534" s="141" t="s">
        <v>1329</v>
      </c>
      <c r="L534" s="141">
        <v>1.0</v>
      </c>
      <c r="M534" s="142"/>
      <c r="N534" s="141">
        <v>4.83617808678822E-27</v>
      </c>
      <c r="O534" s="141">
        <v>0.795275911665066</v>
      </c>
      <c r="P534" s="141">
        <v>7.30262891105022E-26</v>
      </c>
      <c r="Q534" s="141">
        <v>0.862568488805956</v>
      </c>
    </row>
    <row r="535">
      <c r="A535" s="140" t="s">
        <v>1310</v>
      </c>
      <c r="B535" s="140" t="s">
        <v>1339</v>
      </c>
      <c r="C535" s="132"/>
      <c r="D535" s="120" t="s">
        <v>1287</v>
      </c>
      <c r="E535" s="120" t="s">
        <v>1277</v>
      </c>
      <c r="F535" s="120" t="s">
        <v>1326</v>
      </c>
      <c r="G535" s="120" t="s">
        <v>1324</v>
      </c>
      <c r="H535" s="143"/>
      <c r="I535" s="141">
        <v>9.90264706544763E-58</v>
      </c>
      <c r="J535" s="141">
        <v>7.98780166219197E-18</v>
      </c>
      <c r="K535" s="141">
        <v>2.4756617663619E-56</v>
      </c>
      <c r="L535" s="141">
        <v>1.12628003436906E-16</v>
      </c>
      <c r="M535" s="142"/>
      <c r="N535" s="141">
        <v>9.32178310146382E-30</v>
      </c>
      <c r="O535" s="141">
        <v>0.00537296390647367</v>
      </c>
      <c r="P535" s="141">
        <v>2.00412148782156E-28</v>
      </c>
      <c r="Q535" s="141">
        <v>0.0128404730646235</v>
      </c>
    </row>
    <row r="536">
      <c r="A536" s="140" t="s">
        <v>1310</v>
      </c>
      <c r="B536" s="140" t="s">
        <v>1339</v>
      </c>
      <c r="C536" s="132"/>
      <c r="D536" s="120" t="s">
        <v>1289</v>
      </c>
      <c r="E536" s="120" t="s">
        <v>1277</v>
      </c>
      <c r="F536" s="120" t="s">
        <v>1327</v>
      </c>
      <c r="G536" s="120" t="s">
        <v>1324</v>
      </c>
      <c r="H536" s="132"/>
      <c r="I536" s="141">
        <v>0.0332256105483447</v>
      </c>
      <c r="J536" s="141">
        <v>1.0</v>
      </c>
      <c r="K536" s="141">
        <v>0.0574092612561488</v>
      </c>
      <c r="L536" s="141">
        <v>1.0</v>
      </c>
      <c r="M536" s="142"/>
      <c r="N536" s="141">
        <v>6.16404142385034E-9</v>
      </c>
      <c r="O536" s="141">
        <v>0.0129665183401254</v>
      </c>
      <c r="P536" s="141">
        <v>2.73755957353353E-8</v>
      </c>
      <c r="Q536" s="141">
        <v>0.0272877475516072</v>
      </c>
    </row>
    <row r="537">
      <c r="A537" s="140" t="s">
        <v>1310</v>
      </c>
      <c r="B537" s="140" t="s">
        <v>1339</v>
      </c>
      <c r="C537" s="132"/>
      <c r="D537" s="120" t="s">
        <v>1290</v>
      </c>
      <c r="E537" s="120" t="s">
        <v>1277</v>
      </c>
      <c r="F537" s="120" t="s">
        <v>1328</v>
      </c>
      <c r="G537" s="120" t="s">
        <v>1324</v>
      </c>
      <c r="H537" s="132"/>
      <c r="I537" s="141">
        <v>0.203482114841581</v>
      </c>
      <c r="J537" s="141">
        <v>0.195762981073051</v>
      </c>
      <c r="K537" s="141">
        <v>0.222790636687862</v>
      </c>
      <c r="L537" s="141">
        <v>0.270613532659806</v>
      </c>
      <c r="M537" s="142"/>
      <c r="N537" s="141">
        <v>1.37038959353135E-30</v>
      </c>
      <c r="O537" s="141">
        <v>1.04813466786172E-5</v>
      </c>
      <c r="P537" s="141">
        <v>3.44881381038723E-29</v>
      </c>
      <c r="Q537" s="141">
        <v>4.47839358086371E-5</v>
      </c>
    </row>
    <row r="538">
      <c r="A538" s="140" t="s">
        <v>1310</v>
      </c>
      <c r="B538" s="140" t="s">
        <v>1339</v>
      </c>
      <c r="C538" s="132"/>
      <c r="D538" s="120" t="s">
        <v>1279</v>
      </c>
      <c r="E538" s="120" t="s">
        <v>1277</v>
      </c>
      <c r="F538" s="120" t="s">
        <v>1291</v>
      </c>
      <c r="G538" s="120" t="s">
        <v>1324</v>
      </c>
      <c r="H538" s="143"/>
      <c r="I538" s="141">
        <v>1.91976536045675E-44</v>
      </c>
      <c r="J538" s="141">
        <v>0.278217719527238</v>
      </c>
      <c r="K538" s="141">
        <v>2.39970670057093E-43</v>
      </c>
      <c r="L538" s="141">
        <v>0.373606651936577</v>
      </c>
      <c r="M538" s="142"/>
      <c r="N538" s="141">
        <v>1.29350991490276E-26</v>
      </c>
      <c r="O538" s="141">
        <v>0.124840543144767</v>
      </c>
      <c r="P538" s="141">
        <v>1.77563633773016E-25</v>
      </c>
      <c r="Q538" s="141">
        <v>0.197781085206878</v>
      </c>
    </row>
    <row r="539">
      <c r="A539" s="140" t="s">
        <v>1310</v>
      </c>
      <c r="B539" s="140" t="s">
        <v>1339</v>
      </c>
      <c r="C539" s="132"/>
      <c r="D539" s="120" t="s">
        <v>1292</v>
      </c>
      <c r="E539" s="120" t="s">
        <v>1277</v>
      </c>
      <c r="F539" s="120" t="s">
        <v>1291</v>
      </c>
      <c r="G539" s="120" t="s">
        <v>1324</v>
      </c>
      <c r="H539" s="143"/>
      <c r="I539" s="141">
        <v>8.22990751044399E-46</v>
      </c>
      <c r="J539" s="141">
        <v>5.31409721573503E-12</v>
      </c>
      <c r="K539" s="141">
        <v>1.12226011506054E-44</v>
      </c>
      <c r="L539" s="141">
        <v>4.1627094856591E-11</v>
      </c>
      <c r="M539" s="142"/>
      <c r="N539" s="141">
        <v>2.08000820856768E-22</v>
      </c>
      <c r="O539" s="141">
        <v>5.54914703970513E-12</v>
      </c>
      <c r="P539" s="141">
        <v>2.41600953456708E-21</v>
      </c>
      <c r="Q539" s="141">
        <v>6.31641201591527E-11</v>
      </c>
    </row>
    <row r="540">
      <c r="A540" s="140" t="s">
        <v>1310</v>
      </c>
      <c r="B540" s="140" t="s">
        <v>1339</v>
      </c>
      <c r="C540" s="132"/>
      <c r="D540" s="120" t="s">
        <v>1295</v>
      </c>
      <c r="E540" s="120" t="s">
        <v>1277</v>
      </c>
      <c r="F540" s="120" t="s">
        <v>1294</v>
      </c>
      <c r="G540" s="120" t="s">
        <v>1324</v>
      </c>
      <c r="H540" s="143"/>
      <c r="I540" s="141">
        <v>4.72627257988438E-43</v>
      </c>
      <c r="J540" s="141">
        <v>1.44770394793594E-11</v>
      </c>
      <c r="K540" s="141">
        <v>5.06386347844755E-42</v>
      </c>
      <c r="L540" s="141">
        <v>1.07434871925773E-10</v>
      </c>
      <c r="M540" s="142"/>
      <c r="N540" s="141">
        <v>1.1365948086865E-28</v>
      </c>
      <c r="O540" s="141">
        <v>3.86433392716668E-4</v>
      </c>
      <c r="P540" s="141">
        <v>1.90695351235181E-27</v>
      </c>
      <c r="Q540" s="141">
        <v>0.00118450235593587</v>
      </c>
    </row>
    <row r="541">
      <c r="A541" s="140" t="s">
        <v>1310</v>
      </c>
      <c r="B541" s="140" t="s">
        <v>1339</v>
      </c>
      <c r="C541" s="132"/>
      <c r="D541" s="120" t="s">
        <v>1299</v>
      </c>
      <c r="E541" s="120" t="s">
        <v>1277</v>
      </c>
      <c r="F541" s="120" t="s">
        <v>1330</v>
      </c>
      <c r="G541" s="120" t="s">
        <v>1324</v>
      </c>
      <c r="H541" s="132"/>
      <c r="I541" s="141">
        <v>0.0969179408384575</v>
      </c>
      <c r="J541" s="141">
        <v>0.922755372270637</v>
      </c>
      <c r="K541" s="141">
        <v>0.121378757214046</v>
      </c>
      <c r="L541" s="141">
        <v>1.0</v>
      </c>
      <c r="M541" s="142"/>
      <c r="N541" s="141">
        <v>0.269039423568056</v>
      </c>
      <c r="O541" s="141">
        <v>0.715067460520597</v>
      </c>
      <c r="P541" s="141">
        <v>0.332991417694889</v>
      </c>
      <c r="Q541" s="141">
        <v>0.793893794751214</v>
      </c>
    </row>
    <row r="542">
      <c r="A542" s="140" t="s">
        <v>1310</v>
      </c>
      <c r="B542" s="140" t="s">
        <v>1339</v>
      </c>
      <c r="C542" s="132"/>
      <c r="D542" s="120" t="s">
        <v>1302</v>
      </c>
      <c r="E542" s="120" t="s">
        <v>1277</v>
      </c>
      <c r="F542" s="120" t="s">
        <v>1301</v>
      </c>
      <c r="G542" s="120" t="s">
        <v>1324</v>
      </c>
      <c r="H542" s="132"/>
      <c r="I542" s="141">
        <v>0.0971030057712371</v>
      </c>
      <c r="J542" s="141">
        <v>0.139647379855596</v>
      </c>
      <c r="K542" s="141">
        <v>0.121378757214046</v>
      </c>
      <c r="L542" s="141">
        <v>0.202992583089062</v>
      </c>
      <c r="M542" s="142"/>
      <c r="N542" s="141">
        <v>0.231480660334287</v>
      </c>
      <c r="O542" s="141">
        <v>0.0105013383727268</v>
      </c>
      <c r="P542" s="141">
        <v>0.309323714252012</v>
      </c>
      <c r="Q542" s="141">
        <v>0.0224346774326436</v>
      </c>
    </row>
    <row r="543">
      <c r="A543" s="140" t="s">
        <v>1310</v>
      </c>
      <c r="B543" s="140" t="s">
        <v>1339</v>
      </c>
      <c r="C543" s="132"/>
      <c r="D543" s="120" t="s">
        <v>1304</v>
      </c>
      <c r="E543" s="120" t="s">
        <v>1277</v>
      </c>
      <c r="F543" s="120" t="s">
        <v>1303</v>
      </c>
      <c r="G543" s="120" t="s">
        <v>1324</v>
      </c>
      <c r="H543" s="132"/>
      <c r="I543" s="141">
        <v>5.14917576939722E-4</v>
      </c>
      <c r="J543" s="141">
        <v>0.565603310007355</v>
      </c>
      <c r="K543" s="141">
        <v>0.00110339480772797</v>
      </c>
      <c r="L543" s="141">
        <v>0.666924106842348</v>
      </c>
      <c r="M543" s="142"/>
      <c r="N543" s="141">
        <v>2.27407046932222E-26</v>
      </c>
      <c r="O543" s="141">
        <v>2.57138694985978E-4</v>
      </c>
      <c r="P543" s="141">
        <v>2.86153867389712E-25</v>
      </c>
      <c r="Q543" s="141">
        <v>8.24012636205068E-4</v>
      </c>
    </row>
    <row r="544">
      <c r="A544" s="140" t="s">
        <v>1310</v>
      </c>
      <c r="B544" s="140" t="s">
        <v>1339</v>
      </c>
      <c r="C544" s="132"/>
      <c r="D544" s="120" t="s">
        <v>1308</v>
      </c>
      <c r="E544" s="120" t="s">
        <v>1277</v>
      </c>
      <c r="F544" s="120" t="s">
        <v>1307</v>
      </c>
      <c r="G544" s="120" t="s">
        <v>1324</v>
      </c>
      <c r="H544" s="143"/>
      <c r="I544" s="141">
        <v>1.5848189831291E-49</v>
      </c>
      <c r="J544" s="141">
        <v>0.180746174933513</v>
      </c>
      <c r="K544" s="141">
        <v>2.64136497188184E-48</v>
      </c>
      <c r="L544" s="141">
        <v>0.257426370359852</v>
      </c>
      <c r="M544" s="142"/>
      <c r="N544" s="141">
        <v>3.71201004148905E-33</v>
      </c>
      <c r="O544" s="141">
        <v>0.0495496259772916</v>
      </c>
      <c r="P544" s="141">
        <v>1.40128379066211E-31</v>
      </c>
      <c r="Q544" s="141">
        <v>0.0873312157849764</v>
      </c>
    </row>
    <row r="545">
      <c r="A545" s="140" t="s">
        <v>1310</v>
      </c>
      <c r="B545" s="140" t="s">
        <v>1339</v>
      </c>
      <c r="C545" s="132"/>
      <c r="D545" s="120" t="s">
        <v>1281</v>
      </c>
      <c r="E545" s="120" t="s">
        <v>1283</v>
      </c>
      <c r="F545" s="120" t="s">
        <v>1325</v>
      </c>
      <c r="G545" s="120" t="s">
        <v>1282</v>
      </c>
      <c r="H545" s="143"/>
      <c r="I545" s="141">
        <v>1.30876143137048E-5</v>
      </c>
      <c r="J545" s="141">
        <v>0.693702736641846</v>
      </c>
      <c r="K545" s="141">
        <v>3.63544842047357E-5</v>
      </c>
      <c r="L545" s="141">
        <v>0.795220210296751</v>
      </c>
      <c r="M545" s="142"/>
      <c r="N545" s="141">
        <v>0.00120005184087307</v>
      </c>
      <c r="O545" s="141">
        <v>0.00334258208566796</v>
      </c>
      <c r="P545" s="141">
        <v>0.00307131911816669</v>
      </c>
      <c r="Q545" s="141">
        <v>0.00856916498325788</v>
      </c>
    </row>
    <row r="546">
      <c r="A546" s="140" t="s">
        <v>1310</v>
      </c>
      <c r="B546" s="140" t="s">
        <v>1339</v>
      </c>
      <c r="C546" s="132"/>
      <c r="D546" s="120" t="s">
        <v>1281</v>
      </c>
      <c r="E546" s="120" t="s">
        <v>1285</v>
      </c>
      <c r="F546" s="120" t="s">
        <v>1325</v>
      </c>
      <c r="G546" s="120" t="s">
        <v>1284</v>
      </c>
      <c r="H546" s="143"/>
      <c r="I546" s="141">
        <v>6.59958735290877E-5</v>
      </c>
      <c r="J546" s="141">
        <v>0.00303011880691505</v>
      </c>
      <c r="K546" s="141">
        <v>1.49990621657017E-4</v>
      </c>
      <c r="L546" s="141">
        <v>0.00657302695038495</v>
      </c>
      <c r="M546" s="142"/>
      <c r="N546" s="141">
        <v>0.00171011154863738</v>
      </c>
      <c r="O546" s="141">
        <v>1.5754486839595E-5</v>
      </c>
      <c r="P546" s="141">
        <v>0.0038541319976753</v>
      </c>
      <c r="Q546" s="141">
        <v>6.34680755537971E-5</v>
      </c>
    </row>
    <row r="547">
      <c r="A547" s="140" t="s">
        <v>1310</v>
      </c>
      <c r="B547" s="140" t="s">
        <v>1339</v>
      </c>
      <c r="C547" s="132"/>
      <c r="D547" s="120" t="s">
        <v>1281</v>
      </c>
      <c r="E547" s="120" t="s">
        <v>1287</v>
      </c>
      <c r="F547" s="120" t="s">
        <v>1325</v>
      </c>
      <c r="G547" s="120" t="s">
        <v>1326</v>
      </c>
      <c r="H547" s="143"/>
      <c r="I547" s="141">
        <v>6.34075839578777E-22</v>
      </c>
      <c r="J547" s="141">
        <v>0.038096080727013</v>
      </c>
      <c r="K547" s="141">
        <v>5.28396532982314E-21</v>
      </c>
      <c r="L547" s="141">
        <v>0.0663153997840598</v>
      </c>
      <c r="M547" s="142"/>
      <c r="N547" s="141">
        <v>4.42581682000445E-13</v>
      </c>
      <c r="O547" s="141">
        <v>3.44987438008993E-12</v>
      </c>
      <c r="P547" s="141">
        <v>4.1768646238792E-12</v>
      </c>
      <c r="Q547" s="141">
        <v>4.422111705388E-11</v>
      </c>
    </row>
    <row r="548">
      <c r="A548" s="140" t="s">
        <v>1310</v>
      </c>
      <c r="B548" s="140" t="s">
        <v>1339</v>
      </c>
      <c r="C548" s="132"/>
      <c r="D548" s="120" t="s">
        <v>1281</v>
      </c>
      <c r="E548" s="120" t="s">
        <v>1289</v>
      </c>
      <c r="F548" s="120" t="s">
        <v>1325</v>
      </c>
      <c r="G548" s="120" t="s">
        <v>1327</v>
      </c>
      <c r="H548" s="143"/>
      <c r="I548" s="141">
        <v>5.98964012923433E-9</v>
      </c>
      <c r="J548" s="141">
        <v>0.506339436891265</v>
      </c>
      <c r="K548" s="141">
        <v>2.36433162996092E-8</v>
      </c>
      <c r="L548" s="141">
        <v>0.615464315531624</v>
      </c>
      <c r="M548" s="142"/>
      <c r="N548" s="141">
        <v>7.33891464620493E-7</v>
      </c>
      <c r="O548" s="141">
        <v>0.00118055403303319</v>
      </c>
      <c r="P548" s="141">
        <v>2.91625292520248E-6</v>
      </c>
      <c r="Q548" s="141">
        <v>0.0033291623731536</v>
      </c>
    </row>
    <row r="549">
      <c r="A549" s="140" t="s">
        <v>1310</v>
      </c>
      <c r="B549" s="140" t="s">
        <v>1339</v>
      </c>
      <c r="C549" s="132"/>
      <c r="D549" s="120" t="s">
        <v>1281</v>
      </c>
      <c r="E549" s="120" t="s">
        <v>1290</v>
      </c>
      <c r="F549" s="120" t="s">
        <v>1325</v>
      </c>
      <c r="G549" s="120" t="s">
        <v>1328</v>
      </c>
      <c r="H549" s="132"/>
      <c r="I549" s="141">
        <v>1.64686385257249E-4</v>
      </c>
      <c r="J549" s="141">
        <v>0.127341211416093</v>
      </c>
      <c r="K549" s="141">
        <v>3.5801388099402E-4</v>
      </c>
      <c r="L549" s="141">
        <v>0.19101181712414</v>
      </c>
      <c r="M549" s="142"/>
      <c r="N549" s="141">
        <v>0.00150266187420189</v>
      </c>
      <c r="O549" s="141">
        <v>4.7722950062681E-7</v>
      </c>
      <c r="P549" s="141">
        <v>0.0037197039836801</v>
      </c>
      <c r="Q549" s="141">
        <v>2.3203227444269E-6</v>
      </c>
    </row>
    <row r="550">
      <c r="A550" s="140" t="s">
        <v>1310</v>
      </c>
      <c r="B550" s="140" t="s">
        <v>1339</v>
      </c>
      <c r="C550" s="132"/>
      <c r="D550" s="120" t="s">
        <v>1281</v>
      </c>
      <c r="E550" s="120" t="s">
        <v>1279</v>
      </c>
      <c r="F550" s="120" t="s">
        <v>1325</v>
      </c>
      <c r="G550" s="120" t="s">
        <v>1291</v>
      </c>
      <c r="H550" s="143"/>
      <c r="I550" s="141">
        <v>2.63208703499985E-5</v>
      </c>
      <c r="J550" s="141">
        <v>8.87742085383494E-7</v>
      </c>
      <c r="K550" s="141">
        <v>6.58021758749964E-5</v>
      </c>
      <c r="L550" s="141">
        <v>3.57633240111636E-6</v>
      </c>
      <c r="M550" s="142"/>
      <c r="N550" s="141">
        <v>9.91699478541768E-4</v>
      </c>
      <c r="O550" s="141">
        <v>3.27119136543288E-11</v>
      </c>
      <c r="P550" s="141">
        <v>0.00289355058348061</v>
      </c>
      <c r="Q550" s="141">
        <v>3.07491988350691E-10</v>
      </c>
    </row>
    <row r="551">
      <c r="A551" s="140" t="s">
        <v>1310</v>
      </c>
      <c r="B551" s="140" t="s">
        <v>1339</v>
      </c>
      <c r="C551" s="132"/>
      <c r="D551" s="120" t="s">
        <v>1281</v>
      </c>
      <c r="E551" s="120" t="s">
        <v>1292</v>
      </c>
      <c r="F551" s="120" t="s">
        <v>1325</v>
      </c>
      <c r="G551" s="120" t="s">
        <v>1291</v>
      </c>
      <c r="H551" s="143"/>
      <c r="I551" s="141">
        <v>1.86784896453397E-5</v>
      </c>
      <c r="J551" s="141">
        <v>0.0874747977431894</v>
      </c>
      <c r="K551" s="141">
        <v>4.97259737216915E-5</v>
      </c>
      <c r="L551" s="141">
        <v>0.138583668334715</v>
      </c>
      <c r="M551" s="142"/>
      <c r="N551" s="141">
        <v>4.3844226773467E-4</v>
      </c>
      <c r="O551" s="141">
        <v>0.682576441051413</v>
      </c>
      <c r="P551" s="141">
        <v>0.00147121738728744</v>
      </c>
      <c r="Q551" s="141">
        <v>0.769946225505994</v>
      </c>
    </row>
    <row r="552">
      <c r="A552" s="140" t="s">
        <v>1310</v>
      </c>
      <c r="B552" s="140" t="s">
        <v>1339</v>
      </c>
      <c r="C552" s="132"/>
      <c r="D552" s="120" t="s">
        <v>1281</v>
      </c>
      <c r="E552" s="120" t="s">
        <v>1295</v>
      </c>
      <c r="F552" s="120" t="s">
        <v>1325</v>
      </c>
      <c r="G552" s="120" t="s">
        <v>1294</v>
      </c>
      <c r="H552" s="143"/>
      <c r="I552" s="141">
        <v>1.91407678324934E-5</v>
      </c>
      <c r="J552" s="141">
        <v>4.1399461967295E-17</v>
      </c>
      <c r="K552" s="141">
        <v>4.97259737216915E-5</v>
      </c>
      <c r="L552" s="141">
        <v>4.86443678115716E-16</v>
      </c>
      <c r="M552" s="142"/>
      <c r="N552" s="141">
        <v>6.28711489463526E-4</v>
      </c>
      <c r="O552" s="141">
        <v>2.2731225900686E-12</v>
      </c>
      <c r="P552" s="141">
        <v>0.00193745785528556</v>
      </c>
      <c r="Q552" s="141">
        <v>3.20510285199673E-11</v>
      </c>
    </row>
    <row r="553">
      <c r="A553" s="140" t="s">
        <v>1310</v>
      </c>
      <c r="B553" s="140" t="s">
        <v>1339</v>
      </c>
      <c r="C553" s="132"/>
      <c r="D553" s="120" t="s">
        <v>1281</v>
      </c>
      <c r="E553" s="120" t="s">
        <v>1299</v>
      </c>
      <c r="F553" s="120" t="s">
        <v>1325</v>
      </c>
      <c r="G553" s="120" t="s">
        <v>1330</v>
      </c>
      <c r="H553" s="143"/>
      <c r="I553" s="141">
        <v>8.75297644046282E-7</v>
      </c>
      <c r="J553" s="141">
        <v>0.0156199121657734</v>
      </c>
      <c r="K553" s="141">
        <v>3.17264270253478E-6</v>
      </c>
      <c r="L553" s="141">
        <v>0.0289790475707113</v>
      </c>
      <c r="M553" s="142"/>
      <c r="N553" s="141">
        <v>2.47250915169028E-6</v>
      </c>
      <c r="O553" s="141">
        <v>1.45963220216622E-10</v>
      </c>
      <c r="P553" s="141">
        <v>9.33372204763083E-6</v>
      </c>
      <c r="Q553" s="141">
        <v>1.17231908511774E-9</v>
      </c>
    </row>
    <row r="554">
      <c r="A554" s="140" t="s">
        <v>1310</v>
      </c>
      <c r="B554" s="140" t="s">
        <v>1339</v>
      </c>
      <c r="C554" s="132"/>
      <c r="D554" s="120" t="s">
        <v>1281</v>
      </c>
      <c r="E554" s="120" t="s">
        <v>1302</v>
      </c>
      <c r="F554" s="120" t="s">
        <v>1325</v>
      </c>
      <c r="G554" s="120" t="s">
        <v>1301</v>
      </c>
      <c r="H554" s="132"/>
      <c r="I554" s="141">
        <v>1.46902492232919E-4</v>
      </c>
      <c r="J554" s="141">
        <v>0.389341973555561</v>
      </c>
      <c r="K554" s="141">
        <v>3.24049615219674E-4</v>
      </c>
      <c r="L554" s="141">
        <v>0.485816090896762</v>
      </c>
      <c r="M554" s="142"/>
      <c r="N554" s="141">
        <v>0.0105950478048677</v>
      </c>
      <c r="O554" s="141">
        <v>0.470074944484659</v>
      </c>
      <c r="P554" s="141">
        <v>0.0228550316933575</v>
      </c>
      <c r="Q554" s="141">
        <v>0.58809346281016</v>
      </c>
    </row>
    <row r="555">
      <c r="A555" s="140" t="s">
        <v>1310</v>
      </c>
      <c r="B555" s="140" t="s">
        <v>1339</v>
      </c>
      <c r="C555" s="132"/>
      <c r="D555" s="120" t="s">
        <v>1281</v>
      </c>
      <c r="E555" s="120" t="s">
        <v>1304</v>
      </c>
      <c r="F555" s="120" t="s">
        <v>1325</v>
      </c>
      <c r="G555" s="120" t="s">
        <v>1303</v>
      </c>
      <c r="H555" s="143"/>
      <c r="I555" s="141">
        <v>3.55864334893021E-9</v>
      </c>
      <c r="J555" s="141">
        <v>0.00467020266006981</v>
      </c>
      <c r="K555" s="141">
        <v>1.4426932495663E-8</v>
      </c>
      <c r="L555" s="141">
        <v>0.00982833694134094</v>
      </c>
      <c r="M555" s="142"/>
      <c r="N555" s="141">
        <v>1.16112341037957E-5</v>
      </c>
      <c r="O555" s="141">
        <v>4.16142170985313E-8</v>
      </c>
      <c r="P555" s="141">
        <v>4.07743337133293E-5</v>
      </c>
      <c r="Q555" s="141">
        <v>2.44483525453871E-7</v>
      </c>
    </row>
    <row r="556">
      <c r="A556" s="140" t="s">
        <v>1310</v>
      </c>
      <c r="B556" s="140" t="s">
        <v>1339</v>
      </c>
      <c r="C556" s="132"/>
      <c r="D556" s="120" t="s">
        <v>1308</v>
      </c>
      <c r="E556" s="120" t="s">
        <v>1281</v>
      </c>
      <c r="F556" s="120" t="s">
        <v>1307</v>
      </c>
      <c r="G556" s="120" t="s">
        <v>1325</v>
      </c>
      <c r="H556" s="143"/>
      <c r="I556" s="141">
        <v>4.29582588966128E-5</v>
      </c>
      <c r="J556" s="141">
        <v>4.07683604393532E-6</v>
      </c>
      <c r="K556" s="141">
        <v>1.03072858451838E-4</v>
      </c>
      <c r="L556" s="141">
        <v>1.4020338590119E-5</v>
      </c>
      <c r="M556" s="142"/>
      <c r="N556" s="141">
        <v>0.00106216835758989</v>
      </c>
      <c r="O556" s="141">
        <v>3.66580472358769E-8</v>
      </c>
      <c r="P556" s="141">
        <v>0.00302617777351083</v>
      </c>
      <c r="Q556" s="141">
        <v>2.34944757284483E-7</v>
      </c>
    </row>
    <row r="557">
      <c r="A557" s="140" t="s">
        <v>1310</v>
      </c>
      <c r="B557" s="140" t="s">
        <v>1339</v>
      </c>
      <c r="C557" s="132"/>
      <c r="D557" s="120" t="s">
        <v>1285</v>
      </c>
      <c r="E557" s="120" t="s">
        <v>1283</v>
      </c>
      <c r="F557" s="120" t="s">
        <v>1284</v>
      </c>
      <c r="G557" s="120" t="s">
        <v>1282</v>
      </c>
      <c r="H557" s="132"/>
      <c r="I557" s="141">
        <v>0.0748374735275809</v>
      </c>
      <c r="J557" s="141">
        <v>0.00164182046953816</v>
      </c>
      <c r="K557" s="141">
        <v>0.101131720983217</v>
      </c>
      <c r="L557" s="141">
        <v>0.00385827810341468</v>
      </c>
      <c r="M557" s="142"/>
      <c r="N557" s="141">
        <v>0.261406224277278</v>
      </c>
      <c r="O557" s="141">
        <v>0.142577345845011</v>
      </c>
      <c r="P557" s="141">
        <v>0.328936165548908</v>
      </c>
      <c r="Q557" s="141">
        <v>0.218515280045072</v>
      </c>
    </row>
    <row r="558">
      <c r="A558" s="140" t="s">
        <v>1310</v>
      </c>
      <c r="B558" s="140" t="s">
        <v>1339</v>
      </c>
      <c r="C558" s="132"/>
      <c r="D558" s="120" t="s">
        <v>1287</v>
      </c>
      <c r="E558" s="120" t="s">
        <v>1283</v>
      </c>
      <c r="F558" s="120" t="s">
        <v>1326</v>
      </c>
      <c r="G558" s="120" t="s">
        <v>1282</v>
      </c>
      <c r="H558" s="143"/>
      <c r="I558" s="141">
        <v>8.65689968767565E-20</v>
      </c>
      <c r="J558" s="141" t="s">
        <v>1329</v>
      </c>
      <c r="K558" s="141">
        <v>6.49267476575674E-19</v>
      </c>
      <c r="L558" s="141" t="s">
        <v>1329</v>
      </c>
      <c r="M558" s="142"/>
      <c r="N558" s="141">
        <v>7.25804624791641E-11</v>
      </c>
      <c r="O558" s="141">
        <v>0.201865771843832</v>
      </c>
      <c r="P558" s="141">
        <v>4.21524993628991E-10</v>
      </c>
      <c r="Q558" s="141">
        <v>0.293433750824539</v>
      </c>
    </row>
    <row r="559">
      <c r="A559" s="140" t="s">
        <v>1310</v>
      </c>
      <c r="B559" s="140" t="s">
        <v>1339</v>
      </c>
      <c r="C559" s="132"/>
      <c r="D559" s="120" t="s">
        <v>1289</v>
      </c>
      <c r="E559" s="120" t="s">
        <v>1283</v>
      </c>
      <c r="F559" s="120" t="s">
        <v>1327</v>
      </c>
      <c r="G559" s="120" t="s">
        <v>1282</v>
      </c>
      <c r="H559" s="143"/>
      <c r="I559" s="141">
        <v>2.88450170969614E-13</v>
      </c>
      <c r="J559" s="141">
        <v>0.00766449456898764</v>
      </c>
      <c r="K559" s="141">
        <v>1.39572663372393E-12</v>
      </c>
      <c r="L559" s="141">
        <v>0.015662228032279</v>
      </c>
      <c r="M559" s="142"/>
      <c r="N559" s="141">
        <v>4.51185773427109E-12</v>
      </c>
      <c r="O559" s="141">
        <v>0.365240797041083</v>
      </c>
      <c r="P559" s="141">
        <v>4.00759128161726E-11</v>
      </c>
      <c r="Q559" s="141">
        <v>0.485839173422573</v>
      </c>
    </row>
    <row r="560">
      <c r="A560" s="140" t="s">
        <v>1310</v>
      </c>
      <c r="B560" s="140" t="s">
        <v>1339</v>
      </c>
      <c r="C560" s="132"/>
      <c r="D560" s="120" t="s">
        <v>1290</v>
      </c>
      <c r="E560" s="120" t="s">
        <v>1283</v>
      </c>
      <c r="F560" s="120" t="s">
        <v>1328</v>
      </c>
      <c r="G560" s="120" t="s">
        <v>1282</v>
      </c>
      <c r="H560" s="132"/>
      <c r="I560" s="141">
        <v>0.0255782929717251</v>
      </c>
      <c r="J560" s="141">
        <v>0.120450686479573</v>
      </c>
      <c r="K560" s="141">
        <v>0.0473672092068983</v>
      </c>
      <c r="L560" s="141">
        <v>0.186632382347471</v>
      </c>
      <c r="M560" s="142"/>
      <c r="N560" s="141">
        <v>0.0308535379979038</v>
      </c>
      <c r="O560" s="141">
        <v>0.88379902980157</v>
      </c>
      <c r="P560" s="141">
        <v>0.0629578951038308</v>
      </c>
      <c r="Q560" s="141">
        <v>0.944058054560768</v>
      </c>
    </row>
    <row r="561">
      <c r="A561" s="140" t="s">
        <v>1310</v>
      </c>
      <c r="B561" s="140" t="s">
        <v>1339</v>
      </c>
      <c r="C561" s="132"/>
      <c r="D561" s="120" t="s">
        <v>1279</v>
      </c>
      <c r="E561" s="120" t="s">
        <v>1283</v>
      </c>
      <c r="F561" s="120" t="s">
        <v>1291</v>
      </c>
      <c r="G561" s="120" t="s">
        <v>1282</v>
      </c>
      <c r="H561" s="132"/>
      <c r="I561" s="141">
        <v>0.0527414005697293</v>
      </c>
      <c r="J561" s="141">
        <v>1.50676676548181E-5</v>
      </c>
      <c r="K561" s="141">
        <v>0.0799112129844384</v>
      </c>
      <c r="L561" s="141">
        <v>4.94079334727756E-5</v>
      </c>
      <c r="M561" s="142"/>
      <c r="N561" s="141">
        <v>0.148356159339679</v>
      </c>
      <c r="O561" s="141">
        <v>0.00831694518878923</v>
      </c>
      <c r="P561" s="141">
        <v>0.221799802577144</v>
      </c>
      <c r="Q561" s="141">
        <v>0.0186141154225282</v>
      </c>
    </row>
    <row r="562">
      <c r="A562" s="140" t="s">
        <v>1310</v>
      </c>
      <c r="B562" s="140" t="s">
        <v>1339</v>
      </c>
      <c r="C562" s="132"/>
      <c r="D562" s="120" t="s">
        <v>1292</v>
      </c>
      <c r="E562" s="120" t="s">
        <v>1283</v>
      </c>
      <c r="F562" s="120" t="s">
        <v>1291</v>
      </c>
      <c r="G562" s="120" t="s">
        <v>1282</v>
      </c>
      <c r="H562" s="132"/>
      <c r="I562" s="141">
        <v>0.0461324473971752</v>
      </c>
      <c r="J562" s="141">
        <v>0.340811438800848</v>
      </c>
      <c r="K562" s="141">
        <v>0.0744071732212504</v>
      </c>
      <c r="L562" s="141">
        <v>0.436858298826542</v>
      </c>
      <c r="M562" s="142"/>
      <c r="N562" s="141">
        <v>0.0811055112353822</v>
      </c>
      <c r="O562" s="141">
        <v>0.0341435937271746</v>
      </c>
      <c r="P562" s="141">
        <v>0.13458167248948</v>
      </c>
      <c r="Q562" s="141">
        <v>0.0659485851442687</v>
      </c>
    </row>
    <row r="563">
      <c r="A563" s="140" t="s">
        <v>1310</v>
      </c>
      <c r="B563" s="140" t="s">
        <v>1339</v>
      </c>
      <c r="C563" s="132"/>
      <c r="D563" s="120" t="s">
        <v>1295</v>
      </c>
      <c r="E563" s="120" t="s">
        <v>1283</v>
      </c>
      <c r="F563" s="120" t="s">
        <v>1294</v>
      </c>
      <c r="G563" s="120" t="s">
        <v>1282</v>
      </c>
      <c r="H563" s="132"/>
      <c r="I563" s="141">
        <v>0.01115026090414</v>
      </c>
      <c r="J563" s="141">
        <v>4.45758743228639E-13</v>
      </c>
      <c r="K563" s="141">
        <v>0.0229114950085069</v>
      </c>
      <c r="L563" s="141">
        <v>3.92824892470238E-12</v>
      </c>
      <c r="M563" s="142"/>
      <c r="N563" s="141">
        <v>0.0325127786969053</v>
      </c>
      <c r="O563" s="141">
        <v>1.69616534065202E-5</v>
      </c>
      <c r="P563" s="141">
        <v>0.0645977576741146</v>
      </c>
      <c r="Q563" s="141">
        <v>6.64331425088709E-5</v>
      </c>
    </row>
    <row r="564">
      <c r="A564" s="140" t="s">
        <v>1310</v>
      </c>
      <c r="B564" s="140" t="s">
        <v>1339</v>
      </c>
      <c r="C564" s="132"/>
      <c r="D564" s="120" t="s">
        <v>1299</v>
      </c>
      <c r="E564" s="120" t="s">
        <v>1283</v>
      </c>
      <c r="F564" s="120" t="s">
        <v>1330</v>
      </c>
      <c r="G564" s="120" t="s">
        <v>1282</v>
      </c>
      <c r="H564" s="132"/>
      <c r="I564" s="141">
        <v>0.0140965324313434</v>
      </c>
      <c r="J564" s="141" t="s">
        <v>1329</v>
      </c>
      <c r="K564" s="141">
        <v>0.0274607774636561</v>
      </c>
      <c r="L564" s="141" t="s">
        <v>1329</v>
      </c>
      <c r="M564" s="142"/>
      <c r="N564" s="141">
        <v>0.454659340436921</v>
      </c>
      <c r="O564" s="141" t="s">
        <v>1329</v>
      </c>
      <c r="P564" s="141">
        <v>0.516192183503572</v>
      </c>
      <c r="Q564" s="141" t="s">
        <v>1329</v>
      </c>
    </row>
    <row r="565">
      <c r="A565" s="140" t="s">
        <v>1310</v>
      </c>
      <c r="B565" s="140" t="s">
        <v>1339</v>
      </c>
      <c r="C565" s="132"/>
      <c r="D565" s="120" t="s">
        <v>1302</v>
      </c>
      <c r="E565" s="120" t="s">
        <v>1283</v>
      </c>
      <c r="F565" s="120" t="s">
        <v>1301</v>
      </c>
      <c r="G565" s="120" t="s">
        <v>1282</v>
      </c>
      <c r="H565" s="132"/>
      <c r="I565" s="141">
        <v>0.0591632845943473</v>
      </c>
      <c r="J565" s="141">
        <v>0.129894972524111</v>
      </c>
      <c r="K565" s="141">
        <v>0.0853316604726163</v>
      </c>
      <c r="L565" s="141">
        <v>0.192791485535786</v>
      </c>
      <c r="M565" s="142"/>
      <c r="N565" s="141">
        <v>0.463431672898447</v>
      </c>
      <c r="O565" s="141">
        <v>1.52923963503878E-4</v>
      </c>
      <c r="P565" s="141">
        <v>0.522225243340787</v>
      </c>
      <c r="Q565" s="141">
        <v>5.0695917171875E-4</v>
      </c>
    </row>
    <row r="566">
      <c r="A566" s="140" t="s">
        <v>1310</v>
      </c>
      <c r="B566" s="140" t="s">
        <v>1339</v>
      </c>
      <c r="C566" s="132"/>
      <c r="D566" s="120" t="s">
        <v>1304</v>
      </c>
      <c r="E566" s="120" t="s">
        <v>1283</v>
      </c>
      <c r="F566" s="120" t="s">
        <v>1303</v>
      </c>
      <c r="G566" s="120" t="s">
        <v>1282</v>
      </c>
      <c r="H566" s="143"/>
      <c r="I566" s="141">
        <v>3.67563736037251E-6</v>
      </c>
      <c r="J566" s="141">
        <v>3.7185228527826E-4</v>
      </c>
      <c r="K566" s="141">
        <v>1.25305819103608E-5</v>
      </c>
      <c r="L566" s="141">
        <v>0.00101804752688553</v>
      </c>
      <c r="M566" s="142"/>
      <c r="N566" s="141">
        <v>0.00110639758823653</v>
      </c>
      <c r="O566" s="141">
        <v>0.343337004307561</v>
      </c>
      <c r="P566" s="141">
        <v>0.00303612846383476</v>
      </c>
      <c r="Q566" s="141">
        <v>0.461052548641581</v>
      </c>
    </row>
    <row r="567">
      <c r="A567" s="140" t="s">
        <v>1310</v>
      </c>
      <c r="B567" s="140" t="s">
        <v>1339</v>
      </c>
      <c r="C567" s="132"/>
      <c r="D567" s="120" t="s">
        <v>1308</v>
      </c>
      <c r="E567" s="120" t="s">
        <v>1283</v>
      </c>
      <c r="F567" s="120" t="s">
        <v>1307</v>
      </c>
      <c r="G567" s="120" t="s">
        <v>1282</v>
      </c>
      <c r="H567" s="132"/>
      <c r="I567" s="141">
        <v>0.0208582930004469</v>
      </c>
      <c r="J567" s="141">
        <v>0.00658013814568406</v>
      </c>
      <c r="K567" s="141">
        <v>0.0401121019239364</v>
      </c>
      <c r="L567" s="141">
        <v>0.0136441099785507</v>
      </c>
      <c r="M567" s="142"/>
      <c r="N567" s="141">
        <v>0.0900418451878193</v>
      </c>
      <c r="O567" s="141">
        <v>0.0450194446802265</v>
      </c>
      <c r="P567" s="141">
        <v>0.147786071993051</v>
      </c>
      <c r="Q567" s="141">
        <v>0.0819728751804226</v>
      </c>
    </row>
    <row r="568">
      <c r="A568" s="140" t="s">
        <v>1310</v>
      </c>
      <c r="B568" s="140" t="s">
        <v>1339</v>
      </c>
      <c r="C568" s="132"/>
      <c r="D568" s="120" t="s">
        <v>1285</v>
      </c>
      <c r="E568" s="120" t="s">
        <v>1287</v>
      </c>
      <c r="F568" s="120" t="s">
        <v>1284</v>
      </c>
      <c r="G568" s="120" t="s">
        <v>1326</v>
      </c>
      <c r="H568" s="143"/>
      <c r="I568" s="141">
        <v>9.81301877297268E-19</v>
      </c>
      <c r="J568" s="141" t="s">
        <v>1329</v>
      </c>
      <c r="K568" s="141">
        <v>6.3997948519387E-18</v>
      </c>
      <c r="L568" s="141" t="s">
        <v>1329</v>
      </c>
      <c r="M568" s="142"/>
      <c r="N568" s="141">
        <v>1.16583743060676E-10</v>
      </c>
      <c r="O568" s="141">
        <v>0.384371208248722</v>
      </c>
      <c r="P568" s="141">
        <v>6.07039489729727E-10</v>
      </c>
      <c r="Q568" s="141">
        <v>0.506507853860466</v>
      </c>
    </row>
    <row r="569">
      <c r="A569" s="140" t="s">
        <v>1310</v>
      </c>
      <c r="B569" s="140" t="s">
        <v>1339</v>
      </c>
      <c r="C569" s="132"/>
      <c r="D569" s="120" t="s">
        <v>1289</v>
      </c>
      <c r="E569" s="120" t="s">
        <v>1285</v>
      </c>
      <c r="F569" s="120" t="s">
        <v>1327</v>
      </c>
      <c r="G569" s="120" t="s">
        <v>1284</v>
      </c>
      <c r="H569" s="143"/>
      <c r="I569" s="141">
        <v>6.53566215461301E-11</v>
      </c>
      <c r="J569" s="141">
        <v>0.00956351452209368</v>
      </c>
      <c r="K569" s="141">
        <v>2.72319256442208E-10</v>
      </c>
      <c r="L569" s="141">
        <v>0.0189923316565522</v>
      </c>
      <c r="M569" s="142"/>
      <c r="N569" s="141">
        <v>2.08107504320299E-11</v>
      </c>
      <c r="O569" s="141">
        <v>0.175696448193403</v>
      </c>
      <c r="P569" s="141">
        <v>1.43957338824202E-10</v>
      </c>
      <c r="Q569" s="141">
        <v>0.258054158284062</v>
      </c>
    </row>
    <row r="570">
      <c r="A570" s="140" t="s">
        <v>1310</v>
      </c>
      <c r="B570" s="140" t="s">
        <v>1339</v>
      </c>
      <c r="C570" s="132"/>
      <c r="D570" s="120" t="s">
        <v>1290</v>
      </c>
      <c r="E570" s="120" t="s">
        <v>1285</v>
      </c>
      <c r="F570" s="120" t="s">
        <v>1328</v>
      </c>
      <c r="G570" s="120" t="s">
        <v>1284</v>
      </c>
      <c r="H570" s="132"/>
      <c r="I570" s="141">
        <v>0.0823092179291713</v>
      </c>
      <c r="J570" s="141">
        <v>0.00123879820821708</v>
      </c>
      <c r="K570" s="141">
        <v>0.1064343335291</v>
      </c>
      <c r="L570" s="141">
        <v>0.00301156116135533</v>
      </c>
      <c r="M570" s="142"/>
      <c r="N570" s="141">
        <v>0.0496567934535674</v>
      </c>
      <c r="O570" s="141">
        <v>0.0492699959345795</v>
      </c>
      <c r="P570" s="141">
        <v>0.0903394676082974</v>
      </c>
      <c r="Q570" s="141">
        <v>0.0873312157849764</v>
      </c>
    </row>
    <row r="571">
      <c r="A571" s="140" t="s">
        <v>1310</v>
      </c>
      <c r="B571" s="140" t="s">
        <v>1339</v>
      </c>
      <c r="C571" s="132"/>
      <c r="D571" s="120" t="s">
        <v>1279</v>
      </c>
      <c r="E571" s="120" t="s">
        <v>1285</v>
      </c>
      <c r="F571" s="120" t="s">
        <v>1291</v>
      </c>
      <c r="G571" s="120" t="s">
        <v>1284</v>
      </c>
      <c r="H571" s="132"/>
      <c r="I571" s="141">
        <v>0.16182674983131</v>
      </c>
      <c r="J571" s="141">
        <v>0.331701479696908</v>
      </c>
      <c r="K571" s="141">
        <v>0.181149346826093</v>
      </c>
      <c r="L571" s="141">
        <v>0.429081730617102</v>
      </c>
      <c r="M571" s="142"/>
      <c r="N571" s="141">
        <v>0.213298535328629</v>
      </c>
      <c r="O571" s="141">
        <v>0.312146055392878</v>
      </c>
      <c r="P571" s="141">
        <v>0.296858710522497</v>
      </c>
      <c r="Q571" s="141">
        <v>0.423198017407652</v>
      </c>
    </row>
    <row r="572">
      <c r="A572" s="140" t="s">
        <v>1310</v>
      </c>
      <c r="B572" s="140" t="s">
        <v>1339</v>
      </c>
      <c r="C572" s="132"/>
      <c r="D572" s="120" t="s">
        <v>1292</v>
      </c>
      <c r="E572" s="120" t="s">
        <v>1285</v>
      </c>
      <c r="F572" s="120" t="s">
        <v>1291</v>
      </c>
      <c r="G572" s="120" t="s">
        <v>1284</v>
      </c>
      <c r="H572" s="132"/>
      <c r="I572" s="141">
        <v>0.15599636081191</v>
      </c>
      <c r="J572" s="141">
        <v>4.67922201309592E-4</v>
      </c>
      <c r="K572" s="141">
        <v>0.17862178718921</v>
      </c>
      <c r="L572" s="141">
        <v>0.0012448496298991</v>
      </c>
      <c r="M572" s="142"/>
      <c r="N572" s="141">
        <v>0.109084728020571</v>
      </c>
      <c r="O572" s="141">
        <v>0.00181194345427299</v>
      </c>
      <c r="P572" s="141">
        <v>0.17338730453796</v>
      </c>
      <c r="Q572" s="141">
        <v>0.00491315436639409</v>
      </c>
    </row>
    <row r="573">
      <c r="A573" s="140" t="s">
        <v>1310</v>
      </c>
      <c r="B573" s="140" t="s">
        <v>1339</v>
      </c>
      <c r="C573" s="132"/>
      <c r="D573" s="120" t="s">
        <v>1295</v>
      </c>
      <c r="E573" s="120" t="s">
        <v>1285</v>
      </c>
      <c r="F573" s="120" t="s">
        <v>1294</v>
      </c>
      <c r="G573" s="120" t="s">
        <v>1284</v>
      </c>
      <c r="H573" s="132"/>
      <c r="I573" s="141">
        <v>0.0787342295663146</v>
      </c>
      <c r="J573" s="141">
        <v>3.75450151759205E-4</v>
      </c>
      <c r="K573" s="141">
        <v>0.104982758521275</v>
      </c>
      <c r="L573" s="141">
        <v>0.00101804752688553</v>
      </c>
      <c r="M573" s="142"/>
      <c r="N573" s="141">
        <v>0.0460228842907724</v>
      </c>
      <c r="O573" s="141">
        <v>0.0916006763036467</v>
      </c>
      <c r="P573" s="141">
        <v>0.0857957472581065</v>
      </c>
      <c r="Q573" s="141">
        <v>0.153758278081121</v>
      </c>
    </row>
    <row r="574">
      <c r="A574" s="140" t="s">
        <v>1310</v>
      </c>
      <c r="B574" s="140" t="s">
        <v>1339</v>
      </c>
      <c r="C574" s="132"/>
      <c r="D574" s="120" t="s">
        <v>1299</v>
      </c>
      <c r="E574" s="120" t="s">
        <v>1285</v>
      </c>
      <c r="F574" s="120" t="s">
        <v>1330</v>
      </c>
      <c r="G574" s="120" t="s">
        <v>1284</v>
      </c>
      <c r="H574" s="132"/>
      <c r="I574" s="141">
        <v>0.100961807398634</v>
      </c>
      <c r="J574" s="141" t="s">
        <v>1329</v>
      </c>
      <c r="K574" s="141">
        <v>0.125159265370207</v>
      </c>
      <c r="L574" s="141" t="s">
        <v>1329</v>
      </c>
      <c r="M574" s="142"/>
      <c r="N574" s="141">
        <v>0.680070089229263</v>
      </c>
      <c r="O574" s="141" t="s">
        <v>1329</v>
      </c>
      <c r="P574" s="141">
        <v>0.708210920507715</v>
      </c>
      <c r="Q574" s="141" t="s">
        <v>1329</v>
      </c>
    </row>
    <row r="575">
      <c r="A575" s="140" t="s">
        <v>1310</v>
      </c>
      <c r="B575" s="140" t="s">
        <v>1339</v>
      </c>
      <c r="C575" s="132"/>
      <c r="D575" s="120" t="s">
        <v>1285</v>
      </c>
      <c r="E575" s="120" t="s">
        <v>1302</v>
      </c>
      <c r="F575" s="120" t="s">
        <v>1284</v>
      </c>
      <c r="G575" s="120" t="s">
        <v>1301</v>
      </c>
      <c r="H575" s="132"/>
      <c r="I575" s="141">
        <v>0.147907966842962</v>
      </c>
      <c r="J575" s="141">
        <v>8.13588359050603E-9</v>
      </c>
      <c r="K575" s="141">
        <v>0.170663038664956</v>
      </c>
      <c r="L575" s="141">
        <v>4.09699852236196E-8</v>
      </c>
      <c r="M575" s="142"/>
      <c r="N575" s="141">
        <v>0.543572468019472</v>
      </c>
      <c r="O575" s="141">
        <v>1.91330385608772E-7</v>
      </c>
      <c r="P575" s="141">
        <v>0.594778570079277</v>
      </c>
      <c r="Q575" s="141">
        <v>9.6348515610132E-7</v>
      </c>
    </row>
    <row r="576">
      <c r="A576" s="140" t="s">
        <v>1310</v>
      </c>
      <c r="B576" s="140" t="s">
        <v>1339</v>
      </c>
      <c r="C576" s="132"/>
      <c r="D576" s="120" t="s">
        <v>1285</v>
      </c>
      <c r="E576" s="120" t="s">
        <v>1304</v>
      </c>
      <c r="F576" s="120" t="s">
        <v>1284</v>
      </c>
      <c r="G576" s="120" t="s">
        <v>1303</v>
      </c>
      <c r="H576" s="143"/>
      <c r="I576" s="141">
        <v>1.92273765057207E-5</v>
      </c>
      <c r="J576" s="141">
        <v>0.107771453188207</v>
      </c>
      <c r="K576" s="141">
        <v>4.97259737216915E-5</v>
      </c>
      <c r="L576" s="141">
        <v>0.168841943328191</v>
      </c>
      <c r="M576" s="142"/>
      <c r="N576" s="141">
        <v>0.001635708774523</v>
      </c>
      <c r="O576" s="141">
        <v>0.243562171871113</v>
      </c>
      <c r="P576" s="141">
        <v>0.00381746494679157</v>
      </c>
      <c r="Q576" s="141">
        <v>0.34342266233827</v>
      </c>
    </row>
    <row r="577">
      <c r="A577" s="140" t="s">
        <v>1310</v>
      </c>
      <c r="B577" s="140" t="s">
        <v>1339</v>
      </c>
      <c r="C577" s="132"/>
      <c r="D577" s="120" t="s">
        <v>1308</v>
      </c>
      <c r="E577" s="120" t="s">
        <v>1285</v>
      </c>
      <c r="F577" s="120" t="s">
        <v>1307</v>
      </c>
      <c r="G577" s="120" t="s">
        <v>1284</v>
      </c>
      <c r="H577" s="132"/>
      <c r="I577" s="141">
        <v>0.246608495891238</v>
      </c>
      <c r="J577" s="141">
        <v>0.834262971657996</v>
      </c>
      <c r="K577" s="141">
        <v>0.262349463714083</v>
      </c>
      <c r="L577" s="141">
        <v>0.948637733901431</v>
      </c>
      <c r="M577" s="142"/>
      <c r="N577" s="141">
        <v>0.107240612959877</v>
      </c>
      <c r="O577" s="141">
        <v>0.518357287818833</v>
      </c>
      <c r="P577" s="141">
        <v>0.172269495286612</v>
      </c>
      <c r="Q577" s="141">
        <v>0.624686987884235</v>
      </c>
    </row>
    <row r="578">
      <c r="A578" s="140" t="s">
        <v>1310</v>
      </c>
      <c r="B578" s="140" t="s">
        <v>1339</v>
      </c>
      <c r="C578" s="132"/>
      <c r="D578" s="120" t="s">
        <v>1289</v>
      </c>
      <c r="E578" s="120" t="s">
        <v>1287</v>
      </c>
      <c r="F578" s="120" t="s">
        <v>1327</v>
      </c>
      <c r="G578" s="120" t="s">
        <v>1326</v>
      </c>
      <c r="H578" s="143"/>
      <c r="I578" s="141">
        <v>1.78283818821789E-22</v>
      </c>
      <c r="J578" s="141">
        <v>1.0</v>
      </c>
      <c r="K578" s="141">
        <v>1.67141080145427E-21</v>
      </c>
      <c r="L578" s="141">
        <v>1.0</v>
      </c>
      <c r="M578" s="142"/>
      <c r="N578" s="141">
        <v>1.75665465295159E-15</v>
      </c>
      <c r="O578" s="141">
        <v>0.14010686159249</v>
      </c>
      <c r="P578" s="141">
        <v>1.76836568397126E-14</v>
      </c>
      <c r="Q578" s="141">
        <v>0.217088653676276</v>
      </c>
    </row>
    <row r="579">
      <c r="A579" s="140" t="s">
        <v>1310</v>
      </c>
      <c r="B579" s="140" t="s">
        <v>1339</v>
      </c>
      <c r="C579" s="132"/>
      <c r="D579" s="120" t="s">
        <v>1290</v>
      </c>
      <c r="E579" s="120" t="s">
        <v>1287</v>
      </c>
      <c r="F579" s="120" t="s">
        <v>1328</v>
      </c>
      <c r="G579" s="120" t="s">
        <v>1326</v>
      </c>
      <c r="H579" s="143"/>
      <c r="I579" s="141">
        <v>3.76004769803977E-18</v>
      </c>
      <c r="J579" s="141">
        <v>0.0755622321451717</v>
      </c>
      <c r="K579" s="141">
        <v>2.16925828733063E-17</v>
      </c>
      <c r="L579" s="141">
        <v>0.122462927959416</v>
      </c>
      <c r="M579" s="142"/>
      <c r="N579" s="141">
        <v>1.57611026369843E-10</v>
      </c>
      <c r="O579" s="141">
        <v>0.00383859229118216</v>
      </c>
      <c r="P579" s="141">
        <v>7.21189847934739E-10</v>
      </c>
      <c r="Q579" s="141">
        <v>0.00941792039131193</v>
      </c>
    </row>
    <row r="580">
      <c r="A580" s="140" t="s">
        <v>1310</v>
      </c>
      <c r="B580" s="140" t="s">
        <v>1339</v>
      </c>
      <c r="C580" s="132"/>
      <c r="D580" s="120" t="s">
        <v>1279</v>
      </c>
      <c r="E580" s="120" t="s">
        <v>1287</v>
      </c>
      <c r="F580" s="120" t="s">
        <v>1291</v>
      </c>
      <c r="G580" s="120" t="s">
        <v>1326</v>
      </c>
      <c r="H580" s="143"/>
      <c r="I580" s="141">
        <v>1.87217236178861E-17</v>
      </c>
      <c r="J580" s="141">
        <v>2.42183257903419E-13</v>
      </c>
      <c r="K580" s="141">
        <v>1.04009575654922E-16</v>
      </c>
      <c r="L580" s="141">
        <v>2.27652262429214E-12</v>
      </c>
      <c r="M580" s="142"/>
      <c r="N580" s="141">
        <v>1.24813156406283E-10</v>
      </c>
      <c r="O580" s="141">
        <v>3.16444231787445E-4</v>
      </c>
      <c r="P580" s="141">
        <v>6.07960858624155E-10</v>
      </c>
      <c r="Q580" s="141">
        <v>9.91525259600661E-4</v>
      </c>
    </row>
    <row r="581">
      <c r="A581" s="140" t="s">
        <v>1310</v>
      </c>
      <c r="B581" s="140" t="s">
        <v>1339</v>
      </c>
      <c r="C581" s="132"/>
      <c r="D581" s="120" t="s">
        <v>1292</v>
      </c>
      <c r="E581" s="120" t="s">
        <v>1287</v>
      </c>
      <c r="F581" s="120" t="s">
        <v>1291</v>
      </c>
      <c r="G581" s="120" t="s">
        <v>1326</v>
      </c>
      <c r="H581" s="143"/>
      <c r="I581" s="141">
        <v>3.37337905656989E-18</v>
      </c>
      <c r="J581" s="141">
        <v>3.3162312633637E-19</v>
      </c>
      <c r="K581" s="141">
        <v>2.02402743394193E-17</v>
      </c>
      <c r="L581" s="141">
        <v>5.84485760167852E-18</v>
      </c>
      <c r="M581" s="142"/>
      <c r="N581" s="141">
        <v>3.38179449110642E-11</v>
      </c>
      <c r="O581" s="141">
        <v>1.49657755546945E-10</v>
      </c>
      <c r="P581" s="141">
        <v>2.12771236732112E-10</v>
      </c>
      <c r="Q581" s="141">
        <v>1.17231908511774E-9</v>
      </c>
    </row>
    <row r="582">
      <c r="A582" s="140" t="s">
        <v>1310</v>
      </c>
      <c r="B582" s="140" t="s">
        <v>1339</v>
      </c>
      <c r="C582" s="132"/>
      <c r="D582" s="120" t="s">
        <v>1295</v>
      </c>
      <c r="E582" s="120" t="s">
        <v>1287</v>
      </c>
      <c r="F582" s="120" t="s">
        <v>1294</v>
      </c>
      <c r="G582" s="120" t="s">
        <v>1326</v>
      </c>
      <c r="H582" s="143"/>
      <c r="I582" s="141">
        <v>1.21492386536564E-27</v>
      </c>
      <c r="J582" s="141">
        <v>1.48091193592863E-43</v>
      </c>
      <c r="K582" s="141">
        <v>1.21492386536564E-26</v>
      </c>
      <c r="L582" s="141">
        <v>2.08808582965937E-41</v>
      </c>
      <c r="M582" s="142"/>
      <c r="N582" s="141">
        <v>2.98764196385871E-11</v>
      </c>
      <c r="O582" s="141">
        <v>1.28738346972827E-7</v>
      </c>
      <c r="P582" s="141">
        <v>1.96145189801158E-10</v>
      </c>
      <c r="Q582" s="141">
        <v>7.26084276926746E-7</v>
      </c>
    </row>
    <row r="583">
      <c r="A583" s="140" t="s">
        <v>1310</v>
      </c>
      <c r="B583" s="140" t="s">
        <v>1339</v>
      </c>
      <c r="C583" s="132"/>
      <c r="D583" s="120" t="s">
        <v>1299</v>
      </c>
      <c r="E583" s="120" t="s">
        <v>1287</v>
      </c>
      <c r="F583" s="120" t="s">
        <v>1330</v>
      </c>
      <c r="G583" s="120" t="s">
        <v>1326</v>
      </c>
      <c r="H583" s="143"/>
      <c r="I583" s="141">
        <v>7.85253879423761E-20</v>
      </c>
      <c r="J583" s="141">
        <v>0.126752593550735</v>
      </c>
      <c r="K583" s="141">
        <v>6.19937273229285E-19</v>
      </c>
      <c r="L583" s="141">
        <v>0.19101181712414</v>
      </c>
      <c r="M583" s="142"/>
      <c r="N583" s="141">
        <v>1.21213301025338E-19</v>
      </c>
      <c r="O583" s="141">
        <v>0.00998380275233095</v>
      </c>
      <c r="P583" s="141">
        <v>1.30737203248757E-18</v>
      </c>
      <c r="Q583" s="141">
        <v>0.0216571721242871</v>
      </c>
    </row>
    <row r="584">
      <c r="A584" s="140" t="s">
        <v>1310</v>
      </c>
      <c r="B584" s="140" t="s">
        <v>1339</v>
      </c>
      <c r="C584" s="132"/>
      <c r="D584" s="120" t="s">
        <v>1302</v>
      </c>
      <c r="E584" s="120" t="s">
        <v>1287</v>
      </c>
      <c r="F584" s="120" t="s">
        <v>1301</v>
      </c>
      <c r="G584" s="120" t="s">
        <v>1326</v>
      </c>
      <c r="H584" s="143"/>
      <c r="I584" s="141">
        <v>8.06013393517948E-17</v>
      </c>
      <c r="J584" s="141">
        <v>1.66047692697028E-7</v>
      </c>
      <c r="K584" s="141">
        <v>4.03006696758974E-16</v>
      </c>
      <c r="L584" s="141">
        <v>7.3164764594628E-7</v>
      </c>
      <c r="M584" s="142"/>
      <c r="N584" s="141">
        <v>8.8763283503564E-8</v>
      </c>
      <c r="O584" s="141">
        <v>1.93649775783862E-25</v>
      </c>
      <c r="P584" s="141">
        <v>3.82950165972519E-7</v>
      </c>
      <c r="Q584" s="141">
        <v>2.73046183855245E-23</v>
      </c>
    </row>
    <row r="585">
      <c r="A585" s="140" t="s">
        <v>1310</v>
      </c>
      <c r="B585" s="140" t="s">
        <v>1339</v>
      </c>
      <c r="C585" s="132"/>
      <c r="D585" s="120" t="s">
        <v>1304</v>
      </c>
      <c r="E585" s="120" t="s">
        <v>1287</v>
      </c>
      <c r="F585" s="120" t="s">
        <v>1303</v>
      </c>
      <c r="G585" s="120" t="s">
        <v>1326</v>
      </c>
      <c r="H585" s="143"/>
      <c r="I585" s="141">
        <v>2.03484450690651E-22</v>
      </c>
      <c r="J585" s="141">
        <v>2.48299208415414E-4</v>
      </c>
      <c r="K585" s="141">
        <v>1.79545103550575E-21</v>
      </c>
      <c r="L585" s="141">
        <v>7.00203767731468E-4</v>
      </c>
      <c r="M585" s="142"/>
      <c r="N585" s="141">
        <v>9.58058889954619E-12</v>
      </c>
      <c r="O585" s="141">
        <v>0.280005854268969</v>
      </c>
      <c r="P585" s="141">
        <v>8.03704957684153E-11</v>
      </c>
      <c r="Q585" s="141">
        <v>0.38706691619534</v>
      </c>
    </row>
    <row r="586">
      <c r="A586" s="140" t="s">
        <v>1310</v>
      </c>
      <c r="B586" s="140" t="s">
        <v>1339</v>
      </c>
      <c r="C586" s="132"/>
      <c r="D586" s="120" t="s">
        <v>1308</v>
      </c>
      <c r="E586" s="120" t="s">
        <v>1287</v>
      </c>
      <c r="F586" s="120" t="s">
        <v>1307</v>
      </c>
      <c r="G586" s="120" t="s">
        <v>1326</v>
      </c>
      <c r="H586" s="143"/>
      <c r="I586" s="141">
        <v>5.24260472280768E-17</v>
      </c>
      <c r="J586" s="141">
        <v>1.25303145393989E-9</v>
      </c>
      <c r="K586" s="141">
        <v>2.71169209800397E-16</v>
      </c>
      <c r="L586" s="141">
        <v>7.06709740022099E-9</v>
      </c>
      <c r="M586" s="142"/>
      <c r="N586" s="141">
        <v>5.24110527229922E-11</v>
      </c>
      <c r="O586" s="141">
        <v>0.00207600347561035</v>
      </c>
      <c r="P586" s="141">
        <v>3.16562758446873E-10</v>
      </c>
      <c r="Q586" s="141">
        <v>0.0055229526426615</v>
      </c>
    </row>
    <row r="587">
      <c r="A587" s="140" t="s">
        <v>1310</v>
      </c>
      <c r="B587" s="140" t="s">
        <v>1339</v>
      </c>
      <c r="C587" s="132"/>
      <c r="D587" s="120" t="s">
        <v>1290</v>
      </c>
      <c r="E587" s="120" t="s">
        <v>1289</v>
      </c>
      <c r="F587" s="120" t="s">
        <v>1328</v>
      </c>
      <c r="G587" s="120" t="s">
        <v>1327</v>
      </c>
      <c r="H587" s="132"/>
      <c r="I587" s="141" t="s">
        <v>1329</v>
      </c>
      <c r="J587" s="141" t="s">
        <v>1329</v>
      </c>
      <c r="K587" s="141" t="s">
        <v>1329</v>
      </c>
      <c r="L587" s="141" t="s">
        <v>1329</v>
      </c>
      <c r="M587" s="142"/>
      <c r="N587" s="141" t="s">
        <v>1329</v>
      </c>
      <c r="O587" s="141" t="s">
        <v>1329</v>
      </c>
      <c r="P587" s="141" t="s">
        <v>1329</v>
      </c>
      <c r="Q587" s="141" t="s">
        <v>1329</v>
      </c>
    </row>
    <row r="588">
      <c r="A588" s="140" t="s">
        <v>1310</v>
      </c>
      <c r="B588" s="140" t="s">
        <v>1339</v>
      </c>
      <c r="C588" s="132"/>
      <c r="D588" s="120" t="s">
        <v>1279</v>
      </c>
      <c r="E588" s="120" t="s">
        <v>1289</v>
      </c>
      <c r="F588" s="120" t="s">
        <v>1291</v>
      </c>
      <c r="G588" s="120" t="s">
        <v>1327</v>
      </c>
      <c r="H588" s="132"/>
      <c r="I588" s="141">
        <v>1.05929190573417E-4</v>
      </c>
      <c r="J588" s="141" t="s">
        <v>1329</v>
      </c>
      <c r="K588" s="141">
        <v>2.37154904268844E-4</v>
      </c>
      <c r="L588" s="141" t="s">
        <v>1329</v>
      </c>
      <c r="M588" s="142"/>
      <c r="N588" s="141">
        <v>2.96301389164614E-4</v>
      </c>
      <c r="O588" s="141" t="s">
        <v>1329</v>
      </c>
      <c r="P588" s="141">
        <v>0.0010168524946331</v>
      </c>
      <c r="Q588" s="141" t="s">
        <v>1329</v>
      </c>
    </row>
    <row r="589">
      <c r="A589" s="140" t="s">
        <v>1310</v>
      </c>
      <c r="B589" s="140" t="s">
        <v>1339</v>
      </c>
      <c r="C589" s="132"/>
      <c r="D589" s="120" t="s">
        <v>1292</v>
      </c>
      <c r="E589" s="120" t="s">
        <v>1289</v>
      </c>
      <c r="F589" s="120" t="s">
        <v>1291</v>
      </c>
      <c r="G589" s="120" t="s">
        <v>1327</v>
      </c>
      <c r="H589" s="132"/>
      <c r="I589" s="141">
        <v>0.0</v>
      </c>
      <c r="J589" s="141" t="s">
        <v>1329</v>
      </c>
      <c r="K589" s="141">
        <v>0.0</v>
      </c>
      <c r="L589" s="141" t="s">
        <v>1329</v>
      </c>
      <c r="M589" s="142"/>
      <c r="N589" s="141" t="s">
        <v>1329</v>
      </c>
      <c r="O589" s="141">
        <v>1.0</v>
      </c>
      <c r="P589" s="141" t="s">
        <v>1329</v>
      </c>
      <c r="Q589" s="141">
        <v>1.0</v>
      </c>
    </row>
    <row r="590">
      <c r="A590" s="140" t="s">
        <v>1310</v>
      </c>
      <c r="B590" s="140" t="s">
        <v>1339</v>
      </c>
      <c r="C590" s="132"/>
      <c r="D590" s="120" t="s">
        <v>1295</v>
      </c>
      <c r="E590" s="120" t="s">
        <v>1289</v>
      </c>
      <c r="F590" s="120" t="s">
        <v>1294</v>
      </c>
      <c r="G590" s="120" t="s">
        <v>1327</v>
      </c>
      <c r="H590" s="143"/>
      <c r="I590" s="141">
        <v>8.88339956709738E-7</v>
      </c>
      <c r="J590" s="141">
        <v>1.0</v>
      </c>
      <c r="K590" s="141">
        <v>3.17264270253478E-6</v>
      </c>
      <c r="L590" s="141">
        <v>1.0</v>
      </c>
      <c r="M590" s="142"/>
      <c r="N590" s="141">
        <v>9.33049477258095E-7</v>
      </c>
      <c r="O590" s="141">
        <v>1.0</v>
      </c>
      <c r="P590" s="141">
        <v>3.61257618117877E-6</v>
      </c>
      <c r="Q590" s="141">
        <v>1.0</v>
      </c>
    </row>
    <row r="591">
      <c r="A591" s="140" t="s">
        <v>1310</v>
      </c>
      <c r="B591" s="140" t="s">
        <v>1339</v>
      </c>
      <c r="C591" s="132"/>
      <c r="D591" s="120" t="s">
        <v>1289</v>
      </c>
      <c r="E591" s="120" t="s">
        <v>1299</v>
      </c>
      <c r="F591" s="120" t="s">
        <v>1327</v>
      </c>
      <c r="G591" s="120" t="s">
        <v>1330</v>
      </c>
      <c r="H591" s="143"/>
      <c r="I591" s="141">
        <v>3.40417113092191E-84</v>
      </c>
      <c r="J591" s="141">
        <v>2.19707369447458E-10</v>
      </c>
      <c r="K591" s="141">
        <v>1.02125133927657E-82</v>
      </c>
      <c r="L591" s="141">
        <v>1.40812450418598E-9</v>
      </c>
      <c r="M591" s="142"/>
      <c r="N591" s="141">
        <v>1.06178621871341E-29</v>
      </c>
      <c r="O591" s="141">
        <v>1.24156021297661E-4</v>
      </c>
      <c r="P591" s="141">
        <v>2.00412148782156E-28</v>
      </c>
      <c r="Q591" s="141">
        <v>4.37649975074256E-4</v>
      </c>
    </row>
    <row r="592">
      <c r="A592" s="140" t="s">
        <v>1310</v>
      </c>
      <c r="B592" s="140" t="s">
        <v>1339</v>
      </c>
      <c r="C592" s="132"/>
      <c r="D592" s="120" t="s">
        <v>1289</v>
      </c>
      <c r="E592" s="120" t="s">
        <v>1302</v>
      </c>
      <c r="F592" s="120" t="s">
        <v>1327</v>
      </c>
      <c r="G592" s="120" t="s">
        <v>1301</v>
      </c>
      <c r="H592" s="132"/>
      <c r="I592" s="141">
        <v>9.67338786313933E-4</v>
      </c>
      <c r="J592" s="141">
        <v>0.126698561601777</v>
      </c>
      <c r="K592" s="141">
        <v>0.00204367349221253</v>
      </c>
      <c r="L592" s="141">
        <v>0.19101181712414</v>
      </c>
      <c r="M592" s="142"/>
      <c r="N592" s="141">
        <v>0.0214322750293311</v>
      </c>
      <c r="O592" s="141">
        <v>0.0430274278951924</v>
      </c>
      <c r="P592" s="141">
        <v>0.0455813173159014</v>
      </c>
      <c r="Q592" s="141">
        <v>0.0798272017529228</v>
      </c>
    </row>
    <row r="593">
      <c r="A593" s="140" t="s">
        <v>1310</v>
      </c>
      <c r="B593" s="140" t="s">
        <v>1339</v>
      </c>
      <c r="C593" s="132"/>
      <c r="D593" s="120" t="s">
        <v>1289</v>
      </c>
      <c r="E593" s="120" t="s">
        <v>1304</v>
      </c>
      <c r="F593" s="120" t="s">
        <v>1327</v>
      </c>
      <c r="G593" s="120" t="s">
        <v>1303</v>
      </c>
      <c r="H593" s="143"/>
      <c r="I593" s="141">
        <v>4.2860235942329E-12</v>
      </c>
      <c r="J593" s="141">
        <v>0.00138765967470888</v>
      </c>
      <c r="K593" s="141">
        <v>1.94819254283313E-11</v>
      </c>
      <c r="L593" s="141">
        <v>0.00331627142599919</v>
      </c>
      <c r="M593" s="142"/>
      <c r="N593" s="141">
        <v>5.49031126621967E-6</v>
      </c>
      <c r="O593" s="141">
        <v>0.395143298603473</v>
      </c>
      <c r="P593" s="141">
        <v>2.02204146633944E-5</v>
      </c>
      <c r="Q593" s="141">
        <v>0.513028244612029</v>
      </c>
    </row>
    <row r="594">
      <c r="A594" s="140" t="s">
        <v>1310</v>
      </c>
      <c r="B594" s="140" t="s">
        <v>1339</v>
      </c>
      <c r="C594" s="132"/>
      <c r="D594" s="120" t="s">
        <v>1308</v>
      </c>
      <c r="E594" s="120" t="s">
        <v>1289</v>
      </c>
      <c r="F594" s="120" t="s">
        <v>1307</v>
      </c>
      <c r="G594" s="120" t="s">
        <v>1327</v>
      </c>
      <c r="H594" s="143"/>
      <c r="I594" s="141">
        <v>7.65983147914347E-7</v>
      </c>
      <c r="J594" s="141">
        <v>1.0</v>
      </c>
      <c r="K594" s="141">
        <v>2.8724368046788E-6</v>
      </c>
      <c r="L594" s="141">
        <v>1.0</v>
      </c>
      <c r="M594" s="142"/>
      <c r="N594" s="141">
        <v>4.0625412759983E-7</v>
      </c>
      <c r="O594" s="141">
        <v>1.0</v>
      </c>
      <c r="P594" s="141">
        <v>1.65795603425876E-6</v>
      </c>
      <c r="Q594" s="141">
        <v>1.0</v>
      </c>
    </row>
    <row r="595">
      <c r="A595" s="140" t="s">
        <v>1310</v>
      </c>
      <c r="B595" s="140" t="s">
        <v>1339</v>
      </c>
      <c r="C595" s="132"/>
      <c r="D595" s="120" t="s">
        <v>1290</v>
      </c>
      <c r="E595" s="120" t="s">
        <v>1279</v>
      </c>
      <c r="F595" s="120" t="s">
        <v>1328</v>
      </c>
      <c r="G595" s="120" t="s">
        <v>1291</v>
      </c>
      <c r="H595" s="132"/>
      <c r="I595" s="141">
        <v>0.20660422260515</v>
      </c>
      <c r="J595" s="141" t="s">
        <v>1329</v>
      </c>
      <c r="K595" s="141">
        <v>0.224569807179511</v>
      </c>
      <c r="L595" s="141" t="s">
        <v>1329</v>
      </c>
      <c r="M595" s="142"/>
      <c r="N595" s="141">
        <v>0.218374919967978</v>
      </c>
      <c r="O595" s="141" t="s">
        <v>1329</v>
      </c>
      <c r="P595" s="141">
        <v>0.29976920831968</v>
      </c>
      <c r="Q595" s="141" t="s">
        <v>1329</v>
      </c>
    </row>
    <row r="596">
      <c r="A596" s="140" t="s">
        <v>1310</v>
      </c>
      <c r="B596" s="140" t="s">
        <v>1339</v>
      </c>
      <c r="C596" s="132"/>
      <c r="D596" s="120" t="s">
        <v>1290</v>
      </c>
      <c r="E596" s="120" t="s">
        <v>1292</v>
      </c>
      <c r="F596" s="120" t="s">
        <v>1328</v>
      </c>
      <c r="G596" s="120" t="s">
        <v>1291</v>
      </c>
      <c r="H596" s="132"/>
      <c r="I596" s="141">
        <v>0.0379750802275103</v>
      </c>
      <c r="J596" s="141">
        <v>5.10184962724572E-5</v>
      </c>
      <c r="K596" s="141">
        <v>0.0625962860893027</v>
      </c>
      <c r="L596" s="141">
        <v>1.46808326008499E-4</v>
      </c>
      <c r="M596" s="142"/>
      <c r="N596" s="141">
        <v>0.0220735978568158</v>
      </c>
      <c r="O596" s="141">
        <v>6.03020348452525E-5</v>
      </c>
      <c r="P596" s="141">
        <v>0.046293239949711</v>
      </c>
      <c r="Q596" s="141">
        <v>2.18015049055913E-4</v>
      </c>
    </row>
    <row r="597">
      <c r="A597" s="140" t="s">
        <v>1310</v>
      </c>
      <c r="B597" s="140" t="s">
        <v>1339</v>
      </c>
      <c r="C597" s="132"/>
      <c r="D597" s="120" t="s">
        <v>1295</v>
      </c>
      <c r="E597" s="120" t="s">
        <v>1290</v>
      </c>
      <c r="F597" s="120" t="s">
        <v>1294</v>
      </c>
      <c r="G597" s="120" t="s">
        <v>1328</v>
      </c>
      <c r="H597" s="132"/>
      <c r="I597" s="141">
        <v>0.315246613029455</v>
      </c>
      <c r="J597" s="141">
        <v>1.0</v>
      </c>
      <c r="K597" s="141">
        <v>0.333006985594495</v>
      </c>
      <c r="L597" s="141">
        <v>1.0</v>
      </c>
      <c r="M597" s="142"/>
      <c r="N597" s="141">
        <v>0.22638052447602</v>
      </c>
      <c r="O597" s="141">
        <v>1.0</v>
      </c>
      <c r="P597" s="141">
        <v>0.30563138515407</v>
      </c>
      <c r="Q597" s="141">
        <v>1.0</v>
      </c>
    </row>
    <row r="598">
      <c r="A598" s="140" t="s">
        <v>1310</v>
      </c>
      <c r="B598" s="140" t="s">
        <v>1339</v>
      </c>
      <c r="C598" s="132"/>
      <c r="D598" s="120" t="s">
        <v>1290</v>
      </c>
      <c r="E598" s="120" t="s">
        <v>1299</v>
      </c>
      <c r="F598" s="120" t="s">
        <v>1328</v>
      </c>
      <c r="G598" s="120" t="s">
        <v>1330</v>
      </c>
      <c r="H598" s="132"/>
      <c r="I598" s="141">
        <v>0.0842067878615262</v>
      </c>
      <c r="J598" s="141">
        <v>0.282095923558904</v>
      </c>
      <c r="K598" s="141">
        <v>0.10795742033529</v>
      </c>
      <c r="L598" s="141">
        <v>0.375240803979297</v>
      </c>
      <c r="M598" s="142"/>
      <c r="N598" s="141">
        <v>0.737502916822546</v>
      </c>
      <c r="O598" s="141">
        <v>0.157473553247016</v>
      </c>
      <c r="P598" s="141">
        <v>0.752452300271651</v>
      </c>
      <c r="Q598" s="141">
        <v>0.238750225890638</v>
      </c>
    </row>
    <row r="599">
      <c r="A599" s="140" t="s">
        <v>1310</v>
      </c>
      <c r="B599" s="140" t="s">
        <v>1339</v>
      </c>
      <c r="C599" s="132"/>
      <c r="D599" s="120" t="s">
        <v>1290</v>
      </c>
      <c r="E599" s="120" t="s">
        <v>1302</v>
      </c>
      <c r="F599" s="120" t="s">
        <v>1328</v>
      </c>
      <c r="G599" s="120" t="s">
        <v>1301</v>
      </c>
      <c r="H599" s="132"/>
      <c r="I599" s="141">
        <v>0.0482679761345676</v>
      </c>
      <c r="J599" s="141">
        <v>1.21123599391536E-7</v>
      </c>
      <c r="K599" s="141">
        <v>0.075418712710262</v>
      </c>
      <c r="L599" s="141">
        <v>5.69280917140223E-7</v>
      </c>
      <c r="M599" s="142"/>
      <c r="N599" s="141">
        <v>0.180506757657054</v>
      </c>
      <c r="O599" s="141">
        <v>1.75382897914583E-10</v>
      </c>
      <c r="P599" s="141">
        <v>0.257136984964293</v>
      </c>
      <c r="Q599" s="141">
        <v>1.30152571610295E-9</v>
      </c>
    </row>
    <row r="600">
      <c r="A600" s="140" t="s">
        <v>1310</v>
      </c>
      <c r="B600" s="140" t="s">
        <v>1339</v>
      </c>
      <c r="C600" s="132"/>
      <c r="D600" s="120" t="s">
        <v>1290</v>
      </c>
      <c r="E600" s="120" t="s">
        <v>1304</v>
      </c>
      <c r="F600" s="120" t="s">
        <v>1328</v>
      </c>
      <c r="G600" s="120" t="s">
        <v>1303</v>
      </c>
      <c r="H600" s="143"/>
      <c r="I600" s="141">
        <v>4.96333649557004E-5</v>
      </c>
      <c r="J600" s="141">
        <v>1.0</v>
      </c>
      <c r="K600" s="141">
        <v>1.16328199114923E-4</v>
      </c>
      <c r="L600" s="141">
        <v>1.0</v>
      </c>
      <c r="M600" s="142"/>
      <c r="N600" s="141">
        <v>4.77458353186975E-4</v>
      </c>
      <c r="O600" s="141">
        <v>0.0140735825859894</v>
      </c>
      <c r="P600" s="141">
        <v>0.00153396194321772</v>
      </c>
      <c r="Q600" s="141">
        <v>0.0291819874209487</v>
      </c>
    </row>
    <row r="601">
      <c r="A601" s="140" t="s">
        <v>1310</v>
      </c>
      <c r="B601" s="140" t="s">
        <v>1339</v>
      </c>
      <c r="C601" s="132"/>
      <c r="D601" s="120" t="s">
        <v>1308</v>
      </c>
      <c r="E601" s="120" t="s">
        <v>1290</v>
      </c>
      <c r="F601" s="120" t="s">
        <v>1307</v>
      </c>
      <c r="G601" s="120" t="s">
        <v>1328</v>
      </c>
      <c r="H601" s="132"/>
      <c r="I601" s="141">
        <v>0.6254313429366</v>
      </c>
      <c r="J601" s="141">
        <v>1.0</v>
      </c>
      <c r="K601" s="141">
        <v>0.642566448222535</v>
      </c>
      <c r="L601" s="141">
        <v>1.0</v>
      </c>
      <c r="M601" s="142"/>
      <c r="N601" s="141">
        <v>0.407417409580677</v>
      </c>
      <c r="O601" s="141">
        <v>1.0</v>
      </c>
      <c r="P601" s="141">
        <v>0.471892109064222</v>
      </c>
      <c r="Q601" s="141">
        <v>1.0</v>
      </c>
    </row>
    <row r="602">
      <c r="A602" s="140" t="s">
        <v>1310</v>
      </c>
      <c r="B602" s="140" t="s">
        <v>1339</v>
      </c>
      <c r="C602" s="132"/>
      <c r="D602" s="120" t="s">
        <v>1279</v>
      </c>
      <c r="E602" s="120" t="s">
        <v>1292</v>
      </c>
      <c r="F602" s="120" t="s">
        <v>1291</v>
      </c>
      <c r="G602" s="120" t="s">
        <v>1291</v>
      </c>
      <c r="H602" s="132"/>
      <c r="I602" s="141">
        <v>0.0632601693617151</v>
      </c>
      <c r="J602" s="141">
        <v>5.04464446534129E-9</v>
      </c>
      <c r="K602" s="141">
        <v>0.0886824804136194</v>
      </c>
      <c r="L602" s="141">
        <v>2.63442544301156E-8</v>
      </c>
      <c r="M602" s="142"/>
      <c r="N602" s="141">
        <v>0.0624618977783419</v>
      </c>
      <c r="O602" s="141">
        <v>1.91567422292915E-8</v>
      </c>
      <c r="P602" s="141">
        <v>0.110961724288583</v>
      </c>
      <c r="Q602" s="141">
        <v>1.28623840682386E-7</v>
      </c>
    </row>
    <row r="603">
      <c r="A603" s="140" t="s">
        <v>1310</v>
      </c>
      <c r="B603" s="140" t="s">
        <v>1339</v>
      </c>
      <c r="C603" s="132"/>
      <c r="D603" s="120" t="s">
        <v>1295</v>
      </c>
      <c r="E603" s="120" t="s">
        <v>1279</v>
      </c>
      <c r="F603" s="120" t="s">
        <v>1294</v>
      </c>
      <c r="G603" s="120" t="s">
        <v>1291</v>
      </c>
      <c r="H603" s="132"/>
      <c r="I603" s="141">
        <v>0.0554369607837291</v>
      </c>
      <c r="J603" s="141">
        <v>3.06687628218254E-5</v>
      </c>
      <c r="K603" s="141">
        <v>0.0823321199758354</v>
      </c>
      <c r="L603" s="141">
        <v>9.60954568417195E-5</v>
      </c>
      <c r="M603" s="142"/>
      <c r="N603" s="141">
        <v>0.0658961331758782</v>
      </c>
      <c r="O603" s="141">
        <v>0.133432414212523</v>
      </c>
      <c r="P603" s="141">
        <v>0.114371449535145</v>
      </c>
      <c r="Q603" s="141">
        <v>0.209044115599619</v>
      </c>
    </row>
    <row r="604">
      <c r="A604" s="140" t="s">
        <v>1310</v>
      </c>
      <c r="B604" s="140" t="s">
        <v>1339</v>
      </c>
      <c r="C604" s="132"/>
      <c r="D604" s="120" t="s">
        <v>1279</v>
      </c>
      <c r="E604" s="120" t="s">
        <v>1299</v>
      </c>
      <c r="F604" s="120" t="s">
        <v>1291</v>
      </c>
      <c r="G604" s="120" t="s">
        <v>1330</v>
      </c>
      <c r="H604" s="132"/>
      <c r="I604" s="141">
        <v>0.0</v>
      </c>
      <c r="J604" s="141">
        <v>0.0488851457660855</v>
      </c>
      <c r="K604" s="141">
        <v>0.0</v>
      </c>
      <c r="L604" s="141">
        <v>0.0823615850987613</v>
      </c>
      <c r="M604" s="142"/>
      <c r="N604" s="141">
        <v>0.240154982933943</v>
      </c>
      <c r="O604" s="141" t="s">
        <v>1329</v>
      </c>
      <c r="P604" s="141">
        <v>0.315333934113265</v>
      </c>
      <c r="Q604" s="141" t="s">
        <v>1329</v>
      </c>
    </row>
    <row r="605">
      <c r="A605" s="140" t="s">
        <v>1310</v>
      </c>
      <c r="B605" s="140" t="s">
        <v>1339</v>
      </c>
      <c r="C605" s="132"/>
      <c r="D605" s="120" t="s">
        <v>1279</v>
      </c>
      <c r="E605" s="120" t="s">
        <v>1302</v>
      </c>
      <c r="F605" s="120" t="s">
        <v>1291</v>
      </c>
      <c r="G605" s="120" t="s">
        <v>1301</v>
      </c>
      <c r="H605" s="132"/>
      <c r="I605" s="141">
        <v>0.0602775916822979</v>
      </c>
      <c r="J605" s="141">
        <v>1.24156823344757E-19</v>
      </c>
      <c r="K605" s="141">
        <v>0.0856374538077493</v>
      </c>
      <c r="L605" s="141">
        <v>2.50087315594439E-18</v>
      </c>
      <c r="M605" s="142"/>
      <c r="N605" s="141">
        <v>0.330912092759987</v>
      </c>
      <c r="O605" s="141">
        <v>9.61412106449709E-18</v>
      </c>
      <c r="P605" s="141">
        <v>0.399741808054064</v>
      </c>
      <c r="Q605" s="141">
        <v>2.71118214018818E-16</v>
      </c>
    </row>
    <row r="606">
      <c r="A606" s="140" t="s">
        <v>1310</v>
      </c>
      <c r="B606" s="140" t="s">
        <v>1339</v>
      </c>
      <c r="C606" s="132"/>
      <c r="D606" s="120" t="s">
        <v>1279</v>
      </c>
      <c r="E606" s="120" t="s">
        <v>1304</v>
      </c>
      <c r="F606" s="120" t="s">
        <v>1291</v>
      </c>
      <c r="G606" s="120" t="s">
        <v>1303</v>
      </c>
      <c r="H606" s="143"/>
      <c r="I606" s="141">
        <v>9.89347112893413E-6</v>
      </c>
      <c r="J606" s="141">
        <v>1.00412859402853E-6</v>
      </c>
      <c r="K606" s="141">
        <v>2.96804133868023E-5</v>
      </c>
      <c r="L606" s="141">
        <v>3.93283699327841E-6</v>
      </c>
      <c r="M606" s="142"/>
      <c r="N606" s="141">
        <v>9.33186195196927E-4</v>
      </c>
      <c r="O606" s="141">
        <v>5.52356561706676E-5</v>
      </c>
      <c r="P606" s="141">
        <v>0.00281822230949472</v>
      </c>
      <c r="Q606" s="141">
        <v>2.04953355791161E-4</v>
      </c>
    </row>
    <row r="607">
      <c r="A607" s="140" t="s">
        <v>1310</v>
      </c>
      <c r="B607" s="140" t="s">
        <v>1339</v>
      </c>
      <c r="C607" s="132"/>
      <c r="D607" s="120" t="s">
        <v>1308</v>
      </c>
      <c r="E607" s="120" t="s">
        <v>1279</v>
      </c>
      <c r="F607" s="120" t="s">
        <v>1307</v>
      </c>
      <c r="G607" s="120" t="s">
        <v>1291</v>
      </c>
      <c r="H607" s="132"/>
      <c r="I607" s="141">
        <v>0.104787939295086</v>
      </c>
      <c r="J607" s="141">
        <v>0.564794401075609</v>
      </c>
      <c r="K607" s="141">
        <v>0.127790169872057</v>
      </c>
      <c r="L607" s="141">
        <v>0.666924106842348</v>
      </c>
      <c r="M607" s="142"/>
      <c r="N607" s="141">
        <v>0.124591702268411</v>
      </c>
      <c r="O607" s="141">
        <v>0.678419436302186</v>
      </c>
      <c r="P607" s="141">
        <v>0.19197292900541</v>
      </c>
      <c r="Q607" s="141">
        <v>0.769946225505994</v>
      </c>
    </row>
    <row r="608">
      <c r="A608" s="140" t="s">
        <v>1310</v>
      </c>
      <c r="B608" s="140" t="s">
        <v>1339</v>
      </c>
      <c r="C608" s="132"/>
      <c r="D608" s="120" t="s">
        <v>1295</v>
      </c>
      <c r="E608" s="120" t="s">
        <v>1292</v>
      </c>
      <c r="F608" s="120" t="s">
        <v>1294</v>
      </c>
      <c r="G608" s="120" t="s">
        <v>1291</v>
      </c>
      <c r="H608" s="132"/>
      <c r="I608" s="141">
        <v>0.0481546187794747</v>
      </c>
      <c r="J608" s="141">
        <v>2.14189296390225E-13</v>
      </c>
      <c r="K608" s="141">
        <v>0.075418712710262</v>
      </c>
      <c r="L608" s="141">
        <v>2.1571921993587E-12</v>
      </c>
      <c r="M608" s="142"/>
      <c r="N608" s="141">
        <v>0.0241970751915614</v>
      </c>
      <c r="O608" s="141">
        <v>4.12327062756552E-8</v>
      </c>
      <c r="P608" s="141">
        <v>0.0500514843003531</v>
      </c>
      <c r="Q608" s="141">
        <v>2.44483525453871E-7</v>
      </c>
    </row>
    <row r="609">
      <c r="A609" s="140" t="s">
        <v>1310</v>
      </c>
      <c r="B609" s="140" t="s">
        <v>1339</v>
      </c>
      <c r="C609" s="132"/>
      <c r="D609" s="120" t="s">
        <v>1292</v>
      </c>
      <c r="E609" s="120" t="s">
        <v>1299</v>
      </c>
      <c r="F609" s="120" t="s">
        <v>1291</v>
      </c>
      <c r="G609" s="120" t="s">
        <v>1330</v>
      </c>
      <c r="H609" s="132"/>
      <c r="I609" s="141">
        <v>0.537325287497998</v>
      </c>
      <c r="J609" s="141">
        <v>0.0145976594582115</v>
      </c>
      <c r="K609" s="141">
        <v>0.555853745687584</v>
      </c>
      <c r="L609" s="141">
        <v>0.0274435997814377</v>
      </c>
      <c r="M609" s="142"/>
      <c r="N609" s="141">
        <v>1.08330943111928E-30</v>
      </c>
      <c r="O609" s="141">
        <v>1.72374585352461E-14</v>
      </c>
      <c r="P609" s="141">
        <v>3.27159448198024E-29</v>
      </c>
      <c r="Q609" s="141">
        <v>4.05080275578284E-13</v>
      </c>
    </row>
    <row r="610">
      <c r="A610" s="140" t="s">
        <v>1310</v>
      </c>
      <c r="B610" s="140" t="s">
        <v>1339</v>
      </c>
      <c r="C610" s="132"/>
      <c r="D610" s="120" t="s">
        <v>1292</v>
      </c>
      <c r="E610" s="120" t="s">
        <v>1302</v>
      </c>
      <c r="F610" s="120" t="s">
        <v>1291</v>
      </c>
      <c r="G610" s="120" t="s">
        <v>1301</v>
      </c>
      <c r="H610" s="132"/>
      <c r="I610" s="141">
        <v>0.0503177861303888</v>
      </c>
      <c r="J610" s="141">
        <v>0.367940705505968</v>
      </c>
      <c r="K610" s="141">
        <v>0.0770170195873299</v>
      </c>
      <c r="L610" s="141">
        <v>0.463211066753049</v>
      </c>
      <c r="M610" s="142"/>
      <c r="N610" s="141">
        <v>0.226693477730171</v>
      </c>
      <c r="O610" s="141">
        <v>0.777015901637775</v>
      </c>
      <c r="P610" s="141">
        <v>0.30563138515407</v>
      </c>
      <c r="Q610" s="141">
        <v>0.849296450627336</v>
      </c>
    </row>
    <row r="611">
      <c r="A611" s="140" t="s">
        <v>1310</v>
      </c>
      <c r="B611" s="140" t="s">
        <v>1339</v>
      </c>
      <c r="C611" s="132"/>
      <c r="D611" s="120" t="s">
        <v>1292</v>
      </c>
      <c r="E611" s="120" t="s">
        <v>1304</v>
      </c>
      <c r="F611" s="120" t="s">
        <v>1291</v>
      </c>
      <c r="G611" s="120" t="s">
        <v>1303</v>
      </c>
      <c r="H611" s="143"/>
      <c r="I611" s="141">
        <v>6.64058482132585E-6</v>
      </c>
      <c r="J611" s="141">
        <v>2.52293725101414E-11</v>
      </c>
      <c r="K611" s="141">
        <v>2.09471207129459E-5</v>
      </c>
      <c r="L611" s="141">
        <v>1.77867076196496E-10</v>
      </c>
      <c r="M611" s="142"/>
      <c r="N611" s="141">
        <v>4.49559111273825E-4</v>
      </c>
      <c r="O611" s="141">
        <v>4.08757178996446E-10</v>
      </c>
      <c r="P611" s="141">
        <v>0.00147572664787712</v>
      </c>
      <c r="Q611" s="141">
        <v>2.88173811192494E-9</v>
      </c>
    </row>
    <row r="612">
      <c r="A612" s="140" t="s">
        <v>1310</v>
      </c>
      <c r="B612" s="140" t="s">
        <v>1339</v>
      </c>
      <c r="C612" s="132"/>
      <c r="D612" s="120" t="s">
        <v>1308</v>
      </c>
      <c r="E612" s="120" t="s">
        <v>1292</v>
      </c>
      <c r="F612" s="120" t="s">
        <v>1307</v>
      </c>
      <c r="G612" s="120" t="s">
        <v>1291</v>
      </c>
      <c r="H612" s="132"/>
      <c r="I612" s="141">
        <v>0.0809105587220635</v>
      </c>
      <c r="J612" s="141">
        <v>3.74249838101993E-5</v>
      </c>
      <c r="K612" s="141">
        <v>0.105535511376604</v>
      </c>
      <c r="L612" s="141">
        <v>1.12274951430597E-4</v>
      </c>
      <c r="M612" s="142"/>
      <c r="N612" s="141">
        <v>0.0316676902526106</v>
      </c>
      <c r="O612" s="141">
        <v>6.791647952107E-4</v>
      </c>
      <c r="P612" s="141">
        <v>0.063757616375256</v>
      </c>
      <c r="Q612" s="141">
        <v>0.00199504658593143</v>
      </c>
    </row>
    <row r="613">
      <c r="A613" s="140" t="s">
        <v>1310</v>
      </c>
      <c r="B613" s="140" t="s">
        <v>1339</v>
      </c>
      <c r="C613" s="132"/>
      <c r="D613" s="120" t="s">
        <v>1295</v>
      </c>
      <c r="E613" s="120" t="s">
        <v>1299</v>
      </c>
      <c r="F613" s="120" t="s">
        <v>1294</v>
      </c>
      <c r="G613" s="120" t="s">
        <v>1330</v>
      </c>
      <c r="H613" s="132"/>
      <c r="I613" s="141">
        <v>0.021178018553503</v>
      </c>
      <c r="J613" s="141">
        <v>1.0</v>
      </c>
      <c r="K613" s="141">
        <v>0.0402114276332336</v>
      </c>
      <c r="L613" s="141">
        <v>1.0</v>
      </c>
      <c r="M613" s="142"/>
      <c r="N613" s="141">
        <v>2.57725970905849E-36</v>
      </c>
      <c r="O613" s="141">
        <v>0.00769642921314403</v>
      </c>
      <c r="P613" s="141">
        <v>1.94583108033916E-34</v>
      </c>
      <c r="Q613" s="141">
        <v>0.0177901068697263</v>
      </c>
    </row>
    <row r="614">
      <c r="A614" s="140" t="s">
        <v>1310</v>
      </c>
      <c r="B614" s="140" t="s">
        <v>1339</v>
      </c>
      <c r="C614" s="132"/>
      <c r="D614" s="120" t="s">
        <v>1295</v>
      </c>
      <c r="E614" s="120" t="s">
        <v>1302</v>
      </c>
      <c r="F614" s="120" t="s">
        <v>1294</v>
      </c>
      <c r="G614" s="120" t="s">
        <v>1301</v>
      </c>
      <c r="H614" s="132"/>
      <c r="I614" s="141">
        <v>0.0790870114193605</v>
      </c>
      <c r="J614" s="141">
        <v>6.83305253084603E-35</v>
      </c>
      <c r="K614" s="141">
        <v>0.104982758521275</v>
      </c>
      <c r="L614" s="141">
        <v>4.81730203424645E-33</v>
      </c>
      <c r="M614" s="142"/>
      <c r="N614" s="141">
        <v>0.378990170415942</v>
      </c>
      <c r="O614" s="141">
        <v>9.21647686373551E-19</v>
      </c>
      <c r="P614" s="141">
        <v>0.447089966662557</v>
      </c>
      <c r="Q614" s="141">
        <v>4.33174412595569E-17</v>
      </c>
    </row>
    <row r="615">
      <c r="A615" s="140" t="s">
        <v>1310</v>
      </c>
      <c r="B615" s="140" t="s">
        <v>1339</v>
      </c>
      <c r="C615" s="132"/>
      <c r="D615" s="120" t="s">
        <v>1295</v>
      </c>
      <c r="E615" s="120" t="s">
        <v>1304</v>
      </c>
      <c r="F615" s="120" t="s">
        <v>1294</v>
      </c>
      <c r="G615" s="120" t="s">
        <v>1303</v>
      </c>
      <c r="H615" s="143"/>
      <c r="I615" s="141">
        <v>6.70307862814269E-6</v>
      </c>
      <c r="J615" s="141">
        <v>1.9502507200442E-33</v>
      </c>
      <c r="K615" s="141">
        <v>2.09471207129459E-5</v>
      </c>
      <c r="L615" s="141">
        <v>9.16617838420777E-32</v>
      </c>
      <c r="M615" s="142"/>
      <c r="N615" s="141">
        <v>6.23739070618237E-4</v>
      </c>
      <c r="O615" s="141">
        <v>1.41493689555625E-10</v>
      </c>
      <c r="P615" s="141">
        <v>0.00193745785528556</v>
      </c>
      <c r="Q615" s="141">
        <v>1.17231908511774E-9</v>
      </c>
    </row>
    <row r="616">
      <c r="A616" s="140" t="s">
        <v>1310</v>
      </c>
      <c r="B616" s="140" t="s">
        <v>1339</v>
      </c>
      <c r="C616" s="132"/>
      <c r="D616" s="120" t="s">
        <v>1308</v>
      </c>
      <c r="E616" s="120" t="s">
        <v>1295</v>
      </c>
      <c r="F616" s="120" t="s">
        <v>1307</v>
      </c>
      <c r="G616" s="120" t="s">
        <v>1294</v>
      </c>
      <c r="H616" s="132"/>
      <c r="I616" s="141">
        <v>0.0298386950925978</v>
      </c>
      <c r="J616" s="141">
        <v>9.06021143855281E-4</v>
      </c>
      <c r="K616" s="141">
        <v>0.0545829788279229</v>
      </c>
      <c r="L616" s="141">
        <v>0.0022412101979578</v>
      </c>
      <c r="M616" s="142"/>
      <c r="N616" s="141">
        <v>0.00592189560252798</v>
      </c>
      <c r="O616" s="141">
        <v>0.0158447231718585</v>
      </c>
      <c r="P616" s="141">
        <v>0.0131500917056136</v>
      </c>
      <c r="Q616" s="141">
        <v>0.0323783473511892</v>
      </c>
    </row>
    <row r="617">
      <c r="A617" s="140" t="s">
        <v>1310</v>
      </c>
      <c r="B617" s="140" t="s">
        <v>1339</v>
      </c>
      <c r="C617" s="132"/>
      <c r="D617" s="120" t="s">
        <v>1299</v>
      </c>
      <c r="E617" s="120" t="s">
        <v>1302</v>
      </c>
      <c r="F617" s="120" t="s">
        <v>1330</v>
      </c>
      <c r="G617" s="120" t="s">
        <v>1301</v>
      </c>
      <c r="H617" s="132"/>
      <c r="I617" s="141">
        <v>0.0313803149057063</v>
      </c>
      <c r="J617" s="141">
        <v>0.203672892494918</v>
      </c>
      <c r="K617" s="141">
        <v>0.0560362766173328</v>
      </c>
      <c r="L617" s="141">
        <v>0.27881434797848</v>
      </c>
      <c r="M617" s="142"/>
      <c r="N617" s="141">
        <v>0.265296783254585</v>
      </c>
      <c r="O617" s="141">
        <v>0.0196935573388192</v>
      </c>
      <c r="P617" s="141">
        <v>0.331072845218532</v>
      </c>
      <c r="Q617" s="141">
        <v>0.0391097406306129</v>
      </c>
    </row>
    <row r="618">
      <c r="A618" s="140" t="s">
        <v>1310</v>
      </c>
      <c r="B618" s="140" t="s">
        <v>1339</v>
      </c>
      <c r="C618" s="132"/>
      <c r="D618" s="120" t="s">
        <v>1299</v>
      </c>
      <c r="E618" s="120" t="s">
        <v>1304</v>
      </c>
      <c r="F618" s="120" t="s">
        <v>1330</v>
      </c>
      <c r="G618" s="120" t="s">
        <v>1303</v>
      </c>
      <c r="H618" s="143"/>
      <c r="I618" s="141">
        <v>9.65891805403618E-7</v>
      </c>
      <c r="J618" s="141">
        <v>0.672964330907917</v>
      </c>
      <c r="K618" s="141">
        <v>3.36939001884983E-6</v>
      </c>
      <c r="L618" s="141">
        <v>0.777770251295215</v>
      </c>
      <c r="M618" s="142"/>
      <c r="N618" s="141">
        <v>0.00146446773703542</v>
      </c>
      <c r="O618" s="141">
        <v>0.485633686894232</v>
      </c>
      <c r="P618" s="141">
        <v>0.00368557713820582</v>
      </c>
      <c r="Q618" s="141">
        <v>0.595429129148581</v>
      </c>
    </row>
    <row r="619">
      <c r="A619" s="140" t="s">
        <v>1310</v>
      </c>
      <c r="B619" s="140" t="s">
        <v>1339</v>
      </c>
      <c r="C619" s="132"/>
      <c r="D619" s="120" t="s">
        <v>1308</v>
      </c>
      <c r="E619" s="120" t="s">
        <v>1299</v>
      </c>
      <c r="F619" s="120" t="s">
        <v>1307</v>
      </c>
      <c r="G619" s="120" t="s">
        <v>1330</v>
      </c>
      <c r="H619" s="143"/>
      <c r="I619" s="141">
        <v>2.18790257576512E-85</v>
      </c>
      <c r="J619" s="141">
        <v>0.192659990571401</v>
      </c>
      <c r="K619" s="141">
        <v>8.20463465911921E-84</v>
      </c>
      <c r="L619" s="141">
        <v>0.270613532659806</v>
      </c>
      <c r="M619" s="142"/>
      <c r="N619" s="141">
        <v>3.87374964577629E-41</v>
      </c>
      <c r="O619" s="141">
        <v>0.53731527328953</v>
      </c>
      <c r="P619" s="141">
        <v>5.8493619651222E-39</v>
      </c>
      <c r="Q619" s="141">
        <v>0.635126842475569</v>
      </c>
    </row>
    <row r="620">
      <c r="A620" s="140" t="s">
        <v>1310</v>
      </c>
      <c r="B620" s="140" t="s">
        <v>1339</v>
      </c>
      <c r="C620" s="132"/>
      <c r="D620" s="120" t="s">
        <v>1304</v>
      </c>
      <c r="E620" s="120" t="s">
        <v>1302</v>
      </c>
      <c r="F620" s="120" t="s">
        <v>1303</v>
      </c>
      <c r="G620" s="120" t="s">
        <v>1301</v>
      </c>
      <c r="H620" s="143"/>
      <c r="I620" s="141">
        <v>2.16216420547272E-5</v>
      </c>
      <c r="J620" s="141">
        <v>5.91347717781033E-18</v>
      </c>
      <c r="K620" s="141">
        <v>5.49702764103236E-5</v>
      </c>
      <c r="L620" s="141">
        <v>9.26444757856952E-17</v>
      </c>
      <c r="M620" s="142"/>
      <c r="N620" s="141">
        <v>0.00805325193422624</v>
      </c>
      <c r="O620" s="141">
        <v>1.80590441503022E-21</v>
      </c>
      <c r="P620" s="141">
        <v>0.0176237832183791</v>
      </c>
      <c r="Q620" s="141">
        <v>1.27316261259631E-19</v>
      </c>
    </row>
    <row r="621">
      <c r="A621" s="140" t="s">
        <v>1310</v>
      </c>
      <c r="B621" s="140" t="s">
        <v>1339</v>
      </c>
      <c r="C621" s="132"/>
      <c r="D621" s="120" t="s">
        <v>1308</v>
      </c>
      <c r="E621" s="120" t="s">
        <v>1302</v>
      </c>
      <c r="F621" s="120" t="s">
        <v>1307</v>
      </c>
      <c r="G621" s="120" t="s">
        <v>1301</v>
      </c>
      <c r="H621" s="132"/>
      <c r="I621" s="141">
        <v>0.136207931202783</v>
      </c>
      <c r="J621" s="141">
        <v>1.15422796101048E-17</v>
      </c>
      <c r="K621" s="141">
        <v>0.159618669378262</v>
      </c>
      <c r="L621" s="141">
        <v>1.47951038638616E-16</v>
      </c>
      <c r="M621" s="142"/>
      <c r="N621" s="141">
        <v>0.52133590194138</v>
      </c>
      <c r="O621" s="141">
        <v>1.2729906714885E-13</v>
      </c>
      <c r="P621" s="141">
        <v>0.578836185243738</v>
      </c>
      <c r="Q621" s="141">
        <v>1.99435205199865E-12</v>
      </c>
    </row>
    <row r="622">
      <c r="A622" s="140" t="s">
        <v>1310</v>
      </c>
      <c r="B622" s="140" t="s">
        <v>1339</v>
      </c>
      <c r="C622" s="132"/>
      <c r="D622" s="120" t="s">
        <v>1308</v>
      </c>
      <c r="E622" s="120" t="s">
        <v>1304</v>
      </c>
      <c r="F622" s="120" t="s">
        <v>1307</v>
      </c>
      <c r="G622" s="120" t="s">
        <v>1303</v>
      </c>
      <c r="H622" s="143"/>
      <c r="I622" s="141">
        <v>1.16942524674221E-5</v>
      </c>
      <c r="J622" s="141">
        <v>7.87225874015642E-10</v>
      </c>
      <c r="K622" s="141">
        <v>3.37334205791024E-5</v>
      </c>
      <c r="L622" s="141">
        <v>4.62495200984189E-9</v>
      </c>
      <c r="M622" s="142"/>
      <c r="N622" s="141">
        <v>9.96454505569483E-4</v>
      </c>
      <c r="O622" s="141">
        <v>1.29368749491729E-6</v>
      </c>
      <c r="P622" s="141">
        <v>0.00289355058348061</v>
      </c>
      <c r="Q622" s="141">
        <v>5.70031052447933E-6</v>
      </c>
    </row>
  </sheetData>
  <mergeCells count="5">
    <mergeCell ref="A1:Q1"/>
    <mergeCell ref="A3:B3"/>
    <mergeCell ref="D3:G3"/>
    <mergeCell ref="I3:L3"/>
    <mergeCell ref="N3:Q3"/>
  </mergeCell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75"/>
    <col customWidth="1" min="2" max="2" width="7.63"/>
    <col customWidth="1" min="3" max="3" width="6.63"/>
    <col customWidth="1" min="4" max="4" width="6.13"/>
    <col customWidth="1" min="5" max="5" width="35.88"/>
    <col customWidth="1" min="6" max="6" width="6.0"/>
    <col customWidth="1" min="7" max="7" width="7.63"/>
  </cols>
  <sheetData>
    <row r="1">
      <c r="A1" s="148" t="s">
        <v>1340</v>
      </c>
    </row>
    <row r="2">
      <c r="A2" s="124"/>
      <c r="B2" s="124"/>
      <c r="C2" s="124"/>
      <c r="D2" s="124"/>
      <c r="E2" s="124"/>
      <c r="F2" s="124"/>
      <c r="G2" s="124"/>
    </row>
    <row r="3">
      <c r="A3" s="123" t="s">
        <v>1341</v>
      </c>
      <c r="B3" s="9"/>
      <c r="C3" s="9"/>
      <c r="D3" s="9"/>
      <c r="E3" s="9"/>
      <c r="F3" s="9"/>
      <c r="G3" s="2"/>
    </row>
    <row r="4">
      <c r="A4" s="149" t="s">
        <v>1342</v>
      </c>
      <c r="B4" s="149" t="s">
        <v>1343</v>
      </c>
      <c r="C4" s="149" t="s">
        <v>1344</v>
      </c>
      <c r="D4" s="149" t="s">
        <v>1345</v>
      </c>
      <c r="E4" s="149" t="s">
        <v>1346</v>
      </c>
      <c r="F4" s="149" t="s">
        <v>1347</v>
      </c>
      <c r="G4" s="149" t="s">
        <v>1348</v>
      </c>
    </row>
    <row r="5">
      <c r="A5" s="118" t="s">
        <v>1230</v>
      </c>
      <c r="B5" s="150">
        <v>-0.279817842005157</v>
      </c>
      <c r="C5" s="150">
        <v>2.84142963213799</v>
      </c>
      <c r="D5" s="150">
        <v>0.921990233924923</v>
      </c>
      <c r="E5" s="151" t="s">
        <v>1349</v>
      </c>
      <c r="F5" s="118">
        <v>26.0</v>
      </c>
      <c r="G5" s="118">
        <v>23.0</v>
      </c>
    </row>
    <row r="6">
      <c r="A6" s="118" t="s">
        <v>1233</v>
      </c>
      <c r="B6" s="150">
        <v>-5.88488785585377</v>
      </c>
      <c r="C6" s="150">
        <v>4.35497866426965</v>
      </c>
      <c r="D6" s="150">
        <v>0.184804063276201</v>
      </c>
      <c r="E6" s="151" t="s">
        <v>1350</v>
      </c>
      <c r="F6" s="118">
        <v>20.0</v>
      </c>
      <c r="G6" s="118">
        <v>21.0</v>
      </c>
    </row>
    <row r="7">
      <c r="A7" s="118" t="s">
        <v>1237</v>
      </c>
      <c r="B7" s="150">
        <v>-4.94193354967616</v>
      </c>
      <c r="C7" s="150">
        <v>2.95923222130406</v>
      </c>
      <c r="D7" s="150">
        <v>0.0991433597265361</v>
      </c>
      <c r="E7" s="151" t="s">
        <v>1351</v>
      </c>
      <c r="F7" s="118">
        <v>18.0</v>
      </c>
      <c r="G7" s="118">
        <v>60.0</v>
      </c>
    </row>
    <row r="8">
      <c r="A8" s="118" t="s">
        <v>1238</v>
      </c>
      <c r="B8" s="150">
        <v>-4.94869748127051</v>
      </c>
      <c r="C8" s="150">
        <v>0.929438264677998</v>
      </c>
      <c r="D8" s="150">
        <v>1.3549785464833E-7</v>
      </c>
      <c r="E8" s="151" t="s">
        <v>1352</v>
      </c>
      <c r="F8" s="118">
        <v>588.0</v>
      </c>
      <c r="G8" s="118">
        <v>136.0</v>
      </c>
    </row>
    <row r="9">
      <c r="A9" s="118" t="s">
        <v>1228</v>
      </c>
      <c r="B9" s="150">
        <v>-14.8515078092506</v>
      </c>
      <c r="C9" s="150">
        <v>1.79792568175213</v>
      </c>
      <c r="D9" s="150">
        <v>4.75645227328828E-14</v>
      </c>
      <c r="E9" s="151" t="s">
        <v>1353</v>
      </c>
      <c r="F9" s="118">
        <v>90.0</v>
      </c>
      <c r="G9" s="118">
        <v>77.0</v>
      </c>
    </row>
    <row r="10">
      <c r="A10" s="118" t="s">
        <v>1229</v>
      </c>
      <c r="B10" s="150">
        <v>-13.4078244451823</v>
      </c>
      <c r="C10" s="150">
        <v>1.38672592870029</v>
      </c>
      <c r="D10" s="150">
        <v>4.43006813875419E-19</v>
      </c>
      <c r="E10" s="151" t="s">
        <v>1354</v>
      </c>
      <c r="F10" s="118">
        <v>84.0</v>
      </c>
      <c r="G10" s="118">
        <v>179.0</v>
      </c>
    </row>
    <row r="11">
      <c r="A11" s="118" t="s">
        <v>1239</v>
      </c>
      <c r="B11" s="150">
        <v>-1.7629066690787</v>
      </c>
      <c r="C11" s="150">
        <v>1.87797597534538</v>
      </c>
      <c r="D11" s="150">
        <v>0.349380055815977</v>
      </c>
      <c r="E11" s="151" t="s">
        <v>1355</v>
      </c>
      <c r="F11" s="118">
        <v>55.0</v>
      </c>
      <c r="G11" s="118">
        <v>99.0</v>
      </c>
    </row>
    <row r="12">
      <c r="A12" s="118" t="s">
        <v>1245</v>
      </c>
      <c r="B12" s="150">
        <v>-7.98811370604546</v>
      </c>
      <c r="C12" s="150">
        <v>2.1075201718533</v>
      </c>
      <c r="D12" s="150">
        <v>2.35224521592075E-4</v>
      </c>
      <c r="E12" s="151" t="s">
        <v>1356</v>
      </c>
      <c r="F12" s="118">
        <v>94.0</v>
      </c>
      <c r="G12" s="118">
        <v>31.0</v>
      </c>
    </row>
    <row r="13">
      <c r="A13" s="118" t="s">
        <v>1248</v>
      </c>
      <c r="B13" s="150">
        <v>-5.40207862646076</v>
      </c>
      <c r="C13" s="150">
        <v>1.04032180249754</v>
      </c>
      <c r="D13" s="150">
        <v>2.9243941045392E-7</v>
      </c>
      <c r="E13" s="151" t="s">
        <v>1357</v>
      </c>
      <c r="F13" s="118">
        <v>380.0</v>
      </c>
      <c r="G13" s="118">
        <v>192.0</v>
      </c>
    </row>
    <row r="14">
      <c r="A14" s="118" t="s">
        <v>1251</v>
      </c>
      <c r="B14" s="150">
        <v>-2.59106424352822</v>
      </c>
      <c r="C14" s="150">
        <v>0.76598130950217</v>
      </c>
      <c r="D14" s="150">
        <v>9.03775143027267E-4</v>
      </c>
      <c r="E14" s="151" t="s">
        <v>1358</v>
      </c>
      <c r="F14" s="118">
        <v>99.0</v>
      </c>
      <c r="G14" s="118">
        <v>64.0</v>
      </c>
    </row>
    <row r="15">
      <c r="A15" s="118" t="s">
        <v>1252</v>
      </c>
      <c r="B15" s="150">
        <v>0.114554342468366</v>
      </c>
      <c r="C15" s="150">
        <v>1.39723482768091</v>
      </c>
      <c r="D15" s="150">
        <v>0.934888169127417</v>
      </c>
      <c r="E15" s="151" t="s">
        <v>1359</v>
      </c>
      <c r="F15" s="118">
        <v>54.0</v>
      </c>
      <c r="G15" s="118">
        <v>21.0</v>
      </c>
    </row>
    <row r="16">
      <c r="A16" s="118" t="s">
        <v>1253</v>
      </c>
      <c r="B16" s="150">
        <v>-0.441290480103674</v>
      </c>
      <c r="C16" s="150">
        <v>1.25440148270063</v>
      </c>
      <c r="D16" s="150">
        <v>0.725992820902767</v>
      </c>
      <c r="E16" s="151" t="s">
        <v>1360</v>
      </c>
      <c r="F16" s="118">
        <v>52.0</v>
      </c>
      <c r="G16" s="118">
        <v>26.0</v>
      </c>
    </row>
    <row r="17">
      <c r="A17" s="149" t="s">
        <v>1361</v>
      </c>
      <c r="B17" s="152">
        <v>-5.1988927913927</v>
      </c>
      <c r="C17" s="152">
        <v>1.43669070978332</v>
      </c>
      <c r="D17" s="152">
        <v>2.96134312682161E-4</v>
      </c>
      <c r="E17" s="153" t="s">
        <v>1362</v>
      </c>
      <c r="F17" s="149">
        <v>1560.0</v>
      </c>
      <c r="G17" s="149">
        <v>929.0</v>
      </c>
    </row>
    <row r="18">
      <c r="A18" s="154"/>
      <c r="B18" s="154"/>
      <c r="C18" s="154"/>
      <c r="D18" s="154"/>
      <c r="E18" s="154"/>
      <c r="F18" s="154"/>
      <c r="G18" s="154"/>
    </row>
    <row r="19">
      <c r="A19" s="123" t="s">
        <v>1363</v>
      </c>
      <c r="B19" s="9"/>
      <c r="C19" s="9"/>
      <c r="D19" s="9"/>
      <c r="E19" s="9"/>
      <c r="F19" s="9"/>
      <c r="G19" s="2"/>
    </row>
    <row r="20">
      <c r="A20" s="149" t="s">
        <v>1342</v>
      </c>
      <c r="B20" s="149" t="s">
        <v>1343</v>
      </c>
      <c r="C20" s="149" t="s">
        <v>1344</v>
      </c>
      <c r="D20" s="149" t="s">
        <v>1345</v>
      </c>
      <c r="E20" s="149" t="s">
        <v>1346</v>
      </c>
      <c r="F20" s="149" t="s">
        <v>1347</v>
      </c>
      <c r="G20" s="149" t="s">
        <v>1348</v>
      </c>
    </row>
    <row r="21">
      <c r="A21" s="118" t="s">
        <v>1230</v>
      </c>
      <c r="B21" s="150">
        <v>3.82253096022404</v>
      </c>
      <c r="C21" s="150">
        <v>2.5055053199004</v>
      </c>
      <c r="D21" s="150">
        <v>0.132724768838329</v>
      </c>
      <c r="E21" s="155" t="s">
        <v>1364</v>
      </c>
      <c r="F21" s="118">
        <v>26.0</v>
      </c>
      <c r="G21" s="118">
        <v>34.0</v>
      </c>
    </row>
    <row r="22">
      <c r="A22" s="118" t="s">
        <v>1231</v>
      </c>
      <c r="B22" s="150">
        <v>-4.87702509926372</v>
      </c>
      <c r="C22" s="150">
        <v>2.91375913913247</v>
      </c>
      <c r="D22" s="150">
        <v>0.0978051639195983</v>
      </c>
      <c r="E22" s="155" t="s">
        <v>1365</v>
      </c>
      <c r="F22" s="118">
        <v>72.0</v>
      </c>
      <c r="G22" s="118">
        <v>18.0</v>
      </c>
    </row>
    <row r="23">
      <c r="A23" s="118" t="s">
        <v>1232</v>
      </c>
      <c r="B23" s="150">
        <v>-1.20956629453358</v>
      </c>
      <c r="C23" s="150">
        <v>1.54704968066577</v>
      </c>
      <c r="D23" s="150">
        <v>0.436829238196984</v>
      </c>
      <c r="E23" s="155" t="s">
        <v>1366</v>
      </c>
      <c r="F23" s="118">
        <v>57.0</v>
      </c>
      <c r="G23" s="118">
        <v>20.0</v>
      </c>
    </row>
    <row r="24">
      <c r="A24" s="118" t="s">
        <v>1233</v>
      </c>
      <c r="B24" s="150">
        <v>-10.3462006491405</v>
      </c>
      <c r="C24" s="150">
        <v>4.38498748746934</v>
      </c>
      <c r="D24" s="150">
        <v>0.0238450109938386</v>
      </c>
      <c r="E24" s="155" t="s">
        <v>1367</v>
      </c>
      <c r="F24" s="118">
        <v>20.0</v>
      </c>
      <c r="G24" s="118">
        <v>20.0</v>
      </c>
    </row>
    <row r="25">
      <c r="A25" s="118" t="s">
        <v>1234</v>
      </c>
      <c r="B25" s="150">
        <v>2.05464816805718</v>
      </c>
      <c r="C25" s="150">
        <v>2.43573032348407</v>
      </c>
      <c r="D25" s="150">
        <v>0.40143893845118</v>
      </c>
      <c r="E25" s="155" t="s">
        <v>1368</v>
      </c>
      <c r="F25" s="118">
        <v>50.0</v>
      </c>
      <c r="G25" s="118">
        <v>34.0</v>
      </c>
    </row>
    <row r="26">
      <c r="A26" s="118" t="s">
        <v>1235</v>
      </c>
      <c r="B26" s="150">
        <v>3.01163801312897</v>
      </c>
      <c r="C26" s="150">
        <v>1.66743631055705</v>
      </c>
      <c r="D26" s="150">
        <v>0.0731909129361429</v>
      </c>
      <c r="E26" s="155" t="s">
        <v>1369</v>
      </c>
      <c r="F26" s="118">
        <v>98.0</v>
      </c>
      <c r="G26" s="118">
        <v>43.0</v>
      </c>
    </row>
    <row r="27">
      <c r="A27" s="118" t="s">
        <v>1236</v>
      </c>
      <c r="B27" s="150">
        <v>-0.467248908296941</v>
      </c>
      <c r="C27" s="150">
        <v>3.1484201947239</v>
      </c>
      <c r="D27" s="150">
        <v>0.88295251281745</v>
      </c>
      <c r="E27" s="155" t="s">
        <v>1370</v>
      </c>
      <c r="F27" s="118">
        <v>18.0</v>
      </c>
      <c r="G27" s="118">
        <v>17.0</v>
      </c>
    </row>
    <row r="28">
      <c r="A28" s="118" t="s">
        <v>1237</v>
      </c>
      <c r="B28" s="150">
        <v>-2.58706938332746</v>
      </c>
      <c r="C28" s="150">
        <v>2.89303389265235</v>
      </c>
      <c r="D28" s="150">
        <v>0.375313407647501</v>
      </c>
      <c r="E28" s="155" t="s">
        <v>1371</v>
      </c>
      <c r="F28" s="118">
        <v>18.0</v>
      </c>
      <c r="G28" s="118">
        <v>38.0</v>
      </c>
    </row>
    <row r="29">
      <c r="A29" s="118" t="s">
        <v>1238</v>
      </c>
      <c r="B29" s="150">
        <v>-3.0519036882336</v>
      </c>
      <c r="C29" s="150">
        <v>0.652746377921854</v>
      </c>
      <c r="D29" s="150">
        <v>3.34611401166233E-6</v>
      </c>
      <c r="E29" s="155" t="s">
        <v>1372</v>
      </c>
      <c r="F29" s="118">
        <v>588.0</v>
      </c>
      <c r="G29" s="118">
        <v>389.0</v>
      </c>
    </row>
    <row r="30">
      <c r="A30" s="118" t="s">
        <v>1239</v>
      </c>
      <c r="B30" s="150">
        <v>2.69107738312446</v>
      </c>
      <c r="C30" s="150">
        <v>2.70588956417117</v>
      </c>
      <c r="D30" s="150">
        <v>0.323207834894126</v>
      </c>
      <c r="E30" s="155" t="s">
        <v>1373</v>
      </c>
      <c r="F30" s="118">
        <v>55.0</v>
      </c>
      <c r="G30" s="118">
        <v>23.0</v>
      </c>
    </row>
    <row r="31">
      <c r="A31" s="118" t="s">
        <v>1240</v>
      </c>
      <c r="B31" s="150">
        <v>-1.72089558239599</v>
      </c>
      <c r="C31" s="150">
        <v>4.09435369621496</v>
      </c>
      <c r="D31" s="150">
        <v>0.676135093535976</v>
      </c>
      <c r="E31" s="155" t="s">
        <v>1374</v>
      </c>
      <c r="F31" s="118">
        <v>34.0</v>
      </c>
      <c r="G31" s="118">
        <v>18.0</v>
      </c>
    </row>
    <row r="32">
      <c r="A32" s="118" t="s">
        <v>1241</v>
      </c>
      <c r="B32" s="150">
        <v>-1.20353374016533</v>
      </c>
      <c r="C32" s="150">
        <v>1.38757963776941</v>
      </c>
      <c r="D32" s="150">
        <v>0.387120012769129</v>
      </c>
      <c r="E32" s="155" t="s">
        <v>1375</v>
      </c>
      <c r="F32" s="118">
        <v>96.0</v>
      </c>
      <c r="G32" s="118">
        <v>59.0</v>
      </c>
    </row>
    <row r="33">
      <c r="A33" s="118" t="s">
        <v>1242</v>
      </c>
      <c r="B33" s="150">
        <v>-3.88239700910675</v>
      </c>
      <c r="C33" s="150">
        <v>1.52382198796918</v>
      </c>
      <c r="D33" s="150">
        <v>0.0134200163547862</v>
      </c>
      <c r="E33" s="155" t="s">
        <v>1376</v>
      </c>
      <c r="F33" s="118">
        <v>44.0</v>
      </c>
      <c r="G33" s="118">
        <v>20.0</v>
      </c>
    </row>
    <row r="34">
      <c r="A34" s="118" t="s">
        <v>1243</v>
      </c>
      <c r="B34" s="150">
        <v>-2.54621917527143</v>
      </c>
      <c r="C34" s="150">
        <v>1.36347113770205</v>
      </c>
      <c r="D34" s="150">
        <v>0.0625183720724905</v>
      </c>
      <c r="E34" s="155" t="s">
        <v>1377</v>
      </c>
      <c r="F34" s="118">
        <v>366.0</v>
      </c>
      <c r="G34" s="118">
        <v>68.0</v>
      </c>
    </row>
    <row r="35">
      <c r="A35" s="118" t="s">
        <v>1244</v>
      </c>
      <c r="B35" s="150">
        <v>3.52074315786695</v>
      </c>
      <c r="C35" s="150">
        <v>3.00111258360304</v>
      </c>
      <c r="D35" s="150">
        <v>0.245982785412359</v>
      </c>
      <c r="E35" s="155" t="s">
        <v>1378</v>
      </c>
      <c r="F35" s="118">
        <v>34.0</v>
      </c>
      <c r="G35" s="118">
        <v>23.0</v>
      </c>
    </row>
    <row r="36">
      <c r="A36" s="118" t="s">
        <v>1245</v>
      </c>
      <c r="B36" s="150">
        <v>-0.947039764837709</v>
      </c>
      <c r="C36" s="150">
        <v>1.65683176991152</v>
      </c>
      <c r="D36" s="150">
        <v>0.568505214360052</v>
      </c>
      <c r="E36" s="155" t="s">
        <v>1379</v>
      </c>
      <c r="F36" s="118">
        <v>94.0</v>
      </c>
      <c r="G36" s="118">
        <v>50.0</v>
      </c>
    </row>
    <row r="37">
      <c r="A37" s="118" t="s">
        <v>1246</v>
      </c>
      <c r="B37" s="150">
        <v>-1.07743255180086</v>
      </c>
      <c r="C37" s="150">
        <v>1.60241627192579</v>
      </c>
      <c r="D37" s="150">
        <v>0.502146018196575</v>
      </c>
      <c r="E37" s="155" t="s">
        <v>1380</v>
      </c>
      <c r="F37" s="118">
        <v>139.0</v>
      </c>
      <c r="G37" s="118">
        <v>58.0</v>
      </c>
    </row>
    <row r="38">
      <c r="A38" s="118" t="s">
        <v>1247</v>
      </c>
      <c r="B38" s="150">
        <v>-1.45559347927303</v>
      </c>
      <c r="C38" s="150">
        <v>1.3596055025641</v>
      </c>
      <c r="D38" s="150">
        <v>0.285496471459987</v>
      </c>
      <c r="E38" s="155" t="s">
        <v>1381</v>
      </c>
      <c r="F38" s="118">
        <v>187.0</v>
      </c>
      <c r="G38" s="118">
        <v>42.0</v>
      </c>
    </row>
    <row r="39">
      <c r="A39" s="118" t="s">
        <v>1248</v>
      </c>
      <c r="B39" s="150">
        <v>-1.43856560893451</v>
      </c>
      <c r="C39" s="150">
        <v>0.856965898374456</v>
      </c>
      <c r="D39" s="150">
        <v>0.093695663410121</v>
      </c>
      <c r="E39" s="155" t="s">
        <v>1382</v>
      </c>
      <c r="F39" s="118">
        <v>380.0</v>
      </c>
      <c r="G39" s="118">
        <v>288.0</v>
      </c>
    </row>
    <row r="40">
      <c r="A40" s="118" t="s">
        <v>1249</v>
      </c>
      <c r="B40" s="150">
        <v>-4.35189481156469</v>
      </c>
      <c r="C40" s="150">
        <v>3.54082386866922</v>
      </c>
      <c r="D40" s="150">
        <v>0.22503962980486</v>
      </c>
      <c r="E40" s="155" t="s">
        <v>1383</v>
      </c>
      <c r="F40" s="118">
        <v>29.0</v>
      </c>
      <c r="G40" s="118">
        <v>23.0</v>
      </c>
    </row>
    <row r="41">
      <c r="A41" s="118" t="s">
        <v>1250</v>
      </c>
      <c r="B41" s="150">
        <v>-2.63220197931616</v>
      </c>
      <c r="C41" s="150">
        <v>2.46090110038108</v>
      </c>
      <c r="D41" s="150">
        <v>0.287972418526188</v>
      </c>
      <c r="E41" s="155" t="s">
        <v>1384</v>
      </c>
      <c r="F41" s="118">
        <v>53.0</v>
      </c>
      <c r="G41" s="118">
        <v>32.0</v>
      </c>
    </row>
    <row r="42">
      <c r="A42" s="118" t="s">
        <v>1251</v>
      </c>
      <c r="B42" s="150">
        <v>-0.191967292107508</v>
      </c>
      <c r="C42" s="150">
        <v>0.685581699573935</v>
      </c>
      <c r="D42" s="150">
        <v>0.779753530147347</v>
      </c>
      <c r="E42" s="155" t="s">
        <v>1385</v>
      </c>
      <c r="F42" s="118">
        <v>99.0</v>
      </c>
      <c r="G42" s="118">
        <v>111.0</v>
      </c>
    </row>
    <row r="43">
      <c r="A43" s="118" t="s">
        <v>1252</v>
      </c>
      <c r="B43" s="150">
        <v>-1.16314334831008</v>
      </c>
      <c r="C43" s="150">
        <v>0.973581657120352</v>
      </c>
      <c r="D43" s="150">
        <v>0.235028026392751</v>
      </c>
      <c r="E43" s="155" t="s">
        <v>1386</v>
      </c>
      <c r="F43" s="118">
        <v>54.0</v>
      </c>
      <c r="G43" s="118">
        <v>50.0</v>
      </c>
    </row>
    <row r="44">
      <c r="A44" s="118" t="s">
        <v>1253</v>
      </c>
      <c r="B44" s="150">
        <v>1.53083466627399</v>
      </c>
      <c r="C44" s="150">
        <v>1.16040484367214</v>
      </c>
      <c r="D44" s="150">
        <v>0.190106752540193</v>
      </c>
      <c r="E44" s="155" t="s">
        <v>1387</v>
      </c>
      <c r="F44" s="118">
        <v>52.0</v>
      </c>
      <c r="G44" s="118">
        <v>52.0</v>
      </c>
    </row>
    <row r="45">
      <c r="A45" s="149" t="s">
        <v>1361</v>
      </c>
      <c r="B45" s="152">
        <v>-1.00326872934015</v>
      </c>
      <c r="C45" s="152">
        <v>0.479848259488528</v>
      </c>
      <c r="D45" s="152">
        <v>0.036545624506513</v>
      </c>
      <c r="E45" s="156" t="s">
        <v>1388</v>
      </c>
      <c r="F45" s="149">
        <v>2663.0</v>
      </c>
      <c r="G45" s="149">
        <v>1530.0</v>
      </c>
    </row>
    <row r="47">
      <c r="A47" s="123" t="s">
        <v>1389</v>
      </c>
      <c r="B47" s="9"/>
      <c r="C47" s="9"/>
      <c r="D47" s="9"/>
      <c r="E47" s="9"/>
      <c r="F47" s="9"/>
      <c r="G47" s="2"/>
    </row>
    <row r="48">
      <c r="A48" s="149" t="s">
        <v>1342</v>
      </c>
      <c r="B48" s="149" t="s">
        <v>1343</v>
      </c>
      <c r="C48" s="149" t="s">
        <v>1344</v>
      </c>
      <c r="D48" s="149" t="s">
        <v>1345</v>
      </c>
      <c r="E48" s="149" t="s">
        <v>1346</v>
      </c>
      <c r="F48" s="149" t="s">
        <v>1347</v>
      </c>
      <c r="G48" s="149" t="s">
        <v>1348</v>
      </c>
    </row>
    <row r="49">
      <c r="A49" s="118" t="s">
        <v>1230</v>
      </c>
      <c r="B49" s="150">
        <v>-5.38541052579169</v>
      </c>
      <c r="C49" s="150">
        <v>2.12336108796542</v>
      </c>
      <c r="D49" s="150">
        <v>0.0141864663875688</v>
      </c>
      <c r="E49" s="155" t="s">
        <v>1390</v>
      </c>
      <c r="F49" s="118">
        <v>34.0</v>
      </c>
      <c r="G49" s="118">
        <v>23.0</v>
      </c>
    </row>
    <row r="50">
      <c r="A50" s="118" t="s">
        <v>1233</v>
      </c>
      <c r="B50" s="150">
        <v>2.69523316302474</v>
      </c>
      <c r="C50" s="150">
        <v>4.25623878674584</v>
      </c>
      <c r="D50" s="150">
        <v>0.530469929719176</v>
      </c>
      <c r="E50" s="155" t="s">
        <v>1391</v>
      </c>
      <c r="F50" s="118">
        <v>20.0</v>
      </c>
      <c r="G50" s="118">
        <v>21.0</v>
      </c>
    </row>
    <row r="51">
      <c r="A51" s="118" t="s">
        <v>1227</v>
      </c>
      <c r="B51" s="150">
        <v>-4.92414950106943</v>
      </c>
      <c r="C51" s="150">
        <v>4.08731294028118</v>
      </c>
      <c r="D51" s="150">
        <v>0.234210210190081</v>
      </c>
      <c r="E51" s="155" t="s">
        <v>1392</v>
      </c>
      <c r="F51" s="118">
        <v>32.0</v>
      </c>
      <c r="G51" s="118">
        <v>20.0</v>
      </c>
    </row>
    <row r="52">
      <c r="A52" s="118" t="s">
        <v>1237</v>
      </c>
      <c r="B52" s="150">
        <v>1.16653368455112</v>
      </c>
      <c r="C52" s="150">
        <v>2.14120648915553</v>
      </c>
      <c r="D52" s="150">
        <v>0.587179888240261</v>
      </c>
      <c r="E52" s="155" t="s">
        <v>1393</v>
      </c>
      <c r="F52" s="118">
        <v>38.0</v>
      </c>
      <c r="G52" s="118">
        <v>60.0</v>
      </c>
    </row>
    <row r="53">
      <c r="A53" s="118" t="s">
        <v>1238</v>
      </c>
      <c r="B53" s="150">
        <v>-1.58529645470225</v>
      </c>
      <c r="C53" s="150">
        <v>1.00054314276234</v>
      </c>
      <c r="D53" s="150">
        <v>0.113701330091056</v>
      </c>
      <c r="E53" s="155" t="s">
        <v>1394</v>
      </c>
      <c r="F53" s="118">
        <v>389.0</v>
      </c>
      <c r="G53" s="118">
        <v>136.0</v>
      </c>
    </row>
    <row r="54">
      <c r="A54" s="118" t="s">
        <v>1239</v>
      </c>
      <c r="B54" s="150">
        <v>-3.23325948880273</v>
      </c>
      <c r="C54" s="150">
        <v>2.62093616803909</v>
      </c>
      <c r="D54" s="150">
        <v>0.219793243687215</v>
      </c>
      <c r="E54" s="155" t="s">
        <v>1395</v>
      </c>
      <c r="F54" s="118">
        <v>23.0</v>
      </c>
      <c r="G54" s="118">
        <v>99.0</v>
      </c>
    </row>
    <row r="55">
      <c r="A55" s="118" t="s">
        <v>1245</v>
      </c>
      <c r="B55" s="150">
        <v>-6.99881191017587</v>
      </c>
      <c r="C55" s="150">
        <v>2.43589832898374</v>
      </c>
      <c r="D55" s="150">
        <v>0.00523258668929279</v>
      </c>
      <c r="E55" s="155" t="s">
        <v>1396</v>
      </c>
      <c r="F55" s="118">
        <v>50.0</v>
      </c>
      <c r="G55" s="118">
        <v>31.0</v>
      </c>
    </row>
    <row r="56">
      <c r="A56" s="118" t="s">
        <v>1248</v>
      </c>
      <c r="B56" s="150">
        <v>-3.58383903855479</v>
      </c>
      <c r="C56" s="150">
        <v>0.987987425888367</v>
      </c>
      <c r="D56" s="150">
        <v>3.17893942633256E-4</v>
      </c>
      <c r="E56" s="155" t="s">
        <v>1397</v>
      </c>
      <c r="F56" s="118">
        <v>288.0</v>
      </c>
      <c r="G56" s="118">
        <v>192.0</v>
      </c>
    </row>
    <row r="57">
      <c r="A57" s="118" t="s">
        <v>1251</v>
      </c>
      <c r="B57" s="150">
        <v>-2.86937695484821</v>
      </c>
      <c r="C57" s="150">
        <v>0.721053358387097</v>
      </c>
      <c r="D57" s="150">
        <v>1.01908741546098E-4</v>
      </c>
      <c r="E57" s="155" t="s">
        <v>1398</v>
      </c>
      <c r="F57" s="118">
        <v>111.0</v>
      </c>
      <c r="G57" s="118">
        <v>64.0</v>
      </c>
    </row>
    <row r="58">
      <c r="A58" s="118" t="s">
        <v>1252</v>
      </c>
      <c r="B58" s="150">
        <v>1.45856047565723</v>
      </c>
      <c r="C58" s="150">
        <v>1.31095766915316</v>
      </c>
      <c r="D58" s="150">
        <v>0.269859937230046</v>
      </c>
      <c r="E58" s="155" t="s">
        <v>1399</v>
      </c>
      <c r="F58" s="118">
        <v>50.0</v>
      </c>
      <c r="G58" s="118">
        <v>21.0</v>
      </c>
    </row>
    <row r="59">
      <c r="A59" s="118" t="s">
        <v>1253</v>
      </c>
      <c r="B59" s="150">
        <v>-1.70107212648422</v>
      </c>
      <c r="C59" s="150">
        <v>1.23815495437014</v>
      </c>
      <c r="D59" s="150">
        <v>0.173627480550039</v>
      </c>
      <c r="E59" s="155" t="s">
        <v>1400</v>
      </c>
      <c r="F59" s="118">
        <v>52.0</v>
      </c>
      <c r="G59" s="118">
        <v>26.0</v>
      </c>
    </row>
    <row r="60">
      <c r="A60" s="149" t="s">
        <v>1361</v>
      </c>
      <c r="B60" s="152">
        <v>-2.22186459774511</v>
      </c>
      <c r="C60" s="152">
        <v>0.778954395619564</v>
      </c>
      <c r="D60" s="152">
        <v>0.00433948299612141</v>
      </c>
      <c r="E60" s="156" t="s">
        <v>1401</v>
      </c>
      <c r="F60" s="149">
        <v>1087.0</v>
      </c>
      <c r="G60" s="149">
        <v>693.0</v>
      </c>
    </row>
  </sheetData>
  <mergeCells count="4">
    <mergeCell ref="A1:G1"/>
    <mergeCell ref="A3:G3"/>
    <mergeCell ref="A19:G19"/>
    <mergeCell ref="A47:G47"/>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3.75"/>
    <col customWidth="1" min="2" max="2" width="9.0"/>
    <col customWidth="1" min="3" max="3" width="6.63"/>
    <col customWidth="1" min="4" max="4" width="7.0"/>
    <col customWidth="1" min="5" max="5" width="37.75"/>
    <col customWidth="1" min="6" max="6" width="6.0"/>
    <col customWidth="1" min="7" max="7" width="14.5"/>
  </cols>
  <sheetData>
    <row r="1">
      <c r="A1" s="157" t="s">
        <v>1402</v>
      </c>
    </row>
    <row r="2">
      <c r="A2" s="158"/>
      <c r="B2" s="158"/>
      <c r="C2" s="158"/>
      <c r="D2" s="158"/>
      <c r="E2" s="158"/>
      <c r="F2" s="158"/>
      <c r="G2" s="158"/>
    </row>
    <row r="3">
      <c r="A3" s="159" t="s">
        <v>1341</v>
      </c>
      <c r="B3" s="9"/>
      <c r="C3" s="9"/>
      <c r="D3" s="9"/>
      <c r="E3" s="9"/>
      <c r="F3" s="9"/>
      <c r="G3" s="2"/>
    </row>
    <row r="4">
      <c r="A4" s="160" t="s">
        <v>1342</v>
      </c>
      <c r="B4" s="160" t="s">
        <v>1403</v>
      </c>
      <c r="C4" s="160" t="s">
        <v>1344</v>
      </c>
      <c r="D4" s="160" t="s">
        <v>1345</v>
      </c>
      <c r="E4" s="160" t="s">
        <v>1346</v>
      </c>
      <c r="F4" s="160" t="s">
        <v>1347</v>
      </c>
      <c r="G4" s="161" t="s">
        <v>1348</v>
      </c>
    </row>
    <row r="5">
      <c r="A5" s="162" t="s">
        <v>1230</v>
      </c>
      <c r="B5" s="163">
        <v>-0.587905132986992</v>
      </c>
      <c r="C5" s="163">
        <v>0.298097471218192</v>
      </c>
      <c r="D5" s="163">
        <v>0.0502891719875366</v>
      </c>
      <c r="E5" s="164" t="s">
        <v>1404</v>
      </c>
      <c r="F5" s="162">
        <v>26.0</v>
      </c>
      <c r="G5" s="162">
        <v>23.0</v>
      </c>
    </row>
    <row r="6">
      <c r="A6" s="162" t="s">
        <v>1233</v>
      </c>
      <c r="B6" s="163">
        <v>-0.505192349290766</v>
      </c>
      <c r="C6" s="163">
        <v>0.325533418475055</v>
      </c>
      <c r="D6" s="163">
        <v>0.12330976365788</v>
      </c>
      <c r="E6" s="164" t="s">
        <v>1405</v>
      </c>
      <c r="F6" s="162">
        <v>20.0</v>
      </c>
      <c r="G6" s="162">
        <v>21.0</v>
      </c>
    </row>
    <row r="7">
      <c r="A7" s="162" t="s">
        <v>1237</v>
      </c>
      <c r="B7" s="163">
        <v>-0.654274874304333</v>
      </c>
      <c r="C7" s="163">
        <v>0.235513953722789</v>
      </c>
      <c r="D7" s="163">
        <v>0.0187602143204306</v>
      </c>
      <c r="E7" s="164" t="s">
        <v>1406</v>
      </c>
      <c r="F7" s="162">
        <v>18.0</v>
      </c>
      <c r="G7" s="162">
        <v>60.0</v>
      </c>
    </row>
    <row r="8">
      <c r="A8" s="162" t="s">
        <v>1238</v>
      </c>
      <c r="B8" s="163">
        <v>-0.604907373153077</v>
      </c>
      <c r="C8" s="163">
        <v>0.0761156403675125</v>
      </c>
      <c r="D8" s="163">
        <v>3.84551827208077E-10</v>
      </c>
      <c r="E8" s="164" t="s">
        <v>1407</v>
      </c>
      <c r="F8" s="162">
        <v>588.0</v>
      </c>
      <c r="G8" s="162">
        <v>136.0</v>
      </c>
    </row>
    <row r="9">
      <c r="A9" s="162" t="s">
        <v>1228</v>
      </c>
      <c r="B9" s="163">
        <v>-1.1273467466594</v>
      </c>
      <c r="C9" s="163">
        <v>0.167617780322786</v>
      </c>
      <c r="D9" s="163">
        <v>1.89260279037049E-11</v>
      </c>
      <c r="E9" s="164" t="s">
        <v>1408</v>
      </c>
      <c r="F9" s="162">
        <v>90.0</v>
      </c>
      <c r="G9" s="162">
        <v>77.0</v>
      </c>
    </row>
    <row r="10">
      <c r="A10" s="162" t="s">
        <v>1229</v>
      </c>
      <c r="B10" s="163">
        <v>-1.28044172197748</v>
      </c>
      <c r="C10" s="163">
        <v>0.135893615024077</v>
      </c>
      <c r="D10" s="163">
        <v>5.26064636585752E-19</v>
      </c>
      <c r="E10" s="164" t="s">
        <v>1409</v>
      </c>
      <c r="F10" s="162">
        <v>84.0</v>
      </c>
      <c r="G10" s="162">
        <v>179.0</v>
      </c>
    </row>
    <row r="11">
      <c r="A11" s="162" t="s">
        <v>1239</v>
      </c>
      <c r="B11" s="163">
        <v>-0.39823855694536</v>
      </c>
      <c r="C11" s="163">
        <v>0.163828533217555</v>
      </c>
      <c r="D11" s="163">
        <v>0.0199426055488609</v>
      </c>
      <c r="E11" s="164" t="s">
        <v>1410</v>
      </c>
      <c r="F11" s="162">
        <v>55.0</v>
      </c>
      <c r="G11" s="162">
        <v>99.0</v>
      </c>
    </row>
    <row r="12">
      <c r="A12" s="162" t="s">
        <v>1245</v>
      </c>
      <c r="B12" s="163">
        <v>-0.531741196410896</v>
      </c>
      <c r="C12" s="163">
        <v>0.18350511126978</v>
      </c>
      <c r="D12" s="163">
        <v>0.0121167303291274</v>
      </c>
      <c r="E12" s="164" t="s">
        <v>1411</v>
      </c>
      <c r="F12" s="162">
        <v>94.0</v>
      </c>
      <c r="G12" s="162">
        <v>31.0</v>
      </c>
    </row>
    <row r="13">
      <c r="A13" s="162" t="s">
        <v>1248</v>
      </c>
      <c r="B13" s="163">
        <v>-0.49718315501752</v>
      </c>
      <c r="C13" s="163">
        <v>0.085055409022799</v>
      </c>
      <c r="D13" s="163">
        <v>3.29470416954984E-8</v>
      </c>
      <c r="E13" s="164" t="s">
        <v>1412</v>
      </c>
      <c r="F13" s="162">
        <v>380.0</v>
      </c>
      <c r="G13" s="162">
        <v>192.0</v>
      </c>
    </row>
    <row r="14">
      <c r="A14" s="162" t="s">
        <v>1251</v>
      </c>
      <c r="B14" s="163">
        <v>-0.5668288152136</v>
      </c>
      <c r="C14" s="163">
        <v>0.160762285852085</v>
      </c>
      <c r="D14" s="163">
        <v>5.78580224963074E-4</v>
      </c>
      <c r="E14" s="164" t="s">
        <v>1413</v>
      </c>
      <c r="F14" s="162">
        <v>99.0</v>
      </c>
      <c r="G14" s="162">
        <v>64.0</v>
      </c>
    </row>
    <row r="15">
      <c r="A15" s="162" t="s">
        <v>1252</v>
      </c>
      <c r="B15" s="163">
        <v>0.0854999385604476</v>
      </c>
      <c r="C15" s="163">
        <v>0.234232584182534</v>
      </c>
      <c r="D15" s="163">
        <v>0.743877736073377</v>
      </c>
      <c r="E15" s="164" t="s">
        <v>1414</v>
      </c>
      <c r="F15" s="162">
        <v>54.0</v>
      </c>
      <c r="G15" s="162">
        <v>21.0</v>
      </c>
    </row>
    <row r="16">
      <c r="A16" s="162" t="s">
        <v>1253</v>
      </c>
      <c r="B16" s="163">
        <v>-0.21451542065344</v>
      </c>
      <c r="C16" s="163">
        <v>0.230113925456028</v>
      </c>
      <c r="D16" s="163">
        <v>0.380861432442195</v>
      </c>
      <c r="E16" s="164" t="s">
        <v>1415</v>
      </c>
      <c r="F16" s="162">
        <v>52.0</v>
      </c>
      <c r="G16" s="162">
        <v>26.0</v>
      </c>
    </row>
    <row r="17">
      <c r="A17" s="160" t="s">
        <v>1361</v>
      </c>
      <c r="B17" s="165">
        <v>-0.594556384149956</v>
      </c>
      <c r="C17" s="165">
        <v>0.104726798696384</v>
      </c>
      <c r="D17" s="165">
        <v>1.36906643799505E-8</v>
      </c>
      <c r="E17" s="166" t="s">
        <v>1416</v>
      </c>
      <c r="F17" s="160">
        <v>1560.0</v>
      </c>
      <c r="G17" s="160">
        <v>929.0</v>
      </c>
    </row>
    <row r="18">
      <c r="A18" s="167"/>
      <c r="B18" s="167"/>
      <c r="C18" s="167"/>
      <c r="D18" s="167"/>
      <c r="E18" s="167"/>
      <c r="F18" s="167"/>
      <c r="G18" s="167"/>
    </row>
    <row r="19">
      <c r="A19" s="168" t="s">
        <v>1363</v>
      </c>
    </row>
    <row r="20">
      <c r="A20" s="160" t="s">
        <v>1342</v>
      </c>
      <c r="B20" s="160" t="s">
        <v>1403</v>
      </c>
      <c r="C20" s="160" t="s">
        <v>1344</v>
      </c>
      <c r="D20" s="160" t="s">
        <v>1345</v>
      </c>
      <c r="E20" s="160" t="s">
        <v>1346</v>
      </c>
      <c r="F20" s="160" t="s">
        <v>1347</v>
      </c>
      <c r="G20" s="161" t="s">
        <v>1348</v>
      </c>
    </row>
    <row r="21">
      <c r="A21" s="162" t="s">
        <v>1230</v>
      </c>
      <c r="B21" s="163">
        <v>-0.0405326012984381</v>
      </c>
      <c r="C21" s="163">
        <v>0.262716613665104</v>
      </c>
      <c r="D21" s="163">
        <v>0.878975366179997</v>
      </c>
      <c r="E21" s="164" t="s">
        <v>1417</v>
      </c>
      <c r="F21" s="162">
        <v>26.0</v>
      </c>
      <c r="G21" s="162">
        <v>34.0</v>
      </c>
    </row>
    <row r="22">
      <c r="A22" s="162" t="s">
        <v>1231</v>
      </c>
      <c r="B22" s="163">
        <v>-0.324310316107803</v>
      </c>
      <c r="C22" s="163">
        <v>0.214625035990987</v>
      </c>
      <c r="D22" s="163">
        <v>0.226963621147792</v>
      </c>
      <c r="E22" s="164" t="s">
        <v>1418</v>
      </c>
      <c r="F22" s="162">
        <v>72.0</v>
      </c>
      <c r="G22" s="162">
        <v>18.0</v>
      </c>
    </row>
    <row r="23">
      <c r="A23" s="162" t="s">
        <v>1232</v>
      </c>
      <c r="B23" s="163">
        <v>0.353278049589599</v>
      </c>
      <c r="C23" s="163">
        <v>0.232775388015459</v>
      </c>
      <c r="D23" s="163">
        <v>0.183898393613667</v>
      </c>
      <c r="E23" s="164" t="s">
        <v>1419</v>
      </c>
      <c r="F23" s="162">
        <v>57.0</v>
      </c>
      <c r="G23" s="162">
        <v>20.0</v>
      </c>
    </row>
    <row r="24">
      <c r="A24" s="162" t="s">
        <v>1233</v>
      </c>
      <c r="B24" s="163">
        <v>-0.804512065071262</v>
      </c>
      <c r="C24" s="163">
        <v>0.337539961023117</v>
      </c>
      <c r="D24" s="163">
        <v>0.0179659225702587</v>
      </c>
      <c r="E24" s="164" t="s">
        <v>1420</v>
      </c>
      <c r="F24" s="162">
        <v>20.0</v>
      </c>
      <c r="G24" s="162">
        <v>20.0</v>
      </c>
    </row>
    <row r="25">
      <c r="A25" s="162" t="s">
        <v>1234</v>
      </c>
      <c r="B25" s="163">
        <v>0.478400593555054</v>
      </c>
      <c r="C25" s="163">
        <v>0.224032961970878</v>
      </c>
      <c r="D25" s="163">
        <v>0.0365530247309477</v>
      </c>
      <c r="E25" s="164" t="s">
        <v>1421</v>
      </c>
      <c r="F25" s="162">
        <v>50.0</v>
      </c>
      <c r="G25" s="162">
        <v>34.0</v>
      </c>
    </row>
    <row r="26">
      <c r="A26" s="162" t="s">
        <v>1235</v>
      </c>
      <c r="B26" s="163">
        <v>0.162230629456413</v>
      </c>
      <c r="C26" s="163">
        <v>0.169925330260338</v>
      </c>
      <c r="D26" s="163">
        <v>0.380158295731549</v>
      </c>
      <c r="E26" s="164" t="s">
        <v>1422</v>
      </c>
      <c r="F26" s="162">
        <v>98.0</v>
      </c>
      <c r="G26" s="162">
        <v>43.0</v>
      </c>
    </row>
    <row r="27">
      <c r="A27" s="162" t="s">
        <v>1236</v>
      </c>
      <c r="B27" s="163">
        <v>-0.132702527191037</v>
      </c>
      <c r="C27" s="163">
        <v>0.348849344954606</v>
      </c>
      <c r="D27" s="163">
        <v>0.705718610025254</v>
      </c>
      <c r="E27" s="164" t="s">
        <v>1423</v>
      </c>
      <c r="F27" s="162">
        <v>18.0</v>
      </c>
      <c r="G27" s="162">
        <v>17.0</v>
      </c>
    </row>
    <row r="28">
      <c r="A28" s="162" t="s">
        <v>1237</v>
      </c>
      <c r="B28" s="163">
        <v>-0.593925458252317</v>
      </c>
      <c r="C28" s="163">
        <v>0.278194842224895</v>
      </c>
      <c r="D28" s="163">
        <v>0.0466200499872177</v>
      </c>
      <c r="E28" s="164" t="s">
        <v>1424</v>
      </c>
      <c r="F28" s="162">
        <v>18.0</v>
      </c>
      <c r="G28" s="162">
        <v>38.0</v>
      </c>
    </row>
    <row r="29">
      <c r="A29" s="162" t="s">
        <v>1238</v>
      </c>
      <c r="B29" s="163">
        <v>-0.314500393563335</v>
      </c>
      <c r="C29" s="163">
        <v>0.0644460717477922</v>
      </c>
      <c r="D29" s="163">
        <v>1.77227838648965E-6</v>
      </c>
      <c r="E29" s="164" t="s">
        <v>1425</v>
      </c>
      <c r="F29" s="162">
        <v>588.0</v>
      </c>
      <c r="G29" s="162">
        <v>389.0</v>
      </c>
    </row>
    <row r="30">
      <c r="A30" s="162" t="s">
        <v>1239</v>
      </c>
      <c r="B30" s="163">
        <v>-0.024912043040782</v>
      </c>
      <c r="C30" s="163">
        <v>0.229463846837032</v>
      </c>
      <c r="D30" s="163">
        <v>0.921382223052783</v>
      </c>
      <c r="E30" s="164" t="s">
        <v>1426</v>
      </c>
      <c r="F30" s="162">
        <v>55.0</v>
      </c>
      <c r="G30" s="162">
        <v>23.0</v>
      </c>
    </row>
    <row r="31">
      <c r="A31" s="162" t="s">
        <v>1240</v>
      </c>
      <c r="B31" s="163">
        <v>0.0225920890445083</v>
      </c>
      <c r="C31" s="163">
        <v>0.282962722597308</v>
      </c>
      <c r="D31" s="163">
        <v>0.939734963037601</v>
      </c>
      <c r="E31" s="164" t="s">
        <v>1427</v>
      </c>
      <c r="F31" s="162">
        <v>34.0</v>
      </c>
      <c r="G31" s="162">
        <v>18.0</v>
      </c>
    </row>
    <row r="32">
      <c r="A32" s="162" t="s">
        <v>1241</v>
      </c>
      <c r="B32" s="163">
        <v>-0.22636095054544</v>
      </c>
      <c r="C32" s="163">
        <v>0.162214281210501</v>
      </c>
      <c r="D32" s="163">
        <v>0.176016958109569</v>
      </c>
      <c r="E32" s="164" t="s">
        <v>1428</v>
      </c>
      <c r="F32" s="162">
        <v>96.0</v>
      </c>
      <c r="G32" s="162">
        <v>59.0</v>
      </c>
    </row>
    <row r="33">
      <c r="A33" s="162" t="s">
        <v>1242</v>
      </c>
      <c r="B33" s="163">
        <v>-0.160902725855265</v>
      </c>
      <c r="C33" s="163">
        <v>0.254476079600288</v>
      </c>
      <c r="D33" s="163">
        <v>0.559241479396177</v>
      </c>
      <c r="E33" s="164" t="s">
        <v>1429</v>
      </c>
      <c r="F33" s="162">
        <v>44.0</v>
      </c>
      <c r="G33" s="162">
        <v>20.0</v>
      </c>
    </row>
    <row r="34">
      <c r="A34" s="162" t="s">
        <v>1243</v>
      </c>
      <c r="B34" s="163">
        <v>-0.405318276161031</v>
      </c>
      <c r="C34" s="163">
        <v>0.0972085518066566</v>
      </c>
      <c r="D34" s="163">
        <v>0.00233454643691363</v>
      </c>
      <c r="E34" s="164" t="s">
        <v>1430</v>
      </c>
      <c r="F34" s="162">
        <v>366.0</v>
      </c>
      <c r="G34" s="162">
        <v>68.0</v>
      </c>
    </row>
    <row r="35">
      <c r="A35" s="162" t="s">
        <v>1244</v>
      </c>
      <c r="B35" s="163">
        <v>0.166385592160635</v>
      </c>
      <c r="C35" s="163">
        <v>0.27023391103949</v>
      </c>
      <c r="D35" s="163">
        <v>0.547512455277086</v>
      </c>
      <c r="E35" s="164" t="s">
        <v>1431</v>
      </c>
      <c r="F35" s="162">
        <v>34.0</v>
      </c>
      <c r="G35" s="162">
        <v>23.0</v>
      </c>
    </row>
    <row r="36">
      <c r="A36" s="162" t="s">
        <v>1245</v>
      </c>
      <c r="B36" s="163">
        <v>-0.234738577021898</v>
      </c>
      <c r="C36" s="163">
        <v>0.168421583388668</v>
      </c>
      <c r="D36" s="163">
        <v>0.185098854429022</v>
      </c>
      <c r="E36" s="164" t="s">
        <v>1432</v>
      </c>
      <c r="F36" s="162">
        <v>94.0</v>
      </c>
      <c r="G36" s="162">
        <v>50.0</v>
      </c>
    </row>
    <row r="37">
      <c r="A37" s="162" t="s">
        <v>1246</v>
      </c>
      <c r="B37" s="163">
        <v>0.0716738869970479</v>
      </c>
      <c r="C37" s="163">
        <v>0.143272700942666</v>
      </c>
      <c r="D37" s="163">
        <v>0.648775567206081</v>
      </c>
      <c r="E37" s="164" t="s">
        <v>1433</v>
      </c>
      <c r="F37" s="162">
        <v>139.0</v>
      </c>
      <c r="G37" s="162">
        <v>58.0</v>
      </c>
    </row>
    <row r="38">
      <c r="A38" s="162" t="s">
        <v>1247</v>
      </c>
      <c r="B38" s="163">
        <v>-0.313419035774138</v>
      </c>
      <c r="C38" s="163">
        <v>0.133559738015542</v>
      </c>
      <c r="D38" s="163">
        <v>0.068954915019075</v>
      </c>
      <c r="E38" s="164" t="s">
        <v>1434</v>
      </c>
      <c r="F38" s="162">
        <v>187.0</v>
      </c>
      <c r="G38" s="162">
        <v>42.0</v>
      </c>
    </row>
    <row r="39">
      <c r="A39" s="162" t="s">
        <v>1248</v>
      </c>
      <c r="B39" s="163">
        <v>-0.183142674180048</v>
      </c>
      <c r="C39" s="163">
        <v>0.0776608928000485</v>
      </c>
      <c r="D39" s="163">
        <v>0.0195506817968139</v>
      </c>
      <c r="E39" s="164" t="s">
        <v>1435</v>
      </c>
      <c r="F39" s="162">
        <v>380.0</v>
      </c>
      <c r="G39" s="162">
        <v>288.0</v>
      </c>
    </row>
    <row r="40">
      <c r="A40" s="162" t="s">
        <v>1249</v>
      </c>
      <c r="B40" s="163">
        <v>-0.335134625904118</v>
      </c>
      <c r="C40" s="163">
        <v>0.284933023916886</v>
      </c>
      <c r="D40" s="163">
        <v>0.24501262554903</v>
      </c>
      <c r="E40" s="164" t="s">
        <v>1436</v>
      </c>
      <c r="F40" s="162">
        <v>29.0</v>
      </c>
      <c r="G40" s="162">
        <v>23.0</v>
      </c>
    </row>
    <row r="41">
      <c r="A41" s="162" t="s">
        <v>1250</v>
      </c>
      <c r="B41" s="163">
        <v>-0.280591588310733</v>
      </c>
      <c r="C41" s="163">
        <v>0.220637763747289</v>
      </c>
      <c r="D41" s="163">
        <v>0.219095753870718</v>
      </c>
      <c r="E41" s="164" t="s">
        <v>1437</v>
      </c>
      <c r="F41" s="162">
        <v>53.0</v>
      </c>
      <c r="G41" s="162">
        <v>32.0</v>
      </c>
    </row>
    <row r="42">
      <c r="A42" s="162" t="s">
        <v>1251</v>
      </c>
      <c r="B42" s="163">
        <v>-0.015013329647746</v>
      </c>
      <c r="C42" s="163">
        <v>0.138680192768383</v>
      </c>
      <c r="D42" s="163">
        <v>0.914032865364172</v>
      </c>
      <c r="E42" s="164" t="s">
        <v>1438</v>
      </c>
      <c r="F42" s="162">
        <v>99.0</v>
      </c>
      <c r="G42" s="162">
        <v>111.0</v>
      </c>
    </row>
    <row r="43">
      <c r="A43" s="162" t="s">
        <v>1252</v>
      </c>
      <c r="B43" s="163">
        <v>-0.0678827240157415</v>
      </c>
      <c r="C43" s="163">
        <v>0.198105390980606</v>
      </c>
      <c r="D43" s="163">
        <v>0.732665501503648</v>
      </c>
      <c r="E43" s="164" t="s">
        <v>1439</v>
      </c>
      <c r="F43" s="162">
        <v>54.0</v>
      </c>
      <c r="G43" s="162">
        <v>50.0</v>
      </c>
    </row>
    <row r="44">
      <c r="A44" s="162" t="s">
        <v>1253</v>
      </c>
      <c r="B44" s="163">
        <v>0.100692961767261</v>
      </c>
      <c r="C44" s="163">
        <v>0.198173822398121</v>
      </c>
      <c r="D44" s="163">
        <v>0.612240530173837</v>
      </c>
      <c r="E44" s="164" t="s">
        <v>1440</v>
      </c>
      <c r="F44" s="162">
        <v>52.0</v>
      </c>
      <c r="G44" s="162">
        <v>52.0</v>
      </c>
    </row>
    <row r="45">
      <c r="A45" s="160" t="s">
        <v>1361</v>
      </c>
      <c r="B45" s="165">
        <v>-0.135172166800956</v>
      </c>
      <c r="C45" s="165">
        <v>0.0520077512464091</v>
      </c>
      <c r="D45" s="165">
        <v>0.00934747156385373</v>
      </c>
      <c r="E45" s="166" t="s">
        <v>1441</v>
      </c>
      <c r="F45" s="160">
        <v>2663.0</v>
      </c>
      <c r="G45" s="160">
        <v>1530.0</v>
      </c>
    </row>
    <row r="47">
      <c r="A47" s="168" t="s">
        <v>1389</v>
      </c>
    </row>
    <row r="48">
      <c r="A48" s="160" t="s">
        <v>1342</v>
      </c>
      <c r="B48" s="160" t="s">
        <v>1403</v>
      </c>
      <c r="C48" s="160" t="s">
        <v>1344</v>
      </c>
      <c r="D48" s="160" t="s">
        <v>1345</v>
      </c>
      <c r="E48" s="160" t="s">
        <v>1346</v>
      </c>
      <c r="F48" s="160" t="s">
        <v>1347</v>
      </c>
      <c r="G48" s="160" t="s">
        <v>1348</v>
      </c>
    </row>
    <row r="49">
      <c r="A49" s="162" t="s">
        <v>1230</v>
      </c>
      <c r="B49" s="163">
        <v>-0.726393979920889</v>
      </c>
      <c r="C49" s="163">
        <v>0.278521898046279</v>
      </c>
      <c r="D49" s="163">
        <v>0.0107841769962164</v>
      </c>
      <c r="E49" s="169" t="s">
        <v>1442</v>
      </c>
      <c r="F49" s="162">
        <v>34.0</v>
      </c>
      <c r="G49" s="162">
        <v>23.0</v>
      </c>
    </row>
    <row r="50">
      <c r="A50" s="162" t="s">
        <v>1233</v>
      </c>
      <c r="B50" s="163">
        <v>0.17793021715069</v>
      </c>
      <c r="C50" s="163">
        <v>0.321095268619532</v>
      </c>
      <c r="D50" s="163">
        <v>0.581949228092603</v>
      </c>
      <c r="E50" s="169" t="s">
        <v>1443</v>
      </c>
      <c r="F50" s="162">
        <v>20.0</v>
      </c>
      <c r="G50" s="162">
        <v>21.0</v>
      </c>
    </row>
    <row r="51">
      <c r="A51" s="162" t="s">
        <v>1227</v>
      </c>
      <c r="B51" s="163">
        <v>-0.580781737318553</v>
      </c>
      <c r="C51" s="163">
        <v>0.288857259277912</v>
      </c>
      <c r="D51" s="163">
        <v>0.0514053465878467</v>
      </c>
      <c r="E51" s="169" t="s">
        <v>1444</v>
      </c>
      <c r="F51" s="162">
        <v>32.0</v>
      </c>
      <c r="G51" s="162">
        <v>20.0</v>
      </c>
    </row>
    <row r="52">
      <c r="A52" s="162" t="s">
        <v>1237</v>
      </c>
      <c r="B52" s="163">
        <v>0.223677211634448</v>
      </c>
      <c r="C52" s="163">
        <v>0.204783432672872</v>
      </c>
      <c r="D52" s="163">
        <v>0.288335684750889</v>
      </c>
      <c r="E52" s="169" t="s">
        <v>1445</v>
      </c>
      <c r="F52" s="162">
        <v>38.0</v>
      </c>
      <c r="G52" s="162">
        <v>60.0</v>
      </c>
    </row>
    <row r="53">
      <c r="A53" s="162" t="s">
        <v>1238</v>
      </c>
      <c r="B53" s="163">
        <v>-0.244275758941448</v>
      </c>
      <c r="C53" s="163">
        <v>0.0877797601715788</v>
      </c>
      <c r="D53" s="163">
        <v>0.0147156556286787</v>
      </c>
      <c r="E53" s="169" t="s">
        <v>1446</v>
      </c>
      <c r="F53" s="162">
        <v>389.0</v>
      </c>
      <c r="G53" s="162">
        <v>136.0</v>
      </c>
    </row>
    <row r="54">
      <c r="A54" s="162" t="s">
        <v>1239</v>
      </c>
      <c r="B54" s="163">
        <v>-0.313190322386227</v>
      </c>
      <c r="C54" s="163">
        <v>0.183702701064817</v>
      </c>
      <c r="D54" s="163">
        <v>0.182204398531296</v>
      </c>
      <c r="E54" s="169" t="s">
        <v>1447</v>
      </c>
      <c r="F54" s="162">
        <v>23.0</v>
      </c>
      <c r="G54" s="162">
        <v>99.0</v>
      </c>
    </row>
    <row r="55">
      <c r="A55" s="162" t="s">
        <v>1245</v>
      </c>
      <c r="B55" s="163">
        <v>-0.259459125211125</v>
      </c>
      <c r="C55" s="163">
        <v>0.22599810678703</v>
      </c>
      <c r="D55" s="163">
        <v>0.2657735294717</v>
      </c>
      <c r="E55" s="169" t="s">
        <v>1448</v>
      </c>
      <c r="F55" s="162">
        <v>50.0</v>
      </c>
      <c r="G55" s="162">
        <v>31.0</v>
      </c>
    </row>
    <row r="56">
      <c r="A56" s="162" t="s">
        <v>1248</v>
      </c>
      <c r="B56" s="163">
        <v>-0.353512643642906</v>
      </c>
      <c r="C56" s="163">
        <v>0.092190010724959</v>
      </c>
      <c r="D56" s="163">
        <v>1.7284001688285E-4</v>
      </c>
      <c r="E56" s="169" t="s">
        <v>1449</v>
      </c>
      <c r="F56" s="162">
        <v>288.0</v>
      </c>
      <c r="G56" s="162">
        <v>192.0</v>
      </c>
    </row>
    <row r="57">
      <c r="A57" s="162" t="s">
        <v>1251</v>
      </c>
      <c r="B57" s="163">
        <v>-0.695089484491074</v>
      </c>
      <c r="C57" s="163">
        <v>0.156586723241638</v>
      </c>
      <c r="D57" s="163">
        <v>1.87403539647242E-5</v>
      </c>
      <c r="E57" s="169" t="s">
        <v>1450</v>
      </c>
      <c r="F57" s="162">
        <v>111.0</v>
      </c>
      <c r="G57" s="162">
        <v>64.0</v>
      </c>
    </row>
    <row r="58">
      <c r="A58" s="162" t="s">
        <v>1252</v>
      </c>
      <c r="B58" s="163">
        <v>0.264873477423102</v>
      </c>
      <c r="C58" s="163">
        <v>0.241875237687008</v>
      </c>
      <c r="D58" s="163">
        <v>0.318918372335205</v>
      </c>
      <c r="E58" s="169" t="s">
        <v>1451</v>
      </c>
      <c r="F58" s="162">
        <v>50.0</v>
      </c>
      <c r="G58" s="162">
        <v>21.0</v>
      </c>
    </row>
    <row r="59">
      <c r="A59" s="162" t="s">
        <v>1253</v>
      </c>
      <c r="B59" s="163">
        <v>-0.31112580907836</v>
      </c>
      <c r="C59" s="163">
        <v>0.23083896479639</v>
      </c>
      <c r="D59" s="163">
        <v>0.205031546291145</v>
      </c>
      <c r="E59" s="169" t="s">
        <v>1452</v>
      </c>
      <c r="F59" s="162">
        <v>52.0</v>
      </c>
      <c r="G59" s="162">
        <v>26.0</v>
      </c>
    </row>
    <row r="60">
      <c r="A60" s="160" t="s">
        <v>1361</v>
      </c>
      <c r="B60" s="165">
        <v>-0.269017652762196</v>
      </c>
      <c r="C60" s="165">
        <v>0.098923226798918</v>
      </c>
      <c r="D60" s="170">
        <v>0.00653888141401148</v>
      </c>
      <c r="E60" s="171" t="s">
        <v>1453</v>
      </c>
      <c r="F60" s="160">
        <v>1087.0</v>
      </c>
      <c r="G60" s="160">
        <v>693.0</v>
      </c>
    </row>
  </sheetData>
  <mergeCells count="4">
    <mergeCell ref="A1:G1"/>
    <mergeCell ref="A3:G3"/>
    <mergeCell ref="A19:G19"/>
    <mergeCell ref="A47:G47"/>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3.75"/>
    <col customWidth="1" min="2" max="3" width="6.63"/>
    <col customWidth="1" min="4" max="4" width="6.13"/>
    <col customWidth="1" min="5" max="5" width="35.63"/>
    <col customWidth="1" min="6" max="6" width="6.0"/>
    <col customWidth="1" min="7" max="7" width="11.38"/>
  </cols>
  <sheetData>
    <row r="1">
      <c r="A1" s="172" t="s">
        <v>1454</v>
      </c>
    </row>
    <row r="2">
      <c r="A2" s="173"/>
      <c r="B2" s="173"/>
      <c r="C2" s="173"/>
      <c r="D2" s="173"/>
      <c r="E2" s="173"/>
      <c r="F2" s="173"/>
      <c r="G2" s="173"/>
    </row>
    <row r="3">
      <c r="A3" s="123" t="s">
        <v>1341</v>
      </c>
      <c r="B3" s="9"/>
      <c r="C3" s="9"/>
      <c r="D3" s="9"/>
      <c r="E3" s="9"/>
      <c r="F3" s="9"/>
      <c r="G3" s="2"/>
    </row>
    <row r="4">
      <c r="A4" s="149" t="s">
        <v>1342</v>
      </c>
      <c r="B4" s="149" t="s">
        <v>1343</v>
      </c>
      <c r="C4" s="149" t="s">
        <v>1344</v>
      </c>
      <c r="D4" s="149" t="s">
        <v>1345</v>
      </c>
      <c r="E4" s="149" t="s">
        <v>1346</v>
      </c>
      <c r="F4" s="149" t="s">
        <v>1347</v>
      </c>
      <c r="G4" s="149" t="s">
        <v>1348</v>
      </c>
    </row>
    <row r="5">
      <c r="A5" s="118" t="s">
        <v>1230</v>
      </c>
      <c r="B5" s="150">
        <v>-1.03825424939286</v>
      </c>
      <c r="C5" s="150">
        <v>1.65097286050982</v>
      </c>
      <c r="D5" s="150">
        <v>0.532610883833976</v>
      </c>
      <c r="E5" s="155" t="s">
        <v>1455</v>
      </c>
      <c r="F5" s="118">
        <v>26.0</v>
      </c>
      <c r="G5" s="118">
        <v>23.0</v>
      </c>
    </row>
    <row r="6">
      <c r="A6" s="118" t="s">
        <v>1233</v>
      </c>
      <c r="B6" s="150">
        <v>4.04220324285993</v>
      </c>
      <c r="C6" s="150">
        <v>2.07309957870636</v>
      </c>
      <c r="D6" s="150">
        <v>0.0588043968219978</v>
      </c>
      <c r="E6" s="155" t="s">
        <v>1456</v>
      </c>
      <c r="F6" s="118">
        <v>20.0</v>
      </c>
      <c r="G6" s="118">
        <v>21.0</v>
      </c>
    </row>
    <row r="7">
      <c r="A7" s="118" t="s">
        <v>1237</v>
      </c>
      <c r="B7" s="150">
        <v>0.740122480482386</v>
      </c>
      <c r="C7" s="150">
        <v>1.89757097485661</v>
      </c>
      <c r="D7" s="150">
        <v>0.697629761006352</v>
      </c>
      <c r="E7" s="155" t="s">
        <v>1457</v>
      </c>
      <c r="F7" s="118">
        <v>18.0</v>
      </c>
      <c r="G7" s="118">
        <v>60.0</v>
      </c>
    </row>
    <row r="8">
      <c r="A8" s="118" t="s">
        <v>1238</v>
      </c>
      <c r="B8" s="150">
        <v>0.918953537437714</v>
      </c>
      <c r="C8" s="150">
        <v>0.466673348847181</v>
      </c>
      <c r="D8" s="150">
        <v>0.0493180168538882</v>
      </c>
      <c r="E8" s="155" t="s">
        <v>1458</v>
      </c>
      <c r="F8" s="118">
        <v>588.0</v>
      </c>
      <c r="G8" s="118">
        <v>136.0</v>
      </c>
    </row>
    <row r="9">
      <c r="A9" s="118" t="s">
        <v>1228</v>
      </c>
      <c r="B9" s="150">
        <v>4.70426649337801</v>
      </c>
      <c r="C9" s="150">
        <v>0.98761567427578</v>
      </c>
      <c r="D9" s="150">
        <v>4.1855045147748E-6</v>
      </c>
      <c r="E9" s="155" t="s">
        <v>1459</v>
      </c>
      <c r="F9" s="118">
        <v>90.0</v>
      </c>
      <c r="G9" s="118">
        <v>77.0</v>
      </c>
    </row>
    <row r="10">
      <c r="A10" s="118" t="s">
        <v>1229</v>
      </c>
      <c r="B10" s="150">
        <v>4.43273463637148</v>
      </c>
      <c r="C10" s="150">
        <v>0.895537051615143</v>
      </c>
      <c r="D10" s="150">
        <v>1.33981146517258E-6</v>
      </c>
      <c r="E10" s="155" t="s">
        <v>1460</v>
      </c>
      <c r="F10" s="118">
        <v>84.0</v>
      </c>
      <c r="G10" s="118">
        <v>179.0</v>
      </c>
    </row>
    <row r="11">
      <c r="A11" s="118" t="s">
        <v>1239</v>
      </c>
      <c r="B11" s="150">
        <v>2.27205547550382</v>
      </c>
      <c r="C11" s="150">
        <v>0.977539821291539</v>
      </c>
      <c r="D11" s="150">
        <v>0.0214535694775997</v>
      </c>
      <c r="E11" s="155" t="s">
        <v>1461</v>
      </c>
      <c r="F11" s="118">
        <v>55.0</v>
      </c>
      <c r="G11" s="118">
        <v>99.0</v>
      </c>
    </row>
    <row r="12">
      <c r="A12" s="118" t="s">
        <v>1245</v>
      </c>
      <c r="B12" s="150">
        <v>4.57695658808283</v>
      </c>
      <c r="C12" s="150">
        <v>1.18374013958527</v>
      </c>
      <c r="D12" s="150">
        <v>1.7844607988595E-4</v>
      </c>
      <c r="E12" s="155" t="s">
        <v>1462</v>
      </c>
      <c r="F12" s="118">
        <v>94.0</v>
      </c>
      <c r="G12" s="118">
        <v>31.0</v>
      </c>
    </row>
    <row r="13">
      <c r="A13" s="118" t="s">
        <v>1248</v>
      </c>
      <c r="B13" s="150">
        <v>1.17479330294286</v>
      </c>
      <c r="C13" s="150">
        <v>0.53018124079848</v>
      </c>
      <c r="D13" s="150">
        <v>0.0271122984473916</v>
      </c>
      <c r="E13" s="155" t="s">
        <v>1463</v>
      </c>
      <c r="F13" s="118">
        <v>380.0</v>
      </c>
      <c r="G13" s="118">
        <v>192.0</v>
      </c>
    </row>
    <row r="14">
      <c r="A14" s="118" t="s">
        <v>1251</v>
      </c>
      <c r="B14" s="150">
        <v>2.12330701758065</v>
      </c>
      <c r="C14" s="150">
        <v>0.750202101507552</v>
      </c>
      <c r="D14" s="150">
        <v>0.00525079200595219</v>
      </c>
      <c r="E14" s="155" t="s">
        <v>1464</v>
      </c>
      <c r="F14" s="118">
        <v>99.0</v>
      </c>
      <c r="G14" s="118">
        <v>64.0</v>
      </c>
    </row>
    <row r="15">
      <c r="A15" s="118" t="s">
        <v>1252</v>
      </c>
      <c r="B15" s="150">
        <v>0.431754182129732</v>
      </c>
      <c r="C15" s="150">
        <v>0.539998274122162</v>
      </c>
      <c r="D15" s="150">
        <v>0.426640004775669</v>
      </c>
      <c r="E15" s="155" t="s">
        <v>1465</v>
      </c>
      <c r="F15" s="118">
        <v>54.0</v>
      </c>
      <c r="G15" s="118">
        <v>21.0</v>
      </c>
    </row>
    <row r="16">
      <c r="A16" s="118" t="s">
        <v>1253</v>
      </c>
      <c r="B16" s="150">
        <v>-0.279503590788128</v>
      </c>
      <c r="C16" s="150">
        <v>0.791183696294165</v>
      </c>
      <c r="D16" s="150">
        <v>0.724888430990872</v>
      </c>
      <c r="E16" s="155" t="s">
        <v>1466</v>
      </c>
      <c r="F16" s="118">
        <v>52.0</v>
      </c>
      <c r="G16" s="118">
        <v>26.0</v>
      </c>
    </row>
    <row r="17">
      <c r="A17" s="149" t="s">
        <v>1361</v>
      </c>
      <c r="B17" s="152">
        <v>1.95066992392163</v>
      </c>
      <c r="C17" s="152">
        <v>0.557357112020533</v>
      </c>
      <c r="D17" s="152">
        <v>4.65508641448675E-4</v>
      </c>
      <c r="E17" s="156" t="s">
        <v>1467</v>
      </c>
      <c r="F17" s="149">
        <v>1560.0</v>
      </c>
      <c r="G17" s="149">
        <v>929.0</v>
      </c>
    </row>
    <row r="18">
      <c r="A18" s="154"/>
      <c r="B18" s="154"/>
      <c r="C18" s="154"/>
      <c r="D18" s="154"/>
      <c r="E18" s="154"/>
      <c r="F18" s="154"/>
      <c r="G18" s="154"/>
    </row>
    <row r="19">
      <c r="A19" s="124" t="s">
        <v>1363</v>
      </c>
    </row>
    <row r="20">
      <c r="A20" s="149" t="s">
        <v>1342</v>
      </c>
      <c r="B20" s="149" t="s">
        <v>1343</v>
      </c>
      <c r="C20" s="149" t="s">
        <v>1344</v>
      </c>
      <c r="D20" s="149" t="s">
        <v>1345</v>
      </c>
      <c r="E20" s="149" t="s">
        <v>1346</v>
      </c>
      <c r="F20" s="149" t="s">
        <v>1347</v>
      </c>
      <c r="G20" s="149" t="s">
        <v>1348</v>
      </c>
    </row>
    <row r="21">
      <c r="A21" s="118" t="s">
        <v>1230</v>
      </c>
      <c r="B21" s="150">
        <v>-1.52604592644557</v>
      </c>
      <c r="C21" s="150">
        <v>1.45801909504899</v>
      </c>
      <c r="D21" s="150">
        <v>0.299754508185419</v>
      </c>
      <c r="E21" s="155" t="s">
        <v>1468</v>
      </c>
      <c r="F21" s="118">
        <v>26.0</v>
      </c>
      <c r="G21" s="118">
        <v>34.0</v>
      </c>
    </row>
    <row r="22">
      <c r="A22" s="118" t="s">
        <v>1231</v>
      </c>
      <c r="B22" s="150">
        <v>2.71513860969918</v>
      </c>
      <c r="C22" s="150">
        <v>1.40887008121054</v>
      </c>
      <c r="D22" s="150">
        <v>0.057259398878701</v>
      </c>
      <c r="E22" s="155" t="s">
        <v>1469</v>
      </c>
      <c r="F22" s="118">
        <v>72.0</v>
      </c>
      <c r="G22" s="118">
        <v>18.0</v>
      </c>
    </row>
    <row r="23">
      <c r="A23" s="118" t="s">
        <v>1232</v>
      </c>
      <c r="B23" s="150">
        <v>-1.36275411768987</v>
      </c>
      <c r="C23" s="150">
        <v>0.713588070681967</v>
      </c>
      <c r="D23" s="150">
        <v>0.0600984826544783</v>
      </c>
      <c r="E23" s="155" t="s">
        <v>1470</v>
      </c>
      <c r="F23" s="118">
        <v>57.0</v>
      </c>
      <c r="G23" s="118">
        <v>20.0</v>
      </c>
    </row>
    <row r="24">
      <c r="A24" s="118" t="s">
        <v>1233</v>
      </c>
      <c r="B24" s="150">
        <v>3.34716079274465</v>
      </c>
      <c r="C24" s="150">
        <v>2.33096086789593</v>
      </c>
      <c r="D24" s="150">
        <v>0.159647566549025</v>
      </c>
      <c r="E24" s="155" t="s">
        <v>1471</v>
      </c>
      <c r="F24" s="118">
        <v>20.0</v>
      </c>
      <c r="G24" s="118">
        <v>20.0</v>
      </c>
    </row>
    <row r="25">
      <c r="A25" s="118" t="s">
        <v>1234</v>
      </c>
      <c r="B25" s="150">
        <v>-0.869741364833904</v>
      </c>
      <c r="C25" s="150">
        <v>1.39627329297643</v>
      </c>
      <c r="D25" s="150">
        <v>0.535120652238987</v>
      </c>
      <c r="E25" s="155" t="s">
        <v>1472</v>
      </c>
      <c r="F25" s="118">
        <v>50.0</v>
      </c>
      <c r="G25" s="118">
        <v>34.0</v>
      </c>
    </row>
    <row r="26">
      <c r="A26" s="118" t="s">
        <v>1235</v>
      </c>
      <c r="B26" s="150">
        <v>-0.188550263840098</v>
      </c>
      <c r="C26" s="150">
        <v>1.3367030743438</v>
      </c>
      <c r="D26" s="150">
        <v>0.888042217227467</v>
      </c>
      <c r="E26" s="155" t="s">
        <v>1473</v>
      </c>
      <c r="F26" s="118">
        <v>98.0</v>
      </c>
      <c r="G26" s="118">
        <v>43.0</v>
      </c>
    </row>
    <row r="27">
      <c r="A27" s="118" t="s">
        <v>1236</v>
      </c>
      <c r="B27" s="150">
        <v>-0.513362445414851</v>
      </c>
      <c r="C27" s="150">
        <v>1.54604762282266</v>
      </c>
      <c r="D27" s="150">
        <v>0.742018008874525</v>
      </c>
      <c r="E27" s="155" t="s">
        <v>1474</v>
      </c>
      <c r="F27" s="118">
        <v>18.0</v>
      </c>
      <c r="G27" s="118">
        <v>17.0</v>
      </c>
    </row>
    <row r="28">
      <c r="A28" s="118" t="s">
        <v>1237</v>
      </c>
      <c r="B28" s="150">
        <v>-1.49626111309283</v>
      </c>
      <c r="C28" s="150">
        <v>1.81380414332331</v>
      </c>
      <c r="D28" s="150">
        <v>0.41317975166111</v>
      </c>
      <c r="E28" s="155" t="s">
        <v>1475</v>
      </c>
      <c r="F28" s="118">
        <v>18.0</v>
      </c>
      <c r="G28" s="118">
        <v>38.0</v>
      </c>
    </row>
    <row r="29">
      <c r="A29" s="118" t="s">
        <v>1238</v>
      </c>
      <c r="B29" s="150">
        <v>1.23794477798141</v>
      </c>
      <c r="C29" s="150">
        <v>0.326639533711601</v>
      </c>
      <c r="D29" s="150">
        <v>1.59945732739721E-4</v>
      </c>
      <c r="E29" s="155" t="s">
        <v>1476</v>
      </c>
      <c r="F29" s="118">
        <v>588.0</v>
      </c>
      <c r="G29" s="118">
        <v>389.0</v>
      </c>
    </row>
    <row r="30">
      <c r="A30" s="118" t="s">
        <v>1239</v>
      </c>
      <c r="B30" s="150">
        <v>0.557354113436939</v>
      </c>
      <c r="C30" s="150">
        <v>1.29312528667566</v>
      </c>
      <c r="D30" s="150">
        <v>0.667711694209705</v>
      </c>
      <c r="E30" s="155" t="s">
        <v>1477</v>
      </c>
      <c r="F30" s="118">
        <v>55.0</v>
      </c>
      <c r="G30" s="118">
        <v>23.0</v>
      </c>
    </row>
    <row r="31">
      <c r="A31" s="118" t="s">
        <v>1240</v>
      </c>
      <c r="B31" s="150">
        <v>-6.15578952282699</v>
      </c>
      <c r="C31" s="150">
        <v>2.70936085494151</v>
      </c>
      <c r="D31" s="150">
        <v>0.0276035893610651</v>
      </c>
      <c r="E31" s="155" t="s">
        <v>1478</v>
      </c>
      <c r="F31" s="118">
        <v>34.0</v>
      </c>
      <c r="G31" s="118">
        <v>18.0</v>
      </c>
    </row>
    <row r="32">
      <c r="A32" s="118" t="s">
        <v>1241</v>
      </c>
      <c r="B32" s="150">
        <v>1.87780961046191</v>
      </c>
      <c r="C32" s="150">
        <v>1.00957706146522</v>
      </c>
      <c r="D32" s="150">
        <v>0.0648313682244006</v>
      </c>
      <c r="E32" s="155" t="s">
        <v>1479</v>
      </c>
      <c r="F32" s="118">
        <v>96.0</v>
      </c>
      <c r="G32" s="118">
        <v>59.0</v>
      </c>
    </row>
    <row r="33">
      <c r="A33" s="118" t="s">
        <v>1242</v>
      </c>
      <c r="B33" s="150">
        <v>0.858079815501479</v>
      </c>
      <c r="C33" s="150">
        <v>0.812739759944493</v>
      </c>
      <c r="D33" s="150">
        <v>0.29529842030985</v>
      </c>
      <c r="E33" s="155" t="s">
        <v>1480</v>
      </c>
      <c r="F33" s="118">
        <v>44.0</v>
      </c>
      <c r="G33" s="118">
        <v>20.0</v>
      </c>
    </row>
    <row r="34">
      <c r="A34" s="118" t="s">
        <v>1243</v>
      </c>
      <c r="B34" s="150">
        <v>0.409005216472599</v>
      </c>
      <c r="C34" s="150">
        <v>0.754350462806089</v>
      </c>
      <c r="D34" s="150">
        <v>0.587964889626793</v>
      </c>
      <c r="E34" s="155" t="s">
        <v>1481</v>
      </c>
      <c r="F34" s="118">
        <v>366.0</v>
      </c>
      <c r="G34" s="118">
        <v>68.0</v>
      </c>
    </row>
    <row r="35">
      <c r="A35" s="118" t="s">
        <v>1244</v>
      </c>
      <c r="B35" s="150">
        <v>-1.96038786077475</v>
      </c>
      <c r="C35" s="150">
        <v>1.38913042867356</v>
      </c>
      <c r="D35" s="150">
        <v>0.164019207958684</v>
      </c>
      <c r="E35" s="155" t="s">
        <v>1482</v>
      </c>
      <c r="F35" s="118">
        <v>34.0</v>
      </c>
      <c r="G35" s="118">
        <v>23.0</v>
      </c>
    </row>
    <row r="36">
      <c r="A36" s="118" t="s">
        <v>1245</v>
      </c>
      <c r="B36" s="150">
        <v>1.23035495583513</v>
      </c>
      <c r="C36" s="150">
        <v>0.927768636610982</v>
      </c>
      <c r="D36" s="150">
        <v>0.186936142204435</v>
      </c>
      <c r="E36" s="155" t="s">
        <v>1483</v>
      </c>
      <c r="F36" s="118">
        <v>94.0</v>
      </c>
      <c r="G36" s="118">
        <v>50.0</v>
      </c>
    </row>
    <row r="37">
      <c r="A37" s="118" t="s">
        <v>1246</v>
      </c>
      <c r="B37" s="150">
        <v>-0.798366581691737</v>
      </c>
      <c r="C37" s="150">
        <v>0.901245668608855</v>
      </c>
      <c r="D37" s="150">
        <v>0.376801890160407</v>
      </c>
      <c r="E37" s="155" t="s">
        <v>1484</v>
      </c>
      <c r="F37" s="118">
        <v>139.0</v>
      </c>
      <c r="G37" s="118">
        <v>58.0</v>
      </c>
    </row>
    <row r="38">
      <c r="A38" s="118" t="s">
        <v>1247</v>
      </c>
      <c r="B38" s="150">
        <v>0.881126761140312</v>
      </c>
      <c r="C38" s="150">
        <v>1.14525365974971</v>
      </c>
      <c r="D38" s="150">
        <v>0.442479077905017</v>
      </c>
      <c r="E38" s="155" t="s">
        <v>1485</v>
      </c>
      <c r="F38" s="118">
        <v>187.0</v>
      </c>
      <c r="G38" s="118">
        <v>42.0</v>
      </c>
    </row>
    <row r="39">
      <c r="A39" s="118" t="s">
        <v>1248</v>
      </c>
      <c r="B39" s="150">
        <v>0.101486851032893</v>
      </c>
      <c r="C39" s="150">
        <v>0.413031988359544</v>
      </c>
      <c r="D39" s="150">
        <v>0.805982747748354</v>
      </c>
      <c r="E39" s="155" t="s">
        <v>1486</v>
      </c>
      <c r="F39" s="118">
        <v>380.0</v>
      </c>
      <c r="G39" s="118">
        <v>288.0</v>
      </c>
    </row>
    <row r="40">
      <c r="A40" s="118" t="s">
        <v>1249</v>
      </c>
      <c r="B40" s="150">
        <v>2.78784146795397</v>
      </c>
      <c r="C40" s="150">
        <v>2.45340441290012</v>
      </c>
      <c r="D40" s="150">
        <v>0.261466046964057</v>
      </c>
      <c r="E40" s="155" t="s">
        <v>1487</v>
      </c>
      <c r="F40" s="118">
        <v>29.0</v>
      </c>
      <c r="G40" s="118">
        <v>23.0</v>
      </c>
    </row>
    <row r="41">
      <c r="A41" s="118" t="s">
        <v>1250</v>
      </c>
      <c r="B41" s="150">
        <v>-0.547566392023405</v>
      </c>
      <c r="C41" s="150">
        <v>1.37424053509264</v>
      </c>
      <c r="D41" s="150">
        <v>0.691346746193144</v>
      </c>
      <c r="E41" s="155" t="s">
        <v>1488</v>
      </c>
      <c r="F41" s="118">
        <v>53.0</v>
      </c>
      <c r="G41" s="118">
        <v>32.0</v>
      </c>
    </row>
    <row r="42">
      <c r="A42" s="118" t="s">
        <v>1251</v>
      </c>
      <c r="B42" s="150">
        <v>-0.491518009843659</v>
      </c>
      <c r="C42" s="150">
        <v>0.489740013900291</v>
      </c>
      <c r="D42" s="150">
        <v>0.316734189389102</v>
      </c>
      <c r="E42" s="155" t="s">
        <v>1489</v>
      </c>
      <c r="F42" s="118">
        <v>99.0</v>
      </c>
      <c r="G42" s="118">
        <v>111.0</v>
      </c>
    </row>
    <row r="43">
      <c r="A43" s="118" t="s">
        <v>1252</v>
      </c>
      <c r="B43" s="150">
        <v>-0.318689055310806</v>
      </c>
      <c r="C43" s="150">
        <v>0.460928860620832</v>
      </c>
      <c r="D43" s="150">
        <v>0.490912373718689</v>
      </c>
      <c r="E43" s="155" t="s">
        <v>1490</v>
      </c>
      <c r="F43" s="118">
        <v>54.0</v>
      </c>
      <c r="G43" s="118">
        <v>50.0</v>
      </c>
    </row>
    <row r="44">
      <c r="A44" s="118" t="s">
        <v>1253</v>
      </c>
      <c r="B44" s="150">
        <v>-0.626952088772783</v>
      </c>
      <c r="C44" s="150">
        <v>0.569211571321572</v>
      </c>
      <c r="D44" s="150">
        <v>0.273349492734608</v>
      </c>
      <c r="E44" s="155" t="s">
        <v>1491</v>
      </c>
      <c r="F44" s="118">
        <v>52.0</v>
      </c>
      <c r="G44" s="118">
        <v>52.0</v>
      </c>
    </row>
    <row r="45">
      <c r="A45" s="149" t="s">
        <v>1361</v>
      </c>
      <c r="B45" s="152">
        <v>0.0571109974066135</v>
      </c>
      <c r="C45" s="152">
        <v>0.263553549197205</v>
      </c>
      <c r="D45" s="152">
        <v>0.828445272844921</v>
      </c>
      <c r="E45" s="156" t="s">
        <v>1492</v>
      </c>
      <c r="F45" s="149">
        <v>2663.0</v>
      </c>
      <c r="G45" s="149">
        <v>1530.0</v>
      </c>
    </row>
    <row r="47">
      <c r="A47" s="124" t="s">
        <v>1389</v>
      </c>
    </row>
    <row r="48">
      <c r="A48" s="149" t="s">
        <v>1342</v>
      </c>
      <c r="B48" s="149" t="s">
        <v>1343</v>
      </c>
      <c r="C48" s="149" t="s">
        <v>1344</v>
      </c>
      <c r="D48" s="149" t="s">
        <v>1345</v>
      </c>
      <c r="E48" s="149" t="s">
        <v>1346</v>
      </c>
      <c r="F48" s="149" t="s">
        <v>1347</v>
      </c>
      <c r="G48" s="149" t="s">
        <v>1348</v>
      </c>
    </row>
    <row r="49">
      <c r="A49" s="118" t="s">
        <v>1230</v>
      </c>
      <c r="B49" s="150">
        <v>0.798311263234804</v>
      </c>
      <c r="C49" s="150">
        <v>1.21227383237519</v>
      </c>
      <c r="D49" s="150">
        <v>0.513052240405828</v>
      </c>
      <c r="E49" s="155" t="s">
        <v>1493</v>
      </c>
      <c r="F49" s="118">
        <v>34.0</v>
      </c>
      <c r="G49" s="118">
        <v>23.0</v>
      </c>
    </row>
    <row r="50">
      <c r="A50" s="118" t="s">
        <v>1233</v>
      </c>
      <c r="B50" s="150">
        <v>0.464531754436141</v>
      </c>
      <c r="C50" s="150">
        <v>1.94554033445616</v>
      </c>
      <c r="D50" s="150">
        <v>0.812603459271385</v>
      </c>
      <c r="E50" s="155" t="s">
        <v>1494</v>
      </c>
      <c r="F50" s="118">
        <v>20.0</v>
      </c>
      <c r="G50" s="118">
        <v>21.0</v>
      </c>
    </row>
    <row r="51">
      <c r="A51" s="118" t="s">
        <v>1227</v>
      </c>
      <c r="B51" s="150">
        <v>1.755341267081</v>
      </c>
      <c r="C51" s="150">
        <v>2.54964322526276</v>
      </c>
      <c r="D51" s="150">
        <v>0.494473881288265</v>
      </c>
      <c r="E51" s="155" t="s">
        <v>1495</v>
      </c>
      <c r="F51" s="118">
        <v>32.0</v>
      </c>
      <c r="G51" s="118">
        <v>20.0</v>
      </c>
    </row>
    <row r="52">
      <c r="A52" s="118" t="s">
        <v>1237</v>
      </c>
      <c r="B52" s="150">
        <v>0.275193548423129</v>
      </c>
      <c r="C52" s="150">
        <v>1.35517448579704</v>
      </c>
      <c r="D52" s="150">
        <v>0.839520242251164</v>
      </c>
      <c r="E52" s="155" t="s">
        <v>1496</v>
      </c>
      <c r="F52" s="118">
        <v>38.0</v>
      </c>
      <c r="G52" s="118">
        <v>60.0</v>
      </c>
    </row>
    <row r="53">
      <c r="A53" s="118" t="s">
        <v>1238</v>
      </c>
      <c r="B53" s="150">
        <v>-0.453055543260536</v>
      </c>
      <c r="C53" s="150">
        <v>0.516234670275778</v>
      </c>
      <c r="D53" s="150">
        <v>0.380556933832543</v>
      </c>
      <c r="E53" s="155" t="s">
        <v>1497</v>
      </c>
      <c r="F53" s="118">
        <v>389.0</v>
      </c>
      <c r="G53" s="118">
        <v>136.0</v>
      </c>
    </row>
    <row r="54">
      <c r="A54" s="118" t="s">
        <v>1239</v>
      </c>
      <c r="B54" s="150">
        <v>1.48232051177402</v>
      </c>
      <c r="C54" s="150">
        <v>1.30766398148233</v>
      </c>
      <c r="D54" s="150">
        <v>0.259275386915046</v>
      </c>
      <c r="E54" s="155" t="s">
        <v>1498</v>
      </c>
      <c r="F54" s="118">
        <v>23.0</v>
      </c>
      <c r="G54" s="118">
        <v>99.0</v>
      </c>
    </row>
    <row r="55">
      <c r="A55" s="118" t="s">
        <v>1245</v>
      </c>
      <c r="B55" s="150">
        <v>3.29529491357637</v>
      </c>
      <c r="C55" s="150">
        <v>1.41356571813739</v>
      </c>
      <c r="D55" s="150">
        <v>0.0223269451544242</v>
      </c>
      <c r="E55" s="155" t="s">
        <v>1499</v>
      </c>
      <c r="F55" s="118">
        <v>50.0</v>
      </c>
      <c r="G55" s="118">
        <v>31.0</v>
      </c>
    </row>
    <row r="56">
      <c r="A56" s="118" t="s">
        <v>1248</v>
      </c>
      <c r="B56" s="150">
        <v>0.919182690947854</v>
      </c>
      <c r="C56" s="150">
        <v>0.518461453211081</v>
      </c>
      <c r="D56" s="150">
        <v>0.0768976893471009</v>
      </c>
      <c r="E56" s="155" t="s">
        <v>1500</v>
      </c>
      <c r="F56" s="118">
        <v>288.0</v>
      </c>
      <c r="G56" s="118">
        <v>192.0</v>
      </c>
    </row>
    <row r="57">
      <c r="A57" s="118" t="s">
        <v>1251</v>
      </c>
      <c r="B57" s="150">
        <v>2.89594412154092</v>
      </c>
      <c r="C57" s="150">
        <v>0.623878976097724</v>
      </c>
      <c r="D57" s="150">
        <v>6.84976437307165E-6</v>
      </c>
      <c r="E57" s="155" t="s">
        <v>1501</v>
      </c>
      <c r="F57" s="118">
        <v>111.0</v>
      </c>
      <c r="G57" s="118">
        <v>64.0</v>
      </c>
    </row>
    <row r="58">
      <c r="A58" s="118" t="s">
        <v>1252</v>
      </c>
      <c r="B58" s="150">
        <v>0.598567709172636</v>
      </c>
      <c r="C58" s="150">
        <v>0.565990899347962</v>
      </c>
      <c r="D58" s="150">
        <v>0.294055582612145</v>
      </c>
      <c r="E58" s="155" t="s">
        <v>1502</v>
      </c>
      <c r="F58" s="118">
        <v>50.0</v>
      </c>
      <c r="G58" s="118">
        <v>21.0</v>
      </c>
    </row>
    <row r="59">
      <c r="A59" s="118" t="s">
        <v>1253</v>
      </c>
      <c r="B59" s="150">
        <v>0.176219739990799</v>
      </c>
      <c r="C59" s="150">
        <v>0.559103661924282</v>
      </c>
      <c r="D59" s="150">
        <v>0.753510111611329</v>
      </c>
      <c r="E59" s="155" t="s">
        <v>1503</v>
      </c>
      <c r="F59" s="118">
        <v>52.0</v>
      </c>
      <c r="G59" s="118">
        <v>26.0</v>
      </c>
    </row>
    <row r="60">
      <c r="A60" s="149" t="s">
        <v>1361</v>
      </c>
      <c r="B60" s="152">
        <v>0.92552072741242</v>
      </c>
      <c r="C60" s="152">
        <v>0.353176990062298</v>
      </c>
      <c r="D60" s="152">
        <v>0.00877860391997353</v>
      </c>
      <c r="E60" s="156" t="s">
        <v>1504</v>
      </c>
      <c r="F60" s="149">
        <v>1087.0</v>
      </c>
      <c r="G60" s="149">
        <v>693.0</v>
      </c>
    </row>
  </sheetData>
  <mergeCells count="4">
    <mergeCell ref="A1:G1"/>
    <mergeCell ref="A3:G3"/>
    <mergeCell ref="A19:G19"/>
    <mergeCell ref="A47:G47"/>
  </mergeCells>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75"/>
    <col customWidth="1" min="2" max="3" width="6.63"/>
    <col customWidth="1" min="4" max="4" width="6.13"/>
    <col customWidth="1" min="5" max="5" width="37.25"/>
    <col customWidth="1" min="6" max="6" width="6.0"/>
    <col customWidth="1" min="7" max="7" width="16.88"/>
  </cols>
  <sheetData>
    <row r="1">
      <c r="A1" s="174" t="s">
        <v>1505</v>
      </c>
    </row>
    <row r="2">
      <c r="A2" s="175"/>
      <c r="B2" s="175"/>
      <c r="C2" s="175"/>
      <c r="D2" s="175"/>
      <c r="E2" s="175"/>
      <c r="F2" s="175"/>
      <c r="G2" s="175"/>
    </row>
    <row r="3">
      <c r="A3" s="176" t="s">
        <v>1341</v>
      </c>
      <c r="B3" s="9"/>
      <c r="C3" s="9"/>
      <c r="D3" s="9"/>
      <c r="E3" s="9"/>
      <c r="F3" s="9"/>
      <c r="G3" s="2"/>
    </row>
    <row r="4">
      <c r="A4" s="149" t="s">
        <v>1342</v>
      </c>
      <c r="B4" s="149" t="s">
        <v>1343</v>
      </c>
      <c r="C4" s="149" t="s">
        <v>1344</v>
      </c>
      <c r="D4" s="149" t="s">
        <v>1345</v>
      </c>
      <c r="E4" s="149" t="s">
        <v>1346</v>
      </c>
      <c r="F4" s="149" t="s">
        <v>1347</v>
      </c>
      <c r="G4" s="177" t="s">
        <v>1348</v>
      </c>
    </row>
    <row r="5">
      <c r="A5" s="118" t="s">
        <v>1230</v>
      </c>
      <c r="B5" s="150">
        <v>-0.331120292935843</v>
      </c>
      <c r="C5" s="150">
        <v>0.293852554309324</v>
      </c>
      <c r="D5" s="150">
        <v>0.263259006804528</v>
      </c>
      <c r="E5" s="155" t="s">
        <v>1506</v>
      </c>
      <c r="F5" s="118">
        <v>26.0</v>
      </c>
      <c r="G5" s="118">
        <v>23.0</v>
      </c>
    </row>
    <row r="6">
      <c r="A6" s="118" t="s">
        <v>1233</v>
      </c>
      <c r="B6" s="150">
        <v>0.449635796432027</v>
      </c>
      <c r="C6" s="150">
        <v>0.324485815221976</v>
      </c>
      <c r="D6" s="150">
        <v>0.1687845708964</v>
      </c>
      <c r="E6" s="155" t="s">
        <v>1507</v>
      </c>
      <c r="F6" s="118">
        <v>20.0</v>
      </c>
      <c r="G6" s="118">
        <v>21.0</v>
      </c>
    </row>
    <row r="7">
      <c r="A7" s="118" t="s">
        <v>1237</v>
      </c>
      <c r="B7" s="150">
        <v>0.0292548800880281</v>
      </c>
      <c r="C7" s="150">
        <v>0.229467220215793</v>
      </c>
      <c r="D7" s="150">
        <v>0.914719656310441</v>
      </c>
      <c r="E7" s="155" t="s">
        <v>1508</v>
      </c>
      <c r="F7" s="118">
        <v>18.0</v>
      </c>
      <c r="G7" s="118">
        <v>60.0</v>
      </c>
    </row>
    <row r="8">
      <c r="A8" s="118" t="s">
        <v>1238</v>
      </c>
      <c r="B8" s="150">
        <v>0.343676722906205</v>
      </c>
      <c r="C8" s="150">
        <v>0.0749798901641345</v>
      </c>
      <c r="D8" s="150">
        <v>3.31244664088624E-4</v>
      </c>
      <c r="E8" s="155" t="s">
        <v>1509</v>
      </c>
      <c r="F8" s="118">
        <v>588.0</v>
      </c>
      <c r="G8" s="118">
        <v>136.0</v>
      </c>
    </row>
    <row r="9">
      <c r="A9" s="118" t="s">
        <v>1228</v>
      </c>
      <c r="B9" s="150">
        <v>0.521111833144568</v>
      </c>
      <c r="C9" s="150">
        <v>0.158326107367858</v>
      </c>
      <c r="D9" s="150">
        <v>0.00104998300342521</v>
      </c>
      <c r="E9" s="155" t="s">
        <v>1510</v>
      </c>
      <c r="F9" s="118">
        <v>90.0</v>
      </c>
      <c r="G9" s="118">
        <v>77.0</v>
      </c>
    </row>
    <row r="10">
      <c r="A10" s="118" t="s">
        <v>1229</v>
      </c>
      <c r="B10" s="150">
        <v>0.172927180037028</v>
      </c>
      <c r="C10" s="150">
        <v>0.124029865013562</v>
      </c>
      <c r="D10" s="150">
        <v>0.193885937407178</v>
      </c>
      <c r="E10" s="155" t="s">
        <v>1511</v>
      </c>
      <c r="F10" s="118">
        <v>84.0</v>
      </c>
      <c r="G10" s="118">
        <v>179.0</v>
      </c>
    </row>
    <row r="11">
      <c r="A11" s="118" t="s">
        <v>1239</v>
      </c>
      <c r="B11" s="150">
        <v>0.3036176484414</v>
      </c>
      <c r="C11" s="150">
        <v>0.163160395519899</v>
      </c>
      <c r="D11" s="150">
        <v>0.074890639417392</v>
      </c>
      <c r="E11" s="155" t="s">
        <v>1512</v>
      </c>
      <c r="F11" s="118">
        <v>55.0</v>
      </c>
      <c r="G11" s="118">
        <v>99.0</v>
      </c>
    </row>
    <row r="12">
      <c r="A12" s="118" t="s">
        <v>1245</v>
      </c>
      <c r="B12" s="150">
        <v>0.771516856714502</v>
      </c>
      <c r="C12" s="150">
        <v>0.186934681698648</v>
      </c>
      <c r="D12" s="150">
        <v>3.30299641577112E-4</v>
      </c>
      <c r="E12" s="155" t="s">
        <v>1513</v>
      </c>
      <c r="F12" s="118">
        <v>94.0</v>
      </c>
      <c r="G12" s="118">
        <v>31.0</v>
      </c>
    </row>
    <row r="13">
      <c r="A13" s="118" t="s">
        <v>1248</v>
      </c>
      <c r="B13" s="150">
        <v>0.381150592158714</v>
      </c>
      <c r="C13" s="150">
        <v>0.0845282358440846</v>
      </c>
      <c r="D13" s="150">
        <v>2.04679036376102E-5</v>
      </c>
      <c r="E13" s="155" t="s">
        <v>1514</v>
      </c>
      <c r="F13" s="118">
        <v>380.0</v>
      </c>
      <c r="G13" s="118">
        <v>192.0</v>
      </c>
    </row>
    <row r="14">
      <c r="A14" s="118" t="s">
        <v>1251</v>
      </c>
      <c r="B14" s="150">
        <v>0.404787244079749</v>
      </c>
      <c r="C14" s="150">
        <v>0.159234180209139</v>
      </c>
      <c r="D14" s="150">
        <v>0.0131380741420904</v>
      </c>
      <c r="E14" s="155" t="s">
        <v>1515</v>
      </c>
      <c r="F14" s="118">
        <v>99.0</v>
      </c>
      <c r="G14" s="118">
        <v>64.0</v>
      </c>
    </row>
    <row r="15">
      <c r="A15" s="118" t="s">
        <v>1252</v>
      </c>
      <c r="B15" s="150">
        <v>0.0668525261087056</v>
      </c>
      <c r="C15" s="150">
        <v>0.234191027846746</v>
      </c>
      <c r="D15" s="150">
        <v>0.798335111185824</v>
      </c>
      <c r="E15" s="155" t="s">
        <v>1516</v>
      </c>
      <c r="F15" s="118">
        <v>54.0</v>
      </c>
      <c r="G15" s="118">
        <v>21.0</v>
      </c>
    </row>
    <row r="16">
      <c r="A16" s="118" t="s">
        <v>1253</v>
      </c>
      <c r="B16" s="150">
        <v>-0.0446179204585187</v>
      </c>
      <c r="C16" s="150">
        <v>0.229483494449497</v>
      </c>
      <c r="D16" s="150">
        <v>0.85501529692907</v>
      </c>
      <c r="E16" s="155" t="s">
        <v>1517</v>
      </c>
      <c r="F16" s="118">
        <v>52.0</v>
      </c>
      <c r="G16" s="118">
        <v>26.0</v>
      </c>
    </row>
    <row r="17">
      <c r="A17" s="149" t="s">
        <v>1361</v>
      </c>
      <c r="B17" s="152">
        <v>0.294427131620494</v>
      </c>
      <c r="C17" s="152">
        <v>0.0739507330295391</v>
      </c>
      <c r="D17" s="152">
        <v>6.85117790495404E-5</v>
      </c>
      <c r="E17" s="156" t="s">
        <v>1518</v>
      </c>
      <c r="F17" s="149">
        <v>1560.0</v>
      </c>
      <c r="G17" s="149">
        <v>929.0</v>
      </c>
    </row>
    <row r="18">
      <c r="A18" s="154"/>
      <c r="B18" s="154"/>
      <c r="C18" s="154"/>
      <c r="D18" s="154"/>
      <c r="E18" s="154"/>
      <c r="F18" s="154"/>
      <c r="G18" s="154"/>
    </row>
    <row r="19">
      <c r="A19" s="176" t="s">
        <v>1363</v>
      </c>
      <c r="B19" s="9"/>
      <c r="C19" s="9"/>
      <c r="D19" s="9"/>
      <c r="E19" s="9"/>
      <c r="F19" s="9"/>
      <c r="G19" s="2"/>
    </row>
    <row r="20">
      <c r="A20" s="149" t="s">
        <v>1342</v>
      </c>
      <c r="B20" s="149" t="s">
        <v>1343</v>
      </c>
      <c r="C20" s="149" t="s">
        <v>1344</v>
      </c>
      <c r="D20" s="149" t="s">
        <v>1345</v>
      </c>
      <c r="E20" s="149" t="s">
        <v>1346</v>
      </c>
      <c r="F20" s="149" t="s">
        <v>1347</v>
      </c>
      <c r="G20" s="177" t="s">
        <v>1348</v>
      </c>
    </row>
    <row r="21">
      <c r="A21" s="118" t="s">
        <v>1230</v>
      </c>
      <c r="B21" s="150">
        <v>-0.279814310286614</v>
      </c>
      <c r="C21" s="150">
        <v>0.263971984504511</v>
      </c>
      <c r="D21" s="150">
        <v>0.295508375986176</v>
      </c>
      <c r="E21" s="178" t="s">
        <v>1519</v>
      </c>
      <c r="F21" s="118">
        <v>26.0</v>
      </c>
      <c r="G21" s="118">
        <v>34.0</v>
      </c>
    </row>
    <row r="22">
      <c r="A22" s="118" t="s">
        <v>1231</v>
      </c>
      <c r="B22" s="150">
        <v>0.117532775624405</v>
      </c>
      <c r="C22" s="150">
        <v>0.213411958967586</v>
      </c>
      <c r="D22" s="150">
        <v>0.660303752993575</v>
      </c>
      <c r="E22" s="178" t="s">
        <v>1520</v>
      </c>
      <c r="F22" s="118">
        <v>72.0</v>
      </c>
      <c r="G22" s="118">
        <v>18.0</v>
      </c>
    </row>
    <row r="23">
      <c r="A23" s="118" t="s">
        <v>1232</v>
      </c>
      <c r="B23" s="150">
        <v>-0.334042728004427</v>
      </c>
      <c r="C23" s="150">
        <v>0.23258592266307</v>
      </c>
      <c r="D23" s="150">
        <v>0.208645727542289</v>
      </c>
      <c r="E23" s="178" t="s">
        <v>1521</v>
      </c>
      <c r="F23" s="118">
        <v>57.0</v>
      </c>
      <c r="G23" s="118">
        <v>20.0</v>
      </c>
    </row>
    <row r="24">
      <c r="A24" s="118" t="s">
        <v>1233</v>
      </c>
      <c r="B24" s="150">
        <v>0.845982428244551</v>
      </c>
      <c r="C24" s="150">
        <v>0.338873214594997</v>
      </c>
      <c r="D24" s="150">
        <v>0.013191674324776</v>
      </c>
      <c r="E24" s="178" t="s">
        <v>1522</v>
      </c>
      <c r="F24" s="118">
        <v>20.0</v>
      </c>
      <c r="G24" s="118">
        <v>20.0</v>
      </c>
    </row>
    <row r="25">
      <c r="A25" s="118" t="s">
        <v>1234</v>
      </c>
      <c r="B25" s="150">
        <v>-0.0358362581552448</v>
      </c>
      <c r="C25" s="150">
        <v>0.220913239961408</v>
      </c>
      <c r="D25" s="150">
        <v>0.873845826911402</v>
      </c>
      <c r="E25" s="178" t="s">
        <v>1523</v>
      </c>
      <c r="F25" s="118">
        <v>50.0</v>
      </c>
      <c r="G25" s="118">
        <v>34.0</v>
      </c>
    </row>
    <row r="26">
      <c r="A26" s="118" t="s">
        <v>1235</v>
      </c>
      <c r="B26" s="150">
        <v>-0.0757699224837254</v>
      </c>
      <c r="C26" s="150">
        <v>0.169707365092721</v>
      </c>
      <c r="D26" s="150">
        <v>0.68154288826056</v>
      </c>
      <c r="E26" s="178" t="s">
        <v>1524</v>
      </c>
      <c r="F26" s="118">
        <v>98.0</v>
      </c>
      <c r="G26" s="118">
        <v>43.0</v>
      </c>
    </row>
    <row r="27">
      <c r="A27" s="118" t="s">
        <v>1236</v>
      </c>
      <c r="B27" s="150">
        <v>-0.197686619792646</v>
      </c>
      <c r="C27" s="150">
        <v>0.349316117570621</v>
      </c>
      <c r="D27" s="150">
        <v>0.574281187282851</v>
      </c>
      <c r="E27" s="178" t="s">
        <v>1525</v>
      </c>
      <c r="F27" s="118">
        <v>18.0</v>
      </c>
      <c r="G27" s="118">
        <v>17.0</v>
      </c>
    </row>
    <row r="28">
      <c r="A28" s="118" t="s">
        <v>1237</v>
      </c>
      <c r="B28" s="150">
        <v>-0.381809129974764</v>
      </c>
      <c r="C28" s="150">
        <v>0.27472658597716</v>
      </c>
      <c r="D28" s="150">
        <v>0.195840200583483</v>
      </c>
      <c r="E28" s="178" t="s">
        <v>1526</v>
      </c>
      <c r="F28" s="118">
        <v>18.0</v>
      </c>
      <c r="G28" s="118">
        <v>38.0</v>
      </c>
    </row>
    <row r="29">
      <c r="A29" s="118" t="s">
        <v>1238</v>
      </c>
      <c r="B29" s="150">
        <v>0.230666287191437</v>
      </c>
      <c r="C29" s="150">
        <v>0.0642639742827444</v>
      </c>
      <c r="D29" s="150">
        <v>4.41920098533072E-4</v>
      </c>
      <c r="E29" s="178" t="s">
        <v>1527</v>
      </c>
      <c r="F29" s="118">
        <v>588.0</v>
      </c>
      <c r="G29" s="118">
        <v>389.0</v>
      </c>
    </row>
    <row r="30">
      <c r="A30" s="118" t="s">
        <v>1239</v>
      </c>
      <c r="B30" s="150">
        <v>0.11360520579149</v>
      </c>
      <c r="C30" s="150">
        <v>0.229639958440015</v>
      </c>
      <c r="D30" s="150">
        <v>0.652876671835715</v>
      </c>
      <c r="E30" s="178" t="s">
        <v>1528</v>
      </c>
      <c r="F30" s="118">
        <v>55.0</v>
      </c>
      <c r="G30" s="118">
        <v>23.0</v>
      </c>
    </row>
    <row r="31">
      <c r="A31" s="118" t="s">
        <v>1240</v>
      </c>
      <c r="B31" s="150">
        <v>-0.214758674452822</v>
      </c>
      <c r="C31" s="150">
        <v>0.283768161093817</v>
      </c>
      <c r="D31" s="150">
        <v>0.473522889501613</v>
      </c>
      <c r="E31" s="178" t="s">
        <v>1529</v>
      </c>
      <c r="F31" s="118">
        <v>34.0</v>
      </c>
      <c r="G31" s="118">
        <v>18.0</v>
      </c>
    </row>
    <row r="32">
      <c r="A32" s="118" t="s">
        <v>1241</v>
      </c>
      <c r="B32" s="150">
        <v>0.176404417394048</v>
      </c>
      <c r="C32" s="150">
        <v>0.162011460472373</v>
      </c>
      <c r="D32" s="150">
        <v>0.291081522322607</v>
      </c>
      <c r="E32" s="178" t="s">
        <v>1530</v>
      </c>
      <c r="F32" s="118">
        <v>96.0</v>
      </c>
      <c r="G32" s="118">
        <v>59.0</v>
      </c>
    </row>
    <row r="33">
      <c r="A33" s="118" t="s">
        <v>1242</v>
      </c>
      <c r="B33" s="150">
        <v>0.386925089338338</v>
      </c>
      <c r="C33" s="150">
        <v>0.256431561668318</v>
      </c>
      <c r="D33" s="150">
        <v>0.163068376699064</v>
      </c>
      <c r="E33" s="178" t="s">
        <v>1531</v>
      </c>
      <c r="F33" s="118">
        <v>44.0</v>
      </c>
      <c r="G33" s="118">
        <v>20.0</v>
      </c>
    </row>
    <row r="34">
      <c r="A34" s="118" t="s">
        <v>1243</v>
      </c>
      <c r="B34" s="150">
        <v>-0.0690319751781194</v>
      </c>
      <c r="C34" s="150">
        <v>0.0962542146825302</v>
      </c>
      <c r="D34" s="150">
        <v>0.602250953944434</v>
      </c>
      <c r="E34" s="178" t="s">
        <v>1532</v>
      </c>
      <c r="F34" s="118">
        <v>366.0</v>
      </c>
      <c r="G34" s="118">
        <v>68.0</v>
      </c>
    </row>
    <row r="35">
      <c r="A35" s="118" t="s">
        <v>1244</v>
      </c>
      <c r="B35" s="150">
        <v>-0.195095892007925</v>
      </c>
      <c r="C35" s="150">
        <v>0.270408534689535</v>
      </c>
      <c r="D35" s="150">
        <v>0.480917383274949</v>
      </c>
      <c r="E35" s="178" t="s">
        <v>1533</v>
      </c>
      <c r="F35" s="118">
        <v>34.0</v>
      </c>
      <c r="G35" s="118">
        <v>23.0</v>
      </c>
    </row>
    <row r="36">
      <c r="A36" s="118" t="s">
        <v>1245</v>
      </c>
      <c r="B36" s="150">
        <v>0.409427747714783</v>
      </c>
      <c r="C36" s="150">
        <v>0.169593918626719</v>
      </c>
      <c r="D36" s="150">
        <v>0.0216219317864558</v>
      </c>
      <c r="E36" s="178" t="s">
        <v>1534</v>
      </c>
      <c r="F36" s="118">
        <v>94.0</v>
      </c>
      <c r="G36" s="118">
        <v>50.0</v>
      </c>
    </row>
    <row r="37">
      <c r="A37" s="118" t="s">
        <v>1246</v>
      </c>
      <c r="B37" s="150">
        <v>-0.138876527318815</v>
      </c>
      <c r="C37" s="150">
        <v>0.143399266439817</v>
      </c>
      <c r="D37" s="150">
        <v>0.377851922924639</v>
      </c>
      <c r="E37" s="178" t="s">
        <v>1535</v>
      </c>
      <c r="F37" s="118">
        <v>139.0</v>
      </c>
      <c r="G37" s="118">
        <v>58.0</v>
      </c>
    </row>
    <row r="38">
      <c r="A38" s="118" t="s">
        <v>1247</v>
      </c>
      <c r="B38" s="150">
        <v>0.0395630985367982</v>
      </c>
      <c r="C38" s="150">
        <v>0.132760212895191</v>
      </c>
      <c r="D38" s="150">
        <v>0.817771684919719</v>
      </c>
      <c r="E38" s="178" t="s">
        <v>1536</v>
      </c>
      <c r="F38" s="118">
        <v>187.0</v>
      </c>
      <c r="G38" s="118">
        <v>42.0</v>
      </c>
    </row>
    <row r="39">
      <c r="A39" s="118" t="s">
        <v>1248</v>
      </c>
      <c r="B39" s="150">
        <v>0.137330905109282</v>
      </c>
      <c r="C39" s="150">
        <v>0.0775898969103062</v>
      </c>
      <c r="D39" s="150">
        <v>0.0797021060128898</v>
      </c>
      <c r="E39" s="178" t="s">
        <v>1537</v>
      </c>
      <c r="F39" s="118">
        <v>380.0</v>
      </c>
      <c r="G39" s="118">
        <v>288.0</v>
      </c>
    </row>
    <row r="40">
      <c r="A40" s="118" t="s">
        <v>1249</v>
      </c>
      <c r="B40" s="150">
        <v>0.0200402081783718</v>
      </c>
      <c r="C40" s="150">
        <v>0.282960798698868</v>
      </c>
      <c r="D40" s="150">
        <v>0.944183935338254</v>
      </c>
      <c r="E40" s="178" t="s">
        <v>1538</v>
      </c>
      <c r="F40" s="118">
        <v>29.0</v>
      </c>
      <c r="G40" s="118">
        <v>23.0</v>
      </c>
    </row>
    <row r="41">
      <c r="A41" s="118" t="s">
        <v>1250</v>
      </c>
      <c r="B41" s="150">
        <v>0.0542753376928955</v>
      </c>
      <c r="C41" s="150">
        <v>0.219600434112145</v>
      </c>
      <c r="D41" s="150">
        <v>0.811267473208957</v>
      </c>
      <c r="E41" s="178" t="s">
        <v>1539</v>
      </c>
      <c r="F41" s="118">
        <v>53.0</v>
      </c>
      <c r="G41" s="118">
        <v>32.0</v>
      </c>
    </row>
    <row r="42">
      <c r="A42" s="118" t="s">
        <v>1251</v>
      </c>
      <c r="B42" s="150">
        <v>0.288714889831985</v>
      </c>
      <c r="C42" s="150">
        <v>0.139398848362057</v>
      </c>
      <c r="D42" s="150">
        <v>0.0388973543934525</v>
      </c>
      <c r="E42" s="178" t="s">
        <v>1540</v>
      </c>
      <c r="F42" s="118">
        <v>99.0</v>
      </c>
      <c r="G42" s="118">
        <v>111.0</v>
      </c>
    </row>
    <row r="43">
      <c r="A43" s="118" t="s">
        <v>1252</v>
      </c>
      <c r="B43" s="150">
        <v>0.251174224572225</v>
      </c>
      <c r="C43" s="150">
        <v>0.198827737696538</v>
      </c>
      <c r="D43" s="150">
        <v>0.207945353675556</v>
      </c>
      <c r="E43" s="178" t="s">
        <v>1541</v>
      </c>
      <c r="F43" s="118">
        <v>54.0</v>
      </c>
      <c r="G43" s="118">
        <v>50.0</v>
      </c>
    </row>
    <row r="44">
      <c r="A44" s="118" t="s">
        <v>1253</v>
      </c>
      <c r="B44" s="150">
        <v>-0.413147562205022</v>
      </c>
      <c r="C44" s="150">
        <v>0.200150025074022</v>
      </c>
      <c r="D44" s="150">
        <v>0.0394965853374238</v>
      </c>
      <c r="E44" s="178" t="s">
        <v>1542</v>
      </c>
      <c r="F44" s="118">
        <v>52.0</v>
      </c>
      <c r="G44" s="118">
        <v>52.0</v>
      </c>
    </row>
    <row r="45">
      <c r="A45" s="149" t="s">
        <v>1361</v>
      </c>
      <c r="B45" s="152">
        <v>0.0490120265700921</v>
      </c>
      <c r="C45" s="152">
        <v>0.0509763658178374</v>
      </c>
      <c r="D45" s="152">
        <v>0.336318070359329</v>
      </c>
      <c r="E45" s="179" t="s">
        <v>1543</v>
      </c>
      <c r="F45" s="149">
        <v>2663.0</v>
      </c>
      <c r="G45" s="149">
        <v>1530.0</v>
      </c>
    </row>
    <row r="47">
      <c r="A47" s="176" t="s">
        <v>1389</v>
      </c>
      <c r="B47" s="9"/>
      <c r="C47" s="9"/>
      <c r="D47" s="9"/>
      <c r="E47" s="9"/>
      <c r="F47" s="9"/>
      <c r="G47" s="2"/>
    </row>
    <row r="48">
      <c r="A48" s="149" t="s">
        <v>1342</v>
      </c>
      <c r="B48" s="149" t="s">
        <v>1343</v>
      </c>
      <c r="C48" s="149" t="s">
        <v>1344</v>
      </c>
      <c r="D48" s="149" t="s">
        <v>1345</v>
      </c>
      <c r="E48" s="149" t="s">
        <v>1346</v>
      </c>
      <c r="F48" s="149" t="s">
        <v>1347</v>
      </c>
      <c r="G48" s="149" t="s">
        <v>1348</v>
      </c>
    </row>
    <row r="49">
      <c r="A49" s="118" t="s">
        <v>1230</v>
      </c>
      <c r="B49" s="150">
        <v>-0.117883648639768</v>
      </c>
      <c r="C49" s="150">
        <v>0.270001746877405</v>
      </c>
      <c r="D49" s="150">
        <v>0.669729062118957</v>
      </c>
      <c r="E49" s="155" t="s">
        <v>1544</v>
      </c>
      <c r="F49" s="118">
        <v>34.0</v>
      </c>
      <c r="G49" s="118">
        <v>23.0</v>
      </c>
    </row>
    <row r="50">
      <c r="A50" s="118" t="s">
        <v>1233</v>
      </c>
      <c r="B50" s="150">
        <v>-0.0333482399194591</v>
      </c>
      <c r="C50" s="150">
        <v>0.320484071148864</v>
      </c>
      <c r="D50" s="150">
        <v>0.917653129895352</v>
      </c>
      <c r="E50" s="155" t="s">
        <v>1545</v>
      </c>
      <c r="F50" s="118">
        <v>20.0</v>
      </c>
      <c r="G50" s="118">
        <v>21.0</v>
      </c>
    </row>
    <row r="51">
      <c r="A51" s="118" t="s">
        <v>1227</v>
      </c>
      <c r="B51" s="150">
        <v>0.0709061069855335</v>
      </c>
      <c r="C51" s="150">
        <v>0.283042594978727</v>
      </c>
      <c r="D51" s="150">
        <v>0.808328945742835</v>
      </c>
      <c r="E51" s="155" t="s">
        <v>1546</v>
      </c>
      <c r="F51" s="118">
        <v>32.0</v>
      </c>
      <c r="G51" s="118">
        <v>20.0</v>
      </c>
    </row>
    <row r="52">
      <c r="A52" s="118" t="s">
        <v>1237</v>
      </c>
      <c r="B52" s="150">
        <v>0.080564875370809</v>
      </c>
      <c r="C52" s="150">
        <v>0.204228868190597</v>
      </c>
      <c r="D52" s="150">
        <v>0.70139376266547</v>
      </c>
      <c r="E52" s="155" t="s">
        <v>1547</v>
      </c>
      <c r="F52" s="118">
        <v>38.0</v>
      </c>
      <c r="G52" s="118">
        <v>60.0</v>
      </c>
    </row>
    <row r="53">
      <c r="A53" s="118" t="s">
        <v>1238</v>
      </c>
      <c r="B53" s="150">
        <v>0.0699291084475267</v>
      </c>
      <c r="C53" s="150">
        <v>0.0874809375542762</v>
      </c>
      <c r="D53" s="150">
        <v>0.483841630014527</v>
      </c>
      <c r="E53" s="155" t="s">
        <v>1548</v>
      </c>
      <c r="F53" s="118">
        <v>389.0</v>
      </c>
      <c r="G53" s="118">
        <v>136.0</v>
      </c>
    </row>
    <row r="54">
      <c r="A54" s="118" t="s">
        <v>1239</v>
      </c>
      <c r="B54" s="150">
        <v>0.136066107603706</v>
      </c>
      <c r="C54" s="150">
        <v>0.182797914561201</v>
      </c>
      <c r="D54" s="150">
        <v>0.561011483576594</v>
      </c>
      <c r="E54" s="155" t="s">
        <v>1549</v>
      </c>
      <c r="F54" s="118">
        <v>23.0</v>
      </c>
      <c r="G54" s="118">
        <v>99.0</v>
      </c>
    </row>
    <row r="55">
      <c r="A55" s="118" t="s">
        <v>1245</v>
      </c>
      <c r="B55" s="150">
        <v>0.31818011204514</v>
      </c>
      <c r="C55" s="150">
        <v>0.226472719992772</v>
      </c>
      <c r="D55" s="150">
        <v>0.173200582759489</v>
      </c>
      <c r="E55" s="155" t="s">
        <v>1550</v>
      </c>
      <c r="F55" s="118">
        <v>50.0</v>
      </c>
      <c r="G55" s="118">
        <v>31.0</v>
      </c>
    </row>
    <row r="56">
      <c r="A56" s="118" t="s">
        <v>1248</v>
      </c>
      <c r="B56" s="150">
        <v>0.233389936389849</v>
      </c>
      <c r="C56" s="150">
        <v>0.0917891732263139</v>
      </c>
      <c r="D56" s="150">
        <v>0.0127698276582371</v>
      </c>
      <c r="E56" s="155" t="s">
        <v>1551</v>
      </c>
      <c r="F56" s="118">
        <v>288.0</v>
      </c>
      <c r="G56" s="118">
        <v>192.0</v>
      </c>
    </row>
    <row r="57">
      <c r="A57" s="118" t="s">
        <v>1251</v>
      </c>
      <c r="B57" s="150">
        <v>0.206586900305241</v>
      </c>
      <c r="C57" s="150">
        <v>0.152467304792295</v>
      </c>
      <c r="D57" s="150">
        <v>0.192392965223451</v>
      </c>
      <c r="E57" s="155" t="s">
        <v>1552</v>
      </c>
      <c r="F57" s="118">
        <v>111.0</v>
      </c>
      <c r="G57" s="118">
        <v>64.0</v>
      </c>
    </row>
    <row r="58">
      <c r="A58" s="118" t="s">
        <v>1252</v>
      </c>
      <c r="B58" s="150">
        <v>-0.212410883310018</v>
      </c>
      <c r="C58" s="150">
        <v>0.241499708574031</v>
      </c>
      <c r="D58" s="150">
        <v>0.423516653165422</v>
      </c>
      <c r="E58" s="155" t="s">
        <v>1553</v>
      </c>
      <c r="F58" s="118">
        <v>50.0</v>
      </c>
      <c r="G58" s="118">
        <v>21.0</v>
      </c>
    </row>
    <row r="59">
      <c r="A59" s="118" t="s">
        <v>1253</v>
      </c>
      <c r="B59" s="150">
        <v>0.358905299399193</v>
      </c>
      <c r="C59" s="150">
        <v>0.231294868980069</v>
      </c>
      <c r="D59" s="150">
        <v>0.144465249846573</v>
      </c>
      <c r="E59" s="155" t="s">
        <v>1554</v>
      </c>
      <c r="F59" s="118">
        <v>52.0</v>
      </c>
      <c r="G59" s="118">
        <v>26.0</v>
      </c>
    </row>
    <row r="60">
      <c r="A60" s="149" t="s">
        <v>1361</v>
      </c>
      <c r="B60" s="152">
        <v>0.136996590781107</v>
      </c>
      <c r="C60" s="152">
        <v>0.0478063545326854</v>
      </c>
      <c r="D60" s="152">
        <v>0.00416145517425792</v>
      </c>
      <c r="E60" s="156" t="s">
        <v>1555</v>
      </c>
      <c r="F60" s="149">
        <v>1087.0</v>
      </c>
      <c r="G60" s="149">
        <v>693.0</v>
      </c>
    </row>
  </sheetData>
  <mergeCells count="4">
    <mergeCell ref="A1:G1"/>
    <mergeCell ref="A3:G3"/>
    <mergeCell ref="A19:G19"/>
    <mergeCell ref="A47:G47"/>
  </mergeCells>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75"/>
    <col customWidth="1" min="2" max="2" width="7.63"/>
    <col customWidth="1" min="3" max="3" width="6.63"/>
    <col customWidth="1" min="4" max="4" width="6.13"/>
    <col customWidth="1" min="5" max="5" width="35.88"/>
    <col customWidth="1" min="6" max="6" width="6.0"/>
    <col customWidth="1" min="7" max="7" width="12.0"/>
  </cols>
  <sheetData>
    <row r="1">
      <c r="A1" s="172" t="s">
        <v>1556</v>
      </c>
    </row>
    <row r="2">
      <c r="A2" s="173"/>
      <c r="B2" s="173"/>
      <c r="C2" s="173"/>
      <c r="D2" s="173"/>
      <c r="E2" s="173"/>
      <c r="F2" s="173"/>
      <c r="G2" s="173"/>
    </row>
    <row r="3">
      <c r="A3" s="123" t="s">
        <v>1341</v>
      </c>
      <c r="B3" s="9"/>
      <c r="C3" s="9"/>
      <c r="D3" s="9"/>
      <c r="E3" s="9"/>
      <c r="F3" s="9"/>
      <c r="G3" s="2"/>
    </row>
    <row r="4">
      <c r="A4" s="149" t="s">
        <v>1342</v>
      </c>
      <c r="B4" s="149" t="s">
        <v>1343</v>
      </c>
      <c r="C4" s="149" t="s">
        <v>1344</v>
      </c>
      <c r="D4" s="149" t="s">
        <v>1345</v>
      </c>
      <c r="E4" s="149" t="s">
        <v>1346</v>
      </c>
      <c r="F4" s="149" t="s">
        <v>1347</v>
      </c>
      <c r="G4" s="177" t="s">
        <v>1348</v>
      </c>
    </row>
    <row r="5">
      <c r="A5" s="118" t="s">
        <v>1230</v>
      </c>
      <c r="B5" s="150">
        <v>2.28580827802981</v>
      </c>
      <c r="C5" s="150">
        <v>2.63324797159968</v>
      </c>
      <c r="D5" s="150">
        <v>0.389969231948169</v>
      </c>
      <c r="E5" s="155" t="s">
        <v>1557</v>
      </c>
      <c r="F5" s="118">
        <v>26.0</v>
      </c>
      <c r="G5" s="118">
        <v>23.0</v>
      </c>
    </row>
    <row r="6">
      <c r="A6" s="118" t="s">
        <v>1233</v>
      </c>
      <c r="B6" s="150">
        <v>-6.17216056896547</v>
      </c>
      <c r="C6" s="150">
        <v>3.79901286762362</v>
      </c>
      <c r="D6" s="150">
        <v>0.112721487879428</v>
      </c>
      <c r="E6" s="155" t="s">
        <v>1558</v>
      </c>
      <c r="F6" s="118">
        <v>20.0</v>
      </c>
      <c r="G6" s="118">
        <v>21.0</v>
      </c>
    </row>
    <row r="7">
      <c r="A7" s="118" t="s">
        <v>1237</v>
      </c>
      <c r="B7" s="150">
        <v>-1.58080467653248</v>
      </c>
      <c r="C7" s="150">
        <v>2.58548155271406</v>
      </c>
      <c r="D7" s="150">
        <v>0.54279802325629</v>
      </c>
      <c r="E7" s="155" t="s">
        <v>1559</v>
      </c>
      <c r="F7" s="118">
        <v>18.0</v>
      </c>
      <c r="G7" s="118">
        <v>60.0</v>
      </c>
    </row>
    <row r="8">
      <c r="A8" s="118" t="s">
        <v>1238</v>
      </c>
      <c r="B8" s="150">
        <v>-3.53910765349248</v>
      </c>
      <c r="C8" s="150">
        <v>0.799677785476034</v>
      </c>
      <c r="D8" s="150">
        <v>1.11037458578437E-5</v>
      </c>
      <c r="E8" s="155" t="s">
        <v>1560</v>
      </c>
      <c r="F8" s="118">
        <v>588.0</v>
      </c>
      <c r="G8" s="118">
        <v>136.0</v>
      </c>
    </row>
    <row r="9">
      <c r="A9" s="118" t="s">
        <v>1228</v>
      </c>
      <c r="B9" s="150">
        <v>-10.9279923052824</v>
      </c>
      <c r="C9" s="150">
        <v>1.52069784278463</v>
      </c>
      <c r="D9" s="150">
        <v>2.26616688034196E-11</v>
      </c>
      <c r="E9" s="155" t="s">
        <v>1561</v>
      </c>
      <c r="F9" s="118">
        <v>90.0</v>
      </c>
      <c r="G9" s="118">
        <v>77.0</v>
      </c>
    </row>
    <row r="10">
      <c r="A10" s="118" t="s">
        <v>1229</v>
      </c>
      <c r="B10" s="150">
        <v>-9.5312538737111</v>
      </c>
      <c r="C10" s="150">
        <v>1.14016511262247</v>
      </c>
      <c r="D10" s="150">
        <v>3.89844426129679E-15</v>
      </c>
      <c r="E10" s="155" t="s">
        <v>1562</v>
      </c>
      <c r="F10" s="118">
        <v>84.0</v>
      </c>
      <c r="G10" s="118">
        <v>179.0</v>
      </c>
    </row>
    <row r="11">
      <c r="A11" s="118" t="s">
        <v>1239</v>
      </c>
      <c r="B11" s="150">
        <v>-0.787448070697764</v>
      </c>
      <c r="C11" s="150">
        <v>1.57020916215791</v>
      </c>
      <c r="D11" s="150">
        <v>0.616759800243688</v>
      </c>
      <c r="E11" s="155" t="s">
        <v>1563</v>
      </c>
      <c r="F11" s="118">
        <v>55.0</v>
      </c>
      <c r="G11" s="118">
        <v>99.0</v>
      </c>
    </row>
    <row r="12">
      <c r="A12" s="118" t="s">
        <v>1245</v>
      </c>
      <c r="B12" s="150">
        <v>-6.99330125837254</v>
      </c>
      <c r="C12" s="150">
        <v>1.86578495521618</v>
      </c>
      <c r="D12" s="150">
        <v>2.73560593383162E-4</v>
      </c>
      <c r="E12" s="155" t="s">
        <v>1564</v>
      </c>
      <c r="F12" s="118">
        <v>94.0</v>
      </c>
      <c r="G12" s="118">
        <v>31.0</v>
      </c>
    </row>
    <row r="13">
      <c r="A13" s="118" t="s">
        <v>1248</v>
      </c>
      <c r="B13" s="150">
        <v>-2.97003011984235</v>
      </c>
      <c r="C13" s="150">
        <v>0.915142220250897</v>
      </c>
      <c r="D13" s="150">
        <v>0.00124417177725442</v>
      </c>
      <c r="E13" s="155" t="s">
        <v>1565</v>
      </c>
      <c r="F13" s="118">
        <v>380.0</v>
      </c>
      <c r="G13" s="118">
        <v>192.0</v>
      </c>
    </row>
    <row r="14">
      <c r="A14" s="118" t="s">
        <v>1251</v>
      </c>
      <c r="B14" s="150">
        <v>-2.39916511632857</v>
      </c>
      <c r="C14" s="150">
        <v>0.698372949600168</v>
      </c>
      <c r="D14" s="150">
        <v>7.549921331985E-4</v>
      </c>
      <c r="E14" s="155" t="s">
        <v>1566</v>
      </c>
      <c r="F14" s="118">
        <v>99.0</v>
      </c>
      <c r="G14" s="118">
        <v>64.0</v>
      </c>
    </row>
    <row r="15">
      <c r="A15" s="118" t="s">
        <v>1252</v>
      </c>
      <c r="B15" s="150">
        <v>0.442647416107866</v>
      </c>
      <c r="C15" s="150">
        <v>1.22190994353544</v>
      </c>
      <c r="D15" s="150">
        <v>0.718234825311257</v>
      </c>
      <c r="E15" s="155" t="s">
        <v>1567</v>
      </c>
      <c r="F15" s="118">
        <v>54.0</v>
      </c>
      <c r="G15" s="118">
        <v>21.0</v>
      </c>
    </row>
    <row r="16">
      <c r="A16" s="118" t="s">
        <v>1253</v>
      </c>
      <c r="B16" s="150">
        <v>0.283671944310288</v>
      </c>
      <c r="C16" s="150">
        <v>1.04469377214437</v>
      </c>
      <c r="D16" s="150">
        <v>0.786734921954072</v>
      </c>
      <c r="E16" s="155" t="s">
        <v>1568</v>
      </c>
      <c r="F16" s="118">
        <v>52.0</v>
      </c>
      <c r="G16" s="118">
        <v>26.0</v>
      </c>
    </row>
    <row r="17">
      <c r="A17" s="149" t="s">
        <v>1361</v>
      </c>
      <c r="B17" s="152">
        <v>-3.49331731521877</v>
      </c>
      <c r="C17" s="152">
        <v>1.18492275368798</v>
      </c>
      <c r="D17" s="152">
        <v>0.00319692992363074</v>
      </c>
      <c r="E17" s="156" t="s">
        <v>1569</v>
      </c>
      <c r="F17" s="149">
        <v>1560.0</v>
      </c>
      <c r="G17" s="149">
        <v>929.0</v>
      </c>
    </row>
    <row r="18">
      <c r="A18" s="154"/>
      <c r="B18" s="154"/>
      <c r="C18" s="154"/>
      <c r="D18" s="154"/>
      <c r="E18" s="154"/>
      <c r="F18" s="154"/>
      <c r="G18" s="154"/>
    </row>
    <row r="19">
      <c r="A19" s="123" t="s">
        <v>1363</v>
      </c>
      <c r="B19" s="9"/>
      <c r="C19" s="9"/>
      <c r="D19" s="9"/>
      <c r="E19" s="9"/>
      <c r="F19" s="9"/>
      <c r="G19" s="2"/>
    </row>
    <row r="20">
      <c r="A20" s="149" t="s">
        <v>1342</v>
      </c>
      <c r="B20" s="149" t="s">
        <v>1343</v>
      </c>
      <c r="C20" s="149" t="s">
        <v>1344</v>
      </c>
      <c r="D20" s="149" t="s">
        <v>1345</v>
      </c>
      <c r="E20" s="149" t="s">
        <v>1346</v>
      </c>
      <c r="F20" s="149" t="s">
        <v>1347</v>
      </c>
      <c r="G20" s="177" t="s">
        <v>1348</v>
      </c>
    </row>
    <row r="21">
      <c r="A21" s="118" t="s">
        <v>1230</v>
      </c>
      <c r="B21" s="150">
        <v>4.12737675684913</v>
      </c>
      <c r="C21" s="150">
        <v>2.34784444165934</v>
      </c>
      <c r="D21" s="150">
        <v>0.084221781512846</v>
      </c>
      <c r="E21" s="155" t="s">
        <v>1570</v>
      </c>
      <c r="F21" s="118">
        <v>26.0</v>
      </c>
      <c r="G21" s="118">
        <v>34.0</v>
      </c>
    </row>
    <row r="22">
      <c r="A22" s="118" t="s">
        <v>1231</v>
      </c>
      <c r="B22" s="150">
        <v>-4.94462195277607</v>
      </c>
      <c r="C22" s="150">
        <v>2.46257421745055</v>
      </c>
      <c r="D22" s="150">
        <v>0.0477918305197183</v>
      </c>
      <c r="E22" s="155" t="s">
        <v>1571</v>
      </c>
      <c r="F22" s="118">
        <v>72.0</v>
      </c>
      <c r="G22" s="118">
        <v>18.0</v>
      </c>
    </row>
    <row r="23">
      <c r="A23" s="118" t="s">
        <v>1232</v>
      </c>
      <c r="B23" s="150">
        <v>-0.295241727477659</v>
      </c>
      <c r="C23" s="150">
        <v>1.23364488018108</v>
      </c>
      <c r="D23" s="150">
        <v>0.811524458538448</v>
      </c>
      <c r="E23" s="155" t="s">
        <v>1572</v>
      </c>
      <c r="F23" s="118">
        <v>57.0</v>
      </c>
      <c r="G23" s="118">
        <v>20.0</v>
      </c>
    </row>
    <row r="24">
      <c r="A24" s="118" t="s">
        <v>1233</v>
      </c>
      <c r="B24" s="150">
        <v>-9.16945866686147</v>
      </c>
      <c r="C24" s="150">
        <v>3.90295235182319</v>
      </c>
      <c r="D24" s="150">
        <v>0.0244104242633065</v>
      </c>
      <c r="E24" s="155" t="s">
        <v>1573</v>
      </c>
      <c r="F24" s="118">
        <v>20.0</v>
      </c>
      <c r="G24" s="118">
        <v>20.0</v>
      </c>
    </row>
    <row r="25">
      <c r="A25" s="118" t="s">
        <v>1234</v>
      </c>
      <c r="B25" s="150">
        <v>0.639510403174455</v>
      </c>
      <c r="C25" s="150">
        <v>1.79164242463531</v>
      </c>
      <c r="D25" s="150">
        <v>0.722075882351154</v>
      </c>
      <c r="E25" s="155" t="s">
        <v>1574</v>
      </c>
      <c r="F25" s="118">
        <v>50.0</v>
      </c>
      <c r="G25" s="118">
        <v>34.0</v>
      </c>
    </row>
    <row r="26">
      <c r="A26" s="118" t="s">
        <v>1235</v>
      </c>
      <c r="B26" s="150">
        <v>2.66892104601871</v>
      </c>
      <c r="C26" s="150">
        <v>1.73729810696164</v>
      </c>
      <c r="D26" s="150">
        <v>0.126889321315843</v>
      </c>
      <c r="E26" s="155" t="s">
        <v>1575</v>
      </c>
      <c r="F26" s="118">
        <v>98.0</v>
      </c>
      <c r="G26" s="118">
        <v>43.0</v>
      </c>
    </row>
    <row r="27">
      <c r="A27" s="118" t="s">
        <v>1236</v>
      </c>
      <c r="B27" s="150">
        <v>-1.11126637554584</v>
      </c>
      <c r="C27" s="150">
        <v>2.26336655980741</v>
      </c>
      <c r="D27" s="150">
        <v>0.626791433700314</v>
      </c>
      <c r="E27" s="155" t="s">
        <v>1576</v>
      </c>
      <c r="F27" s="118">
        <v>18.0</v>
      </c>
      <c r="G27" s="118">
        <v>17.0</v>
      </c>
    </row>
    <row r="28">
      <c r="A28" s="118" t="s">
        <v>1237</v>
      </c>
      <c r="B28" s="150">
        <v>-2.71138488555234</v>
      </c>
      <c r="C28" s="150">
        <v>2.52014628833127</v>
      </c>
      <c r="D28" s="150">
        <v>0.286945717121764</v>
      </c>
      <c r="E28" s="155" t="s">
        <v>1577</v>
      </c>
      <c r="F28" s="118">
        <v>18.0</v>
      </c>
      <c r="G28" s="118">
        <v>38.0</v>
      </c>
    </row>
    <row r="29">
      <c r="A29" s="118" t="s">
        <v>1238</v>
      </c>
      <c r="B29" s="150">
        <v>-2.72226326263546</v>
      </c>
      <c r="C29" s="150">
        <v>0.553435721515622</v>
      </c>
      <c r="D29" s="150">
        <v>1.02168076041938E-6</v>
      </c>
      <c r="E29" s="155" t="s">
        <v>1578</v>
      </c>
      <c r="F29" s="118">
        <v>588.0</v>
      </c>
      <c r="G29" s="118">
        <v>389.0</v>
      </c>
    </row>
    <row r="30">
      <c r="A30" s="118" t="s">
        <v>1239</v>
      </c>
      <c r="B30" s="150">
        <v>1.82967425785578</v>
      </c>
      <c r="C30" s="150">
        <v>2.2887967774013</v>
      </c>
      <c r="D30" s="150">
        <v>0.426614517135408</v>
      </c>
      <c r="E30" s="155" t="s">
        <v>1579</v>
      </c>
      <c r="F30" s="118">
        <v>55.0</v>
      </c>
      <c r="G30" s="118">
        <v>23.0</v>
      </c>
    </row>
    <row r="31">
      <c r="A31" s="118" t="s">
        <v>1240</v>
      </c>
      <c r="B31" s="150">
        <v>-0.570058312445412</v>
      </c>
      <c r="C31" s="150">
        <v>3.3483792259721</v>
      </c>
      <c r="D31" s="150">
        <v>0.865529867721703</v>
      </c>
      <c r="E31" s="155" t="s">
        <v>1580</v>
      </c>
      <c r="F31" s="118">
        <v>34.0</v>
      </c>
      <c r="G31" s="118">
        <v>18.0</v>
      </c>
    </row>
    <row r="32">
      <c r="A32" s="118" t="s">
        <v>1241</v>
      </c>
      <c r="B32" s="150">
        <v>-0.813804318235664</v>
      </c>
      <c r="C32" s="150">
        <v>1.5658871070591</v>
      </c>
      <c r="D32" s="150">
        <v>0.604028008319579</v>
      </c>
      <c r="E32" s="155" t="s">
        <v>1581</v>
      </c>
      <c r="F32" s="118">
        <v>96.0</v>
      </c>
      <c r="G32" s="118">
        <v>59.0</v>
      </c>
    </row>
    <row r="33">
      <c r="A33" s="118" t="s">
        <v>1242</v>
      </c>
      <c r="B33" s="150">
        <v>-0.953168933657345</v>
      </c>
      <c r="C33" s="150">
        <v>1.46815463101322</v>
      </c>
      <c r="D33" s="150">
        <v>0.518667808542216</v>
      </c>
      <c r="E33" s="155" t="s">
        <v>1582</v>
      </c>
      <c r="F33" s="118">
        <v>44.0</v>
      </c>
      <c r="G33" s="118">
        <v>20.0</v>
      </c>
    </row>
    <row r="34">
      <c r="A34" s="118" t="s">
        <v>1243</v>
      </c>
      <c r="B34" s="150">
        <v>-1.23883340690872</v>
      </c>
      <c r="C34" s="150">
        <v>1.15994718677771</v>
      </c>
      <c r="D34" s="150">
        <v>0.286115908062447</v>
      </c>
      <c r="E34" s="155" t="s">
        <v>1583</v>
      </c>
      <c r="F34" s="118">
        <v>366.0</v>
      </c>
      <c r="G34" s="118">
        <v>68.0</v>
      </c>
    </row>
    <row r="35">
      <c r="A35" s="118" t="s">
        <v>1244</v>
      </c>
      <c r="B35" s="150">
        <v>3.63445240684285</v>
      </c>
      <c r="C35" s="150">
        <v>2.44456616494706</v>
      </c>
      <c r="D35" s="150">
        <v>0.143006730314715</v>
      </c>
      <c r="E35" s="155" t="s">
        <v>1584</v>
      </c>
      <c r="F35" s="118">
        <v>34.0</v>
      </c>
      <c r="G35" s="118">
        <v>23.0</v>
      </c>
    </row>
    <row r="36">
      <c r="A36" s="118" t="s">
        <v>1245</v>
      </c>
      <c r="B36" s="150">
        <v>0.215217252869978</v>
      </c>
      <c r="C36" s="150">
        <v>1.51530930804945</v>
      </c>
      <c r="D36" s="150">
        <v>0.887260156996299</v>
      </c>
      <c r="E36" s="155" t="s">
        <v>1585</v>
      </c>
      <c r="F36" s="118">
        <v>94.0</v>
      </c>
      <c r="G36" s="118">
        <v>50.0</v>
      </c>
    </row>
    <row r="37">
      <c r="A37" s="118" t="s">
        <v>1246</v>
      </c>
      <c r="B37" s="150">
        <v>-0.163453993641829</v>
      </c>
      <c r="C37" s="150">
        <v>1.49904307786182</v>
      </c>
      <c r="D37" s="150">
        <v>0.913284928639633</v>
      </c>
      <c r="E37" s="155" t="s">
        <v>1586</v>
      </c>
      <c r="F37" s="118">
        <v>139.0</v>
      </c>
      <c r="G37" s="118">
        <v>58.0</v>
      </c>
    </row>
    <row r="38">
      <c r="A38" s="118" t="s">
        <v>1247</v>
      </c>
      <c r="B38" s="150">
        <v>-0.389104372223025</v>
      </c>
      <c r="C38" s="150">
        <v>1.38523098141627</v>
      </c>
      <c r="D38" s="150">
        <v>0.779049108929627</v>
      </c>
      <c r="E38" s="155" t="s">
        <v>1587</v>
      </c>
      <c r="F38" s="118">
        <v>187.0</v>
      </c>
      <c r="G38" s="118">
        <v>42.0</v>
      </c>
    </row>
    <row r="39">
      <c r="A39" s="118" t="s">
        <v>1248</v>
      </c>
      <c r="B39" s="150">
        <v>-0.528428215199234</v>
      </c>
      <c r="C39" s="150">
        <v>0.751564635069472</v>
      </c>
      <c r="D39" s="150">
        <v>0.482242205945483</v>
      </c>
      <c r="E39" s="155" t="s">
        <v>1588</v>
      </c>
      <c r="F39" s="118">
        <v>380.0</v>
      </c>
      <c r="G39" s="118">
        <v>288.0</v>
      </c>
    </row>
    <row r="40">
      <c r="A40" s="118" t="s">
        <v>1249</v>
      </c>
      <c r="B40" s="150">
        <v>-3.7462917395472</v>
      </c>
      <c r="C40" s="150">
        <v>3.08903746275235</v>
      </c>
      <c r="D40" s="150">
        <v>0.231152900589637</v>
      </c>
      <c r="E40" s="155" t="s">
        <v>1589</v>
      </c>
      <c r="F40" s="118">
        <v>29.0</v>
      </c>
      <c r="G40" s="118">
        <v>23.0</v>
      </c>
    </row>
    <row r="41">
      <c r="A41" s="118" t="s">
        <v>1250</v>
      </c>
      <c r="B41" s="150">
        <v>-0.999306656391133</v>
      </c>
      <c r="C41" s="150">
        <v>2.39546775641716</v>
      </c>
      <c r="D41" s="150">
        <v>0.67766090405094</v>
      </c>
      <c r="E41" s="155" t="s">
        <v>1590</v>
      </c>
      <c r="F41" s="118">
        <v>53.0</v>
      </c>
      <c r="G41" s="118">
        <v>32.0</v>
      </c>
    </row>
    <row r="42">
      <c r="A42" s="118" t="s">
        <v>1251</v>
      </c>
      <c r="B42" s="150">
        <v>-0.582972880720274</v>
      </c>
      <c r="C42" s="150">
        <v>0.611421164600283</v>
      </c>
      <c r="D42" s="150">
        <v>0.341468498653758</v>
      </c>
      <c r="E42" s="155" t="s">
        <v>1591</v>
      </c>
      <c r="F42" s="118">
        <v>99.0</v>
      </c>
      <c r="G42" s="118">
        <v>111.0</v>
      </c>
    </row>
    <row r="43">
      <c r="A43" s="118" t="s">
        <v>1252</v>
      </c>
      <c r="B43" s="150">
        <v>-0.891232772547275</v>
      </c>
      <c r="C43" s="150">
        <v>0.816930867831317</v>
      </c>
      <c r="D43" s="150">
        <v>0.277915452744193</v>
      </c>
      <c r="E43" s="155" t="s">
        <v>1592</v>
      </c>
      <c r="F43" s="118">
        <v>54.0</v>
      </c>
      <c r="G43" s="118">
        <v>50.0</v>
      </c>
    </row>
    <row r="44">
      <c r="A44" s="118" t="s">
        <v>1253</v>
      </c>
      <c r="B44" s="150">
        <v>2.90133172870427</v>
      </c>
      <c r="C44" s="150">
        <v>0.924062639695228</v>
      </c>
      <c r="D44" s="150">
        <v>0.00222331221768617</v>
      </c>
      <c r="E44" s="155" t="s">
        <v>1593</v>
      </c>
      <c r="F44" s="118">
        <v>52.0</v>
      </c>
      <c r="G44" s="118">
        <v>52.0</v>
      </c>
    </row>
    <row r="45">
      <c r="A45" s="149" t="s">
        <v>1361</v>
      </c>
      <c r="B45" s="152">
        <v>-0.401651899185705</v>
      </c>
      <c r="C45" s="152">
        <v>0.43573448859745</v>
      </c>
      <c r="D45" s="152">
        <v>0.356642668461784</v>
      </c>
      <c r="E45" s="156" t="s">
        <v>1594</v>
      </c>
      <c r="F45" s="149">
        <v>2663.0</v>
      </c>
      <c r="G45" s="149">
        <v>1530.0</v>
      </c>
    </row>
    <row r="47">
      <c r="A47" s="123" t="s">
        <v>1389</v>
      </c>
      <c r="B47" s="9"/>
      <c r="C47" s="9"/>
      <c r="D47" s="9"/>
      <c r="E47" s="9"/>
      <c r="F47" s="9"/>
      <c r="G47" s="2"/>
    </row>
    <row r="48">
      <c r="A48" s="149" t="s">
        <v>1342</v>
      </c>
      <c r="B48" s="149" t="s">
        <v>1343</v>
      </c>
      <c r="C48" s="149" t="s">
        <v>1344</v>
      </c>
      <c r="D48" s="149" t="s">
        <v>1345</v>
      </c>
      <c r="E48" s="149" t="s">
        <v>1346</v>
      </c>
      <c r="F48" s="149" t="s">
        <v>1347</v>
      </c>
      <c r="G48" s="149" t="s">
        <v>1348</v>
      </c>
    </row>
    <row r="49">
      <c r="A49" s="118" t="s">
        <v>1230</v>
      </c>
      <c r="B49" s="150">
        <v>-2.80190352221835</v>
      </c>
      <c r="C49" s="150">
        <v>1.93926907069486</v>
      </c>
      <c r="D49" s="150">
        <v>0.154393798021481</v>
      </c>
      <c r="E49" s="155" t="s">
        <v>1595</v>
      </c>
      <c r="F49" s="118">
        <v>34.0</v>
      </c>
      <c r="G49" s="118">
        <v>23.0</v>
      </c>
    </row>
    <row r="50">
      <c r="A50" s="118" t="s">
        <v>1233</v>
      </c>
      <c r="B50" s="150">
        <v>1.17888740309029</v>
      </c>
      <c r="C50" s="150">
        <v>3.8236492502837</v>
      </c>
      <c r="D50" s="150">
        <v>0.75957203597548</v>
      </c>
      <c r="E50" s="155" t="s">
        <v>1596</v>
      </c>
      <c r="F50" s="118">
        <v>20.0</v>
      </c>
      <c r="G50" s="118">
        <v>21.0</v>
      </c>
    </row>
    <row r="51">
      <c r="A51" s="118" t="s">
        <v>1227</v>
      </c>
      <c r="B51" s="150">
        <v>-4.32853933055382</v>
      </c>
      <c r="C51" s="150">
        <v>3.38658845130189</v>
      </c>
      <c r="D51" s="150">
        <v>0.207345906477352</v>
      </c>
      <c r="E51" s="155" t="s">
        <v>1597</v>
      </c>
      <c r="F51" s="118">
        <v>32.0</v>
      </c>
      <c r="G51" s="118">
        <v>20.0</v>
      </c>
    </row>
    <row r="52">
      <c r="A52" s="118" t="s">
        <v>1237</v>
      </c>
      <c r="B52" s="150">
        <v>3.51555187873086</v>
      </c>
      <c r="C52" s="150">
        <v>1.8215166403791</v>
      </c>
      <c r="D52" s="150">
        <v>0.0566199484155946</v>
      </c>
      <c r="E52" s="155" t="s">
        <v>1598</v>
      </c>
      <c r="F52" s="118">
        <v>38.0</v>
      </c>
      <c r="G52" s="118">
        <v>60.0</v>
      </c>
    </row>
    <row r="53">
      <c r="A53" s="118" t="s">
        <v>1238</v>
      </c>
      <c r="B53" s="150">
        <v>-0.508736606468811</v>
      </c>
      <c r="C53" s="150">
        <v>0.850517907655639</v>
      </c>
      <c r="D53" s="150">
        <v>0.55000030903507</v>
      </c>
      <c r="E53" s="155" t="s">
        <v>1599</v>
      </c>
      <c r="F53" s="118">
        <v>389.0</v>
      </c>
      <c r="G53" s="118">
        <v>136.0</v>
      </c>
    </row>
    <row r="54">
      <c r="A54" s="118" t="s">
        <v>1239</v>
      </c>
      <c r="B54" s="150">
        <v>-1.72311404992672</v>
      </c>
      <c r="C54" s="150">
        <v>2.09742198941034</v>
      </c>
      <c r="D54" s="150">
        <v>0.412996092852703</v>
      </c>
      <c r="E54" s="155" t="s">
        <v>1600</v>
      </c>
      <c r="F54" s="118">
        <v>23.0</v>
      </c>
      <c r="G54" s="118">
        <v>99.0</v>
      </c>
    </row>
    <row r="55">
      <c r="A55" s="118" t="s">
        <v>1245</v>
      </c>
      <c r="B55" s="150">
        <v>-6.97788486851549</v>
      </c>
      <c r="C55" s="150">
        <v>2.035912496372</v>
      </c>
      <c r="D55" s="150">
        <v>9.75631805431456E-4</v>
      </c>
      <c r="E55" s="155" t="s">
        <v>1601</v>
      </c>
      <c r="F55" s="118">
        <v>50.0</v>
      </c>
      <c r="G55" s="118">
        <v>31.0</v>
      </c>
    </row>
    <row r="56">
      <c r="A56" s="118" t="s">
        <v>1248</v>
      </c>
      <c r="B56" s="150">
        <v>-2.24629278090621</v>
      </c>
      <c r="C56" s="150">
        <v>0.896367368809208</v>
      </c>
      <c r="D56" s="150">
        <v>0.0125504993705081</v>
      </c>
      <c r="E56" s="155" t="s">
        <v>1602</v>
      </c>
      <c r="F56" s="118">
        <v>288.0</v>
      </c>
      <c r="G56" s="118">
        <v>192.0</v>
      </c>
    </row>
    <row r="57">
      <c r="A57" s="118" t="s">
        <v>1251</v>
      </c>
      <c r="B57" s="150">
        <v>-2.48524785597039</v>
      </c>
      <c r="C57" s="150">
        <v>0.658255852581568</v>
      </c>
      <c r="D57" s="150">
        <v>2.20043444466842E-4</v>
      </c>
      <c r="E57" s="155" t="s">
        <v>1603</v>
      </c>
      <c r="F57" s="118">
        <v>111.0</v>
      </c>
      <c r="G57" s="118">
        <v>64.0</v>
      </c>
    </row>
    <row r="58">
      <c r="A58" s="118" t="s">
        <v>1252</v>
      </c>
      <c r="B58" s="150">
        <v>1.46571802214684</v>
      </c>
      <c r="C58" s="150">
        <v>1.17113165101387</v>
      </c>
      <c r="D58" s="150">
        <v>0.215089632539661</v>
      </c>
      <c r="E58" s="155" t="s">
        <v>1604</v>
      </c>
      <c r="F58" s="118">
        <v>50.0</v>
      </c>
      <c r="G58" s="118">
        <v>21.0</v>
      </c>
    </row>
    <row r="59">
      <c r="A59" s="118" t="s">
        <v>1253</v>
      </c>
      <c r="B59" s="150">
        <v>-2.29235469932887</v>
      </c>
      <c r="C59" s="150">
        <v>1.09066238315178</v>
      </c>
      <c r="D59" s="150">
        <v>0.0389745037790075</v>
      </c>
      <c r="E59" s="155" t="s">
        <v>1605</v>
      </c>
      <c r="F59" s="118">
        <v>52.0</v>
      </c>
      <c r="G59" s="118">
        <v>26.0</v>
      </c>
    </row>
    <row r="60">
      <c r="A60" s="149" t="s">
        <v>1361</v>
      </c>
      <c r="B60" s="152">
        <v>-1.49690062843907</v>
      </c>
      <c r="C60" s="152">
        <v>0.804659103413673</v>
      </c>
      <c r="D60" s="152">
        <v>0.0628442712469756</v>
      </c>
      <c r="E60" s="156" t="s">
        <v>1606</v>
      </c>
      <c r="F60" s="149">
        <v>1087.0</v>
      </c>
      <c r="G60" s="149">
        <v>693.0</v>
      </c>
    </row>
  </sheetData>
  <mergeCells count="4">
    <mergeCell ref="A1:G1"/>
    <mergeCell ref="A3:G3"/>
    <mergeCell ref="A19:G19"/>
    <mergeCell ref="A47:G47"/>
  </mergeCells>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75"/>
    <col customWidth="1" min="2" max="3" width="6.63"/>
    <col customWidth="1" min="4" max="4" width="6.13"/>
    <col customWidth="1" min="5" max="5" width="37.75"/>
    <col customWidth="1" min="6" max="6" width="6.0"/>
    <col customWidth="1" min="7" max="7" width="18.25"/>
  </cols>
  <sheetData>
    <row r="1">
      <c r="A1" s="180" t="s">
        <v>1607</v>
      </c>
    </row>
    <row r="2">
      <c r="A2" s="181"/>
      <c r="B2" s="181"/>
      <c r="C2" s="181"/>
      <c r="D2" s="181"/>
      <c r="E2" s="181"/>
      <c r="F2" s="181"/>
      <c r="G2" s="181"/>
    </row>
    <row r="3">
      <c r="A3" s="176" t="s">
        <v>1341</v>
      </c>
      <c r="B3" s="9"/>
      <c r="C3" s="9"/>
      <c r="D3" s="9"/>
      <c r="E3" s="9"/>
      <c r="F3" s="9"/>
      <c r="G3" s="2"/>
    </row>
    <row r="4">
      <c r="A4" s="149" t="s">
        <v>1342</v>
      </c>
      <c r="B4" s="149" t="s">
        <v>1343</v>
      </c>
      <c r="C4" s="149" t="s">
        <v>1344</v>
      </c>
      <c r="D4" s="149" t="s">
        <v>1345</v>
      </c>
      <c r="E4" s="149" t="s">
        <v>1346</v>
      </c>
      <c r="F4" s="149" t="s">
        <v>1347</v>
      </c>
      <c r="G4" s="149" t="s">
        <v>1348</v>
      </c>
    </row>
    <row r="5">
      <c r="A5" s="118" t="s">
        <v>1230</v>
      </c>
      <c r="B5" s="150">
        <v>0.353058903515382</v>
      </c>
      <c r="C5" s="150">
        <v>0.29412437094392</v>
      </c>
      <c r="D5" s="150">
        <v>0.233374918944026</v>
      </c>
      <c r="E5" s="155" t="s">
        <v>1608</v>
      </c>
      <c r="F5" s="118">
        <v>26.0</v>
      </c>
      <c r="G5" s="118">
        <v>23.0</v>
      </c>
    </row>
    <row r="6">
      <c r="A6" s="118" t="s">
        <v>1233</v>
      </c>
      <c r="B6" s="150">
        <v>-0.0956233803389726</v>
      </c>
      <c r="C6" s="150">
        <v>0.320644885951135</v>
      </c>
      <c r="D6" s="150">
        <v>0.766995322618664</v>
      </c>
      <c r="E6" s="155" t="s">
        <v>1609</v>
      </c>
      <c r="F6" s="118">
        <v>20.0</v>
      </c>
      <c r="G6" s="118">
        <v>21.0</v>
      </c>
    </row>
    <row r="7">
      <c r="A7" s="118" t="s">
        <v>1237</v>
      </c>
      <c r="B7" s="150">
        <v>-0.216387672765803</v>
      </c>
      <c r="C7" s="150">
        <v>0.230125461715665</v>
      </c>
      <c r="D7" s="150">
        <v>0.42927297966986</v>
      </c>
      <c r="E7" s="155" t="s">
        <v>1610</v>
      </c>
      <c r="F7" s="118">
        <v>18.0</v>
      </c>
      <c r="G7" s="118">
        <v>60.0</v>
      </c>
    </row>
    <row r="8">
      <c r="A8" s="118" t="s">
        <v>1238</v>
      </c>
      <c r="B8" s="150">
        <v>-0.375388976172143</v>
      </c>
      <c r="C8" s="150">
        <v>0.0750851228594812</v>
      </c>
      <c r="D8" s="150">
        <v>8.95046289991186E-5</v>
      </c>
      <c r="E8" s="155" t="s">
        <v>1611</v>
      </c>
      <c r="F8" s="118">
        <v>588.0</v>
      </c>
      <c r="G8" s="118">
        <v>136.0</v>
      </c>
    </row>
    <row r="9">
      <c r="A9" s="118" t="s">
        <v>1228</v>
      </c>
      <c r="B9" s="150">
        <v>-1.01895715792253</v>
      </c>
      <c r="C9" s="150">
        <v>0.165501384291076</v>
      </c>
      <c r="D9" s="150">
        <v>8.21773982106269E-10</v>
      </c>
      <c r="E9" s="155" t="s">
        <v>1612</v>
      </c>
      <c r="F9" s="118">
        <v>90.0</v>
      </c>
      <c r="G9" s="118">
        <v>77.0</v>
      </c>
    </row>
    <row r="10">
      <c r="A10" s="118" t="s">
        <v>1229</v>
      </c>
      <c r="B10" s="150">
        <v>-0.810477754600387</v>
      </c>
      <c r="C10" s="150">
        <v>0.128780958333659</v>
      </c>
      <c r="D10" s="150">
        <v>3.74266609670737E-9</v>
      </c>
      <c r="E10" s="155" t="s">
        <v>1613</v>
      </c>
      <c r="F10" s="118">
        <v>84.0</v>
      </c>
      <c r="G10" s="118">
        <v>179.0</v>
      </c>
    </row>
    <row r="11">
      <c r="A11" s="118" t="s">
        <v>1239</v>
      </c>
      <c r="B11" s="150">
        <v>-0.0986849377459385</v>
      </c>
      <c r="C11" s="150">
        <v>0.162327110540571</v>
      </c>
      <c r="D11" s="150">
        <v>0.560784677019003</v>
      </c>
      <c r="E11" s="155" t="s">
        <v>1614</v>
      </c>
      <c r="F11" s="118">
        <v>55.0</v>
      </c>
      <c r="G11" s="118">
        <v>99.0</v>
      </c>
    </row>
    <row r="12">
      <c r="A12" s="118" t="s">
        <v>1245</v>
      </c>
      <c r="B12" s="150">
        <v>-0.504710812521191</v>
      </c>
      <c r="C12" s="150">
        <v>0.183194503150604</v>
      </c>
      <c r="D12" s="150">
        <v>0.0171159322291372</v>
      </c>
      <c r="E12" s="155" t="s">
        <v>1615</v>
      </c>
      <c r="F12" s="118">
        <v>94.0</v>
      </c>
      <c r="G12" s="118">
        <v>31.0</v>
      </c>
    </row>
    <row r="13">
      <c r="A13" s="118" t="s">
        <v>1248</v>
      </c>
      <c r="B13" s="150">
        <v>-0.3333595690457</v>
      </c>
      <c r="C13" s="150">
        <v>0.0843508672837731</v>
      </c>
      <c r="D13" s="150">
        <v>1.89358536639007E-4</v>
      </c>
      <c r="E13" s="155" t="s">
        <v>1616</v>
      </c>
      <c r="F13" s="118">
        <v>380.0</v>
      </c>
      <c r="G13" s="118">
        <v>192.0</v>
      </c>
    </row>
    <row r="14">
      <c r="A14" s="118" t="s">
        <v>1251</v>
      </c>
      <c r="B14" s="150">
        <v>-0.617667721320901</v>
      </c>
      <c r="C14" s="150">
        <v>0.161342929484343</v>
      </c>
      <c r="D14" s="150">
        <v>1.85919936098125E-4</v>
      </c>
      <c r="E14" s="155" t="s">
        <v>1617</v>
      </c>
      <c r="F14" s="118">
        <v>99.0</v>
      </c>
      <c r="G14" s="118">
        <v>64.0</v>
      </c>
    </row>
    <row r="15">
      <c r="A15" s="118" t="s">
        <v>1252</v>
      </c>
      <c r="B15" s="150">
        <v>0.19482633728957</v>
      </c>
      <c r="C15" s="150">
        <v>0.234680405280821</v>
      </c>
      <c r="D15" s="150">
        <v>0.457289054185493</v>
      </c>
      <c r="E15" s="155" t="s">
        <v>1618</v>
      </c>
      <c r="F15" s="118">
        <v>54.0</v>
      </c>
      <c r="G15" s="118">
        <v>21.0</v>
      </c>
    </row>
    <row r="16">
      <c r="A16" s="118" t="s">
        <v>1253</v>
      </c>
      <c r="B16" s="150">
        <v>0.151607887257831</v>
      </c>
      <c r="C16" s="150">
        <v>0.229784336136438</v>
      </c>
      <c r="D16" s="150">
        <v>0.535167733114003</v>
      </c>
      <c r="E16" s="155" t="s">
        <v>1619</v>
      </c>
      <c r="F16" s="118">
        <v>52.0</v>
      </c>
      <c r="G16" s="118">
        <v>26.0</v>
      </c>
    </row>
    <row r="17">
      <c r="A17" s="149" t="s">
        <v>1361</v>
      </c>
      <c r="B17" s="152">
        <v>-0.319205648456564</v>
      </c>
      <c r="C17" s="152">
        <v>0.117130124823086</v>
      </c>
      <c r="D17" s="152">
        <v>0.00642581726839797</v>
      </c>
      <c r="E17" s="156" t="s">
        <v>1620</v>
      </c>
      <c r="F17" s="149">
        <v>1560.0</v>
      </c>
      <c r="G17" s="149">
        <v>929.0</v>
      </c>
    </row>
    <row r="18">
      <c r="A18" s="154"/>
      <c r="B18" s="154"/>
      <c r="C18" s="154"/>
      <c r="D18" s="154"/>
      <c r="E18" s="154"/>
      <c r="F18" s="154"/>
      <c r="G18" s="154"/>
    </row>
    <row r="19">
      <c r="A19" s="176" t="s">
        <v>1363</v>
      </c>
      <c r="B19" s="9"/>
      <c r="C19" s="9"/>
      <c r="D19" s="9"/>
      <c r="E19" s="9"/>
      <c r="F19" s="9"/>
      <c r="G19" s="2"/>
    </row>
    <row r="20">
      <c r="A20" s="149" t="s">
        <v>1342</v>
      </c>
      <c r="B20" s="149" t="s">
        <v>1343</v>
      </c>
      <c r="C20" s="149" t="s">
        <v>1344</v>
      </c>
      <c r="D20" s="149" t="s">
        <v>1345</v>
      </c>
      <c r="E20" s="149" t="s">
        <v>1346</v>
      </c>
      <c r="F20" s="149" t="s">
        <v>1347</v>
      </c>
      <c r="G20" s="149" t="s">
        <v>1348</v>
      </c>
    </row>
    <row r="21">
      <c r="A21" s="118" t="s">
        <v>1230</v>
      </c>
      <c r="B21" s="150">
        <v>0.473646754863269</v>
      </c>
      <c r="C21" s="150">
        <v>0.266347433276054</v>
      </c>
      <c r="D21" s="150">
        <v>0.0792701368394505</v>
      </c>
      <c r="E21" s="155" t="s">
        <v>1621</v>
      </c>
      <c r="F21" s="118">
        <v>26.0</v>
      </c>
      <c r="G21" s="118">
        <v>34.0</v>
      </c>
    </row>
    <row r="22">
      <c r="A22" s="118" t="s">
        <v>1231</v>
      </c>
      <c r="B22" s="150">
        <v>-0.207114825780056</v>
      </c>
      <c r="C22" s="150">
        <v>0.213798850488613</v>
      </c>
      <c r="D22" s="150">
        <v>0.439194724059737</v>
      </c>
      <c r="E22" s="155" t="s">
        <v>1622</v>
      </c>
      <c r="F22" s="118">
        <v>72.0</v>
      </c>
      <c r="G22" s="118">
        <v>18.0</v>
      </c>
    </row>
    <row r="23">
      <c r="A23" s="118" t="s">
        <v>1232</v>
      </c>
      <c r="B23" s="150">
        <v>-0.0514942804731284</v>
      </c>
      <c r="C23" s="150">
        <v>0.231018911122926</v>
      </c>
      <c r="D23" s="150">
        <v>0.84550796922991</v>
      </c>
      <c r="E23" s="155" t="s">
        <v>1623</v>
      </c>
      <c r="F23" s="118">
        <v>57.0</v>
      </c>
      <c r="G23" s="118">
        <v>20.0</v>
      </c>
    </row>
    <row r="24">
      <c r="A24" s="118" t="s">
        <v>1233</v>
      </c>
      <c r="B24" s="150">
        <v>-0.592144716185975</v>
      </c>
      <c r="C24" s="150">
        <v>0.33170056263721</v>
      </c>
      <c r="D24" s="150">
        <v>0.0762903858793252</v>
      </c>
      <c r="E24" s="155" t="s">
        <v>1624</v>
      </c>
      <c r="F24" s="118">
        <v>20.0</v>
      </c>
      <c r="G24" s="118">
        <v>20.0</v>
      </c>
    </row>
    <row r="25">
      <c r="A25" s="118" t="s">
        <v>1234</v>
      </c>
      <c r="B25" s="150">
        <v>0.25316274244238</v>
      </c>
      <c r="C25" s="150">
        <v>0.221778588931567</v>
      </c>
      <c r="D25" s="150">
        <v>0.263844613645897</v>
      </c>
      <c r="E25" s="155" t="s">
        <v>1625</v>
      </c>
      <c r="F25" s="118">
        <v>50.0</v>
      </c>
      <c r="G25" s="118">
        <v>34.0</v>
      </c>
    </row>
    <row r="26">
      <c r="A26" s="118" t="s">
        <v>1235</v>
      </c>
      <c r="B26" s="150">
        <v>-0.0291134242814325</v>
      </c>
      <c r="C26" s="150">
        <v>0.169655490558283</v>
      </c>
      <c r="D26" s="150">
        <v>0.874679559533713</v>
      </c>
      <c r="E26" s="155" t="s">
        <v>1626</v>
      </c>
      <c r="F26" s="118">
        <v>98.0</v>
      </c>
      <c r="G26" s="118">
        <v>43.0</v>
      </c>
    </row>
    <row r="27">
      <c r="A27" s="118" t="s">
        <v>1236</v>
      </c>
      <c r="B27" s="150">
        <v>-0.137211267595071</v>
      </c>
      <c r="C27" s="150">
        <v>0.348875819397148</v>
      </c>
      <c r="D27" s="150">
        <v>0.696232070878394</v>
      </c>
      <c r="E27" s="155" t="s">
        <v>1627</v>
      </c>
      <c r="F27" s="118">
        <v>18.0</v>
      </c>
      <c r="G27" s="118">
        <v>17.0</v>
      </c>
    </row>
    <row r="28">
      <c r="A28" s="118" t="s">
        <v>1237</v>
      </c>
      <c r="B28" s="150">
        <v>-0.550037104904159</v>
      </c>
      <c r="C28" s="150">
        <v>0.277357496290233</v>
      </c>
      <c r="D28" s="150">
        <v>0.0646548419229155</v>
      </c>
      <c r="E28" s="155" t="s">
        <v>1628</v>
      </c>
      <c r="F28" s="118">
        <v>18.0</v>
      </c>
      <c r="G28" s="118">
        <v>38.0</v>
      </c>
    </row>
    <row r="29">
      <c r="A29" s="118" t="s">
        <v>1238</v>
      </c>
      <c r="B29" s="150">
        <v>-0.319687088974423</v>
      </c>
      <c r="C29" s="150">
        <v>0.0644591576652276</v>
      </c>
      <c r="D29" s="150">
        <v>1.19992547359816E-6</v>
      </c>
      <c r="E29" s="155" t="s">
        <v>1629</v>
      </c>
      <c r="F29" s="118">
        <v>588.0</v>
      </c>
      <c r="G29" s="118">
        <v>389.0</v>
      </c>
    </row>
    <row r="30">
      <c r="A30" s="118" t="s">
        <v>1239</v>
      </c>
      <c r="B30" s="150">
        <v>0.283574930602239</v>
      </c>
      <c r="C30" s="150">
        <v>0.230605285867151</v>
      </c>
      <c r="D30" s="150">
        <v>0.263273236807099</v>
      </c>
      <c r="E30" s="155" t="s">
        <v>1630</v>
      </c>
      <c r="F30" s="118">
        <v>55.0</v>
      </c>
      <c r="G30" s="118">
        <v>23.0</v>
      </c>
    </row>
    <row r="31">
      <c r="A31" s="118" t="s">
        <v>1240</v>
      </c>
      <c r="B31" s="150">
        <v>0.208052561502741</v>
      </c>
      <c r="C31" s="150">
        <v>0.283718157324262</v>
      </c>
      <c r="D31" s="150">
        <v>0.487373708024369</v>
      </c>
      <c r="E31" s="155" t="s">
        <v>1631</v>
      </c>
      <c r="F31" s="118">
        <v>34.0</v>
      </c>
      <c r="G31" s="118">
        <v>18.0</v>
      </c>
    </row>
    <row r="32">
      <c r="A32" s="118" t="s">
        <v>1241</v>
      </c>
      <c r="B32" s="150">
        <v>-0.199694370747496</v>
      </c>
      <c r="C32" s="150">
        <v>0.162099787148837</v>
      </c>
      <c r="D32" s="150">
        <v>0.232275265458766</v>
      </c>
      <c r="E32" s="155" t="s">
        <v>1632</v>
      </c>
      <c r="F32" s="118">
        <v>96.0</v>
      </c>
      <c r="G32" s="118">
        <v>59.0</v>
      </c>
    </row>
    <row r="33">
      <c r="A33" s="118" t="s">
        <v>1242</v>
      </c>
      <c r="B33" s="150">
        <v>0.439538483596177</v>
      </c>
      <c r="C33" s="150">
        <v>0.257114751141957</v>
      </c>
      <c r="D33" s="150">
        <v>0.113925022595359</v>
      </c>
      <c r="E33" s="155" t="s">
        <v>1633</v>
      </c>
      <c r="F33" s="118">
        <v>44.0</v>
      </c>
      <c r="G33" s="118">
        <v>20.0</v>
      </c>
    </row>
    <row r="34">
      <c r="A34" s="118" t="s">
        <v>1243</v>
      </c>
      <c r="B34" s="150">
        <v>-0.218958513334356</v>
      </c>
      <c r="C34" s="150">
        <v>0.0965134614481506</v>
      </c>
      <c r="D34" s="150">
        <v>0.098800394069443</v>
      </c>
      <c r="E34" s="155" t="s">
        <v>1634</v>
      </c>
      <c r="F34" s="118">
        <v>366.0</v>
      </c>
      <c r="G34" s="118">
        <v>68.0</v>
      </c>
    </row>
    <row r="35">
      <c r="A35" s="118" t="s">
        <v>1244</v>
      </c>
      <c r="B35" s="150">
        <v>0.120783605545664</v>
      </c>
      <c r="C35" s="150">
        <v>0.270013406053194</v>
      </c>
      <c r="D35" s="150">
        <v>0.662116031758057</v>
      </c>
      <c r="E35" s="155" t="s">
        <v>1635</v>
      </c>
      <c r="F35" s="118">
        <v>34.0</v>
      </c>
      <c r="G35" s="118">
        <v>23.0</v>
      </c>
    </row>
    <row r="36">
      <c r="A36" s="118" t="s">
        <v>1245</v>
      </c>
      <c r="B36" s="150">
        <v>0.341478363641774</v>
      </c>
      <c r="C36" s="150">
        <v>0.169063357790464</v>
      </c>
      <c r="D36" s="150">
        <v>0.054709576876158</v>
      </c>
      <c r="E36" s="155" t="s">
        <v>1636</v>
      </c>
      <c r="F36" s="118">
        <v>94.0</v>
      </c>
      <c r="G36" s="118">
        <v>50.0</v>
      </c>
    </row>
    <row r="37">
      <c r="A37" s="118" t="s">
        <v>1246</v>
      </c>
      <c r="B37" s="150">
        <v>0.0363570942715791</v>
      </c>
      <c r="C37" s="150">
        <v>0.143238554457285</v>
      </c>
      <c r="D37" s="150">
        <v>0.817249914764613</v>
      </c>
      <c r="E37" s="155" t="s">
        <v>1637</v>
      </c>
      <c r="F37" s="118">
        <v>139.0</v>
      </c>
      <c r="G37" s="118">
        <v>58.0</v>
      </c>
    </row>
    <row r="38">
      <c r="A38" s="118" t="s">
        <v>1247</v>
      </c>
      <c r="B38" s="150">
        <v>-0.217000664795063</v>
      </c>
      <c r="C38" s="150">
        <v>0.133137339767319</v>
      </c>
      <c r="D38" s="150">
        <v>0.2070825310345</v>
      </c>
      <c r="E38" s="155" t="s">
        <v>1638</v>
      </c>
      <c r="F38" s="118">
        <v>187.0</v>
      </c>
      <c r="G38" s="118">
        <v>42.0</v>
      </c>
    </row>
    <row r="39">
      <c r="A39" s="118" t="s">
        <v>1248</v>
      </c>
      <c r="B39" s="150">
        <v>-0.133887987552829</v>
      </c>
      <c r="C39" s="150">
        <v>0.0775853791647694</v>
      </c>
      <c r="D39" s="150">
        <v>0.087528160942964</v>
      </c>
      <c r="E39" s="155" t="s">
        <v>1639</v>
      </c>
      <c r="F39" s="118">
        <v>380.0</v>
      </c>
      <c r="G39" s="118">
        <v>288.0</v>
      </c>
    </row>
    <row r="40">
      <c r="A40" s="118" t="s">
        <v>1249</v>
      </c>
      <c r="B40" s="150">
        <v>-0.316759116549783</v>
      </c>
      <c r="C40" s="150">
        <v>0.284722576022791</v>
      </c>
      <c r="D40" s="150">
        <v>0.271492687857704</v>
      </c>
      <c r="E40" s="155" t="s">
        <v>1640</v>
      </c>
      <c r="F40" s="118">
        <v>29.0</v>
      </c>
      <c r="G40" s="118">
        <v>23.0</v>
      </c>
    </row>
    <row r="41">
      <c r="A41" s="118" t="s">
        <v>1250</v>
      </c>
      <c r="B41" s="150">
        <v>0.0567408489634473</v>
      </c>
      <c r="C41" s="150">
        <v>0.21960418939718</v>
      </c>
      <c r="D41" s="150">
        <v>0.802870051226945</v>
      </c>
      <c r="E41" s="155" t="s">
        <v>1641</v>
      </c>
      <c r="F41" s="118">
        <v>53.0</v>
      </c>
      <c r="G41" s="118">
        <v>32.0</v>
      </c>
    </row>
    <row r="42">
      <c r="A42" s="118" t="s">
        <v>1251</v>
      </c>
      <c r="B42" s="150">
        <v>-0.197709090309689</v>
      </c>
      <c r="C42" s="150">
        <v>0.139016624911606</v>
      </c>
      <c r="D42" s="150">
        <v>0.156141403676569</v>
      </c>
      <c r="E42" s="155" t="s">
        <v>1642</v>
      </c>
      <c r="F42" s="118">
        <v>99.0</v>
      </c>
      <c r="G42" s="118">
        <v>111.0</v>
      </c>
    </row>
    <row r="43">
      <c r="A43" s="118" t="s">
        <v>1252</v>
      </c>
      <c r="B43" s="150">
        <v>-0.203129468790368</v>
      </c>
      <c r="C43" s="150">
        <v>0.198558440385934</v>
      </c>
      <c r="D43" s="150">
        <v>0.307838852185829</v>
      </c>
      <c r="E43" s="155" t="s">
        <v>1643</v>
      </c>
      <c r="F43" s="118">
        <v>54.0</v>
      </c>
      <c r="G43" s="118">
        <v>50.0</v>
      </c>
    </row>
    <row r="44">
      <c r="A44" s="118" t="s">
        <v>1253</v>
      </c>
      <c r="B44" s="150">
        <v>0.447567700961595</v>
      </c>
      <c r="C44" s="150">
        <v>0.200512556660864</v>
      </c>
      <c r="D44" s="150">
        <v>0.0259829526324222</v>
      </c>
      <c r="E44" s="155" t="s">
        <v>1644</v>
      </c>
      <c r="F44" s="118">
        <v>52.0</v>
      </c>
      <c r="G44" s="118">
        <v>52.0</v>
      </c>
    </row>
    <row r="45">
      <c r="A45" s="149" t="s">
        <v>1361</v>
      </c>
      <c r="B45" s="152">
        <v>-0.0466068819982329</v>
      </c>
      <c r="C45" s="152">
        <v>0.056040119676216</v>
      </c>
      <c r="D45" s="152">
        <v>0.405595282253659</v>
      </c>
      <c r="E45" s="156" t="s">
        <v>1645</v>
      </c>
      <c r="F45" s="149">
        <v>2663.0</v>
      </c>
      <c r="G45" s="149">
        <v>1530.0</v>
      </c>
    </row>
    <row r="47">
      <c r="A47" s="176" t="s">
        <v>1389</v>
      </c>
      <c r="B47" s="9"/>
      <c r="C47" s="9"/>
      <c r="D47" s="9"/>
      <c r="E47" s="9"/>
      <c r="F47" s="9"/>
      <c r="G47" s="2"/>
    </row>
    <row r="48">
      <c r="A48" s="149" t="s">
        <v>1342</v>
      </c>
      <c r="B48" s="149" t="s">
        <v>1343</v>
      </c>
      <c r="C48" s="149" t="s">
        <v>1344</v>
      </c>
      <c r="D48" s="149" t="s">
        <v>1345</v>
      </c>
      <c r="E48" s="149" t="s">
        <v>1346</v>
      </c>
      <c r="F48" s="149" t="s">
        <v>1347</v>
      </c>
      <c r="G48" s="149" t="s">
        <v>1348</v>
      </c>
    </row>
    <row r="49">
      <c r="A49" s="118" t="s">
        <v>1230</v>
      </c>
      <c r="B49" s="150">
        <v>-0.221770916828908</v>
      </c>
      <c r="C49" s="150">
        <v>0.27059551292261</v>
      </c>
      <c r="D49" s="150">
        <v>0.423335968119964</v>
      </c>
      <c r="E49" s="155" t="s">
        <v>1646</v>
      </c>
      <c r="F49" s="118">
        <v>34.0</v>
      </c>
      <c r="G49" s="118">
        <v>23.0</v>
      </c>
    </row>
    <row r="50">
      <c r="A50" s="118" t="s">
        <v>1233</v>
      </c>
      <c r="B50" s="150">
        <v>0.419689475523024</v>
      </c>
      <c r="C50" s="150">
        <v>0.32397045887976</v>
      </c>
      <c r="D50" s="150">
        <v>0.198240915607492</v>
      </c>
      <c r="E50" s="155" t="s">
        <v>1647</v>
      </c>
      <c r="F50" s="118">
        <v>20.0</v>
      </c>
      <c r="G50" s="118">
        <v>21.0</v>
      </c>
    </row>
    <row r="51">
      <c r="A51" s="118" t="s">
        <v>1227</v>
      </c>
      <c r="B51" s="150">
        <v>-0.061761653708044</v>
      </c>
      <c r="C51" s="150">
        <v>0.283021146397828</v>
      </c>
      <c r="D51" s="150">
        <v>0.832642785487932</v>
      </c>
      <c r="E51" s="155" t="s">
        <v>1648</v>
      </c>
      <c r="F51" s="118">
        <v>32.0</v>
      </c>
      <c r="G51" s="118">
        <v>20.0</v>
      </c>
    </row>
    <row r="52">
      <c r="A52" s="118" t="s">
        <v>1237</v>
      </c>
      <c r="B52" s="150">
        <v>0.469618558806404</v>
      </c>
      <c r="C52" s="150">
        <v>0.206940857471766</v>
      </c>
      <c r="D52" s="150">
        <v>0.0273177050046339</v>
      </c>
      <c r="E52" s="155" t="s">
        <v>1649</v>
      </c>
      <c r="F52" s="118">
        <v>38.0</v>
      </c>
      <c r="G52" s="118">
        <v>60.0</v>
      </c>
    </row>
    <row r="53">
      <c r="A53" s="118" t="s">
        <v>1238</v>
      </c>
      <c r="B53" s="150">
        <v>-0.0285533686453891</v>
      </c>
      <c r="C53" s="150">
        <v>0.0874586692024255</v>
      </c>
      <c r="D53" s="150">
        <v>0.774927713006035</v>
      </c>
      <c r="E53" s="155" t="s">
        <v>1650</v>
      </c>
      <c r="F53" s="118">
        <v>389.0</v>
      </c>
      <c r="G53" s="118">
        <v>136.0</v>
      </c>
    </row>
    <row r="54">
      <c r="A54" s="118" t="s">
        <v>1239</v>
      </c>
      <c r="B54" s="150">
        <v>-0.333482674312494</v>
      </c>
      <c r="C54" s="150">
        <v>0.183851480986585</v>
      </c>
      <c r="D54" s="150">
        <v>0.1556901721715</v>
      </c>
      <c r="E54" s="155" t="s">
        <v>1651</v>
      </c>
      <c r="F54" s="118">
        <v>23.0</v>
      </c>
      <c r="G54" s="118">
        <v>99.0</v>
      </c>
    </row>
    <row r="55">
      <c r="A55" s="118" t="s">
        <v>1245</v>
      </c>
      <c r="B55" s="150">
        <v>-0.797699552890438</v>
      </c>
      <c r="C55" s="150">
        <v>0.233832386901763</v>
      </c>
      <c r="D55" s="150">
        <v>9.18788259418821E-4</v>
      </c>
      <c r="E55" s="155" t="s">
        <v>1652</v>
      </c>
      <c r="F55" s="118">
        <v>50.0</v>
      </c>
      <c r="G55" s="118">
        <v>31.0</v>
      </c>
    </row>
    <row r="56">
      <c r="A56" s="118" t="s">
        <v>1248</v>
      </c>
      <c r="B56" s="150">
        <v>-0.226970468279933</v>
      </c>
      <c r="C56" s="150">
        <v>0.0917723324813564</v>
      </c>
      <c r="D56" s="150">
        <v>0.0154324333846045</v>
      </c>
      <c r="E56" s="155" t="s">
        <v>1653</v>
      </c>
      <c r="F56" s="118">
        <v>288.0</v>
      </c>
      <c r="G56" s="118">
        <v>192.0</v>
      </c>
    </row>
    <row r="57">
      <c r="A57" s="118" t="s">
        <v>1251</v>
      </c>
      <c r="B57" s="150">
        <v>-0.613677812368597</v>
      </c>
      <c r="C57" s="150">
        <v>0.155600245944475</v>
      </c>
      <c r="D57" s="150">
        <v>1.44681973352989E-4</v>
      </c>
      <c r="E57" s="155" t="s">
        <v>1654</v>
      </c>
      <c r="F57" s="118">
        <v>111.0</v>
      </c>
      <c r="G57" s="118">
        <v>64.0</v>
      </c>
    </row>
    <row r="58">
      <c r="A58" s="118" t="s">
        <v>1252</v>
      </c>
      <c r="B58" s="150">
        <v>0.485753623831484</v>
      </c>
      <c r="C58" s="150">
        <v>0.244347227541348</v>
      </c>
      <c r="D58" s="150">
        <v>0.0699719995098404</v>
      </c>
      <c r="E58" s="155" t="s">
        <v>1655</v>
      </c>
      <c r="F58" s="118">
        <v>50.0</v>
      </c>
      <c r="G58" s="118">
        <v>21.0</v>
      </c>
    </row>
    <row r="59">
      <c r="A59" s="118" t="s">
        <v>1253</v>
      </c>
      <c r="B59" s="150">
        <v>-0.214878219770427</v>
      </c>
      <c r="C59" s="150">
        <v>0.230116153130325</v>
      </c>
      <c r="D59" s="150">
        <v>0.380060670352641</v>
      </c>
      <c r="E59" s="155" t="s">
        <v>1656</v>
      </c>
      <c r="F59" s="118">
        <v>52.0</v>
      </c>
      <c r="G59" s="118">
        <v>26.0</v>
      </c>
    </row>
    <row r="60">
      <c r="A60" s="149" t="s">
        <v>1361</v>
      </c>
      <c r="B60" s="152">
        <v>-0.122339008682259</v>
      </c>
      <c r="C60" s="152">
        <v>0.124624258935971</v>
      </c>
      <c r="D60" s="152">
        <v>0.326265959398263</v>
      </c>
      <c r="E60" s="156" t="s">
        <v>1657</v>
      </c>
      <c r="F60" s="149">
        <v>1087.0</v>
      </c>
      <c r="G60" s="149">
        <v>693.0</v>
      </c>
    </row>
  </sheetData>
  <mergeCells count="4">
    <mergeCell ref="A1:G1"/>
    <mergeCell ref="A3:G3"/>
    <mergeCell ref="A19:G19"/>
    <mergeCell ref="A47:G47"/>
  </mergeCells>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75"/>
    <col customWidth="1" min="2" max="3" width="6.63"/>
    <col customWidth="1" min="4" max="4" width="7.0"/>
    <col customWidth="1" min="5" max="5" width="35.88"/>
    <col customWidth="1" min="6" max="6" width="6.0"/>
    <col customWidth="1" min="7" max="7" width="7.63"/>
  </cols>
  <sheetData>
    <row r="1">
      <c r="A1" s="3" t="s">
        <v>1658</v>
      </c>
    </row>
    <row r="2">
      <c r="A2" s="3"/>
      <c r="B2" s="3"/>
      <c r="C2" s="3"/>
      <c r="D2" s="3"/>
      <c r="E2" s="3"/>
      <c r="F2" s="3"/>
      <c r="G2" s="3"/>
    </row>
    <row r="3">
      <c r="A3" s="37" t="s">
        <v>1341</v>
      </c>
      <c r="B3" s="9"/>
      <c r="C3" s="9"/>
      <c r="D3" s="9"/>
      <c r="E3" s="9"/>
      <c r="F3" s="9"/>
      <c r="G3" s="2"/>
    </row>
    <row r="4">
      <c r="A4" s="149" t="s">
        <v>1342</v>
      </c>
      <c r="B4" s="149" t="s">
        <v>1343</v>
      </c>
      <c r="C4" s="149" t="s">
        <v>1344</v>
      </c>
      <c r="D4" s="149" t="s">
        <v>1345</v>
      </c>
      <c r="E4" s="149" t="s">
        <v>1346</v>
      </c>
      <c r="F4" s="149" t="s">
        <v>1347</v>
      </c>
      <c r="G4" s="149" t="s">
        <v>1348</v>
      </c>
    </row>
    <row r="5">
      <c r="A5" s="118" t="s">
        <v>1230</v>
      </c>
      <c r="B5" s="150">
        <v>-1.13228485284524</v>
      </c>
      <c r="C5" s="150">
        <v>1.47254614514091</v>
      </c>
      <c r="D5" s="150">
        <v>0.445952010793364</v>
      </c>
      <c r="E5" s="155" t="s">
        <v>1659</v>
      </c>
      <c r="F5" s="118">
        <v>26.0</v>
      </c>
      <c r="G5" s="118">
        <v>23.0</v>
      </c>
    </row>
    <row r="6">
      <c r="A6" s="118" t="s">
        <v>1233</v>
      </c>
      <c r="B6" s="150">
        <v>1.95627298088984</v>
      </c>
      <c r="C6" s="150">
        <v>1.77570113960432</v>
      </c>
      <c r="D6" s="150">
        <v>0.277711485133444</v>
      </c>
      <c r="E6" s="155" t="s">
        <v>1660</v>
      </c>
      <c r="F6" s="118">
        <v>20.0</v>
      </c>
      <c r="G6" s="118">
        <v>21.0</v>
      </c>
    </row>
    <row r="7">
      <c r="A7" s="118" t="s">
        <v>1237</v>
      </c>
      <c r="B7" s="150">
        <v>0.351278952605254</v>
      </c>
      <c r="C7" s="150">
        <v>1.81167691204162</v>
      </c>
      <c r="D7" s="150">
        <v>0.84678770465343</v>
      </c>
      <c r="E7" s="155" t="s">
        <v>1661</v>
      </c>
      <c r="F7" s="118">
        <v>18.0</v>
      </c>
      <c r="G7" s="118">
        <v>60.0</v>
      </c>
    </row>
    <row r="8">
      <c r="A8" s="118" t="s">
        <v>1238</v>
      </c>
      <c r="B8" s="150">
        <v>1.0788014291251</v>
      </c>
      <c r="C8" s="150">
        <v>0.453345451994741</v>
      </c>
      <c r="D8" s="150">
        <v>0.0175888135684847</v>
      </c>
      <c r="E8" s="155" t="s">
        <v>1662</v>
      </c>
      <c r="F8" s="118">
        <v>588.0</v>
      </c>
      <c r="G8" s="118">
        <v>136.0</v>
      </c>
    </row>
    <row r="9">
      <c r="A9" s="118" t="s">
        <v>1228</v>
      </c>
      <c r="B9" s="150">
        <v>2.95938861971434</v>
      </c>
      <c r="C9" s="150">
        <v>0.788475406247791</v>
      </c>
      <c r="D9" s="150">
        <v>2.42356574924353E-4</v>
      </c>
      <c r="E9" s="155" t="s">
        <v>1663</v>
      </c>
      <c r="F9" s="118">
        <v>90.0</v>
      </c>
      <c r="G9" s="118">
        <v>77.0</v>
      </c>
    </row>
    <row r="10">
      <c r="A10" s="118" t="s">
        <v>1229</v>
      </c>
      <c r="B10" s="150">
        <v>2.56716314694645</v>
      </c>
      <c r="C10" s="150">
        <v>0.701352155775072</v>
      </c>
      <c r="D10" s="150">
        <v>3.05278697205843E-4</v>
      </c>
      <c r="E10" s="155" t="s">
        <v>1664</v>
      </c>
      <c r="F10" s="118">
        <v>84.0</v>
      </c>
      <c r="G10" s="118">
        <v>179.0</v>
      </c>
    </row>
    <row r="11">
      <c r="A11" s="118" t="s">
        <v>1239</v>
      </c>
      <c r="B11" s="150">
        <v>2.22380678601401</v>
      </c>
      <c r="C11" s="150">
        <v>0.918637002355728</v>
      </c>
      <c r="D11" s="150">
        <v>0.0166824742407455</v>
      </c>
      <c r="E11" s="155" t="s">
        <v>1665</v>
      </c>
      <c r="F11" s="118">
        <v>55.0</v>
      </c>
      <c r="G11" s="118">
        <v>99.0</v>
      </c>
    </row>
    <row r="12">
      <c r="A12" s="118" t="s">
        <v>1245</v>
      </c>
      <c r="B12" s="150">
        <v>2.97726362615006</v>
      </c>
      <c r="C12" s="150">
        <v>0.981623999765465</v>
      </c>
      <c r="D12" s="150">
        <v>0.00295878257345391</v>
      </c>
      <c r="E12" s="155" t="s">
        <v>1666</v>
      </c>
      <c r="F12" s="118">
        <v>94.0</v>
      </c>
      <c r="G12" s="118">
        <v>31.0</v>
      </c>
    </row>
    <row r="13">
      <c r="A13" s="118" t="s">
        <v>1248</v>
      </c>
      <c r="B13" s="150">
        <v>0.466274968122637</v>
      </c>
      <c r="C13" s="150">
        <v>0.442588842073368</v>
      </c>
      <c r="D13" s="150">
        <v>0.292567446471211</v>
      </c>
      <c r="E13" s="155" t="s">
        <v>1667</v>
      </c>
      <c r="F13" s="118">
        <v>380.0</v>
      </c>
      <c r="G13" s="118">
        <v>192.0</v>
      </c>
    </row>
    <row r="14">
      <c r="A14" s="118" t="s">
        <v>1251</v>
      </c>
      <c r="B14" s="150">
        <v>2.09772970432634</v>
      </c>
      <c r="C14" s="150">
        <v>0.742256530153583</v>
      </c>
      <c r="D14" s="150">
        <v>0.00531613275673459</v>
      </c>
      <c r="E14" s="155" t="s">
        <v>1668</v>
      </c>
      <c r="F14" s="118">
        <v>99.0</v>
      </c>
      <c r="G14" s="118">
        <v>64.0</v>
      </c>
    </row>
    <row r="15">
      <c r="A15" s="118" t="s">
        <v>1252</v>
      </c>
      <c r="B15" s="150">
        <v>-0.151740360216099</v>
      </c>
      <c r="C15" s="150">
        <v>0.533671044931579</v>
      </c>
      <c r="D15" s="150">
        <v>0.776982716867502</v>
      </c>
      <c r="E15" s="155" t="s">
        <v>1669</v>
      </c>
      <c r="F15" s="118">
        <v>54.0</v>
      </c>
      <c r="G15" s="118">
        <v>21.0</v>
      </c>
    </row>
    <row r="16">
      <c r="A16" s="118" t="s">
        <v>1253</v>
      </c>
      <c r="B16" s="150">
        <v>-0.502536391797253</v>
      </c>
      <c r="C16" s="150">
        <v>0.668053505414367</v>
      </c>
      <c r="D16" s="150">
        <v>0.454293058028374</v>
      </c>
      <c r="E16" s="155" t="s">
        <v>1670</v>
      </c>
      <c r="F16" s="118">
        <v>52.0</v>
      </c>
      <c r="G16" s="118">
        <v>26.0</v>
      </c>
    </row>
    <row r="17">
      <c r="A17" s="149" t="s">
        <v>1361</v>
      </c>
      <c r="B17" s="152">
        <v>1.25391922280281</v>
      </c>
      <c r="C17" s="152">
        <v>0.394392236561175</v>
      </c>
      <c r="D17" s="182">
        <v>0.00147595070509787</v>
      </c>
      <c r="E17" s="156" t="s">
        <v>1671</v>
      </c>
      <c r="F17" s="149">
        <v>1560.0</v>
      </c>
      <c r="G17" s="149">
        <v>929.0</v>
      </c>
    </row>
    <row r="18">
      <c r="A18" s="154"/>
      <c r="B18" s="154"/>
      <c r="C18" s="154"/>
      <c r="D18" s="154"/>
      <c r="E18" s="154"/>
      <c r="F18" s="154"/>
      <c r="G18" s="154"/>
    </row>
    <row r="19">
      <c r="A19" s="37" t="s">
        <v>1363</v>
      </c>
      <c r="B19" s="9"/>
      <c r="C19" s="9"/>
      <c r="D19" s="9"/>
      <c r="E19" s="9"/>
      <c r="F19" s="9"/>
      <c r="G19" s="2"/>
    </row>
    <row r="20">
      <c r="A20" s="149" t="s">
        <v>1342</v>
      </c>
      <c r="B20" s="149" t="s">
        <v>1343</v>
      </c>
      <c r="C20" s="149" t="s">
        <v>1344</v>
      </c>
      <c r="D20" s="149" t="s">
        <v>1345</v>
      </c>
      <c r="E20" s="149" t="s">
        <v>1346</v>
      </c>
      <c r="F20" s="149" t="s">
        <v>1347</v>
      </c>
      <c r="G20" s="149" t="s">
        <v>1348</v>
      </c>
    </row>
    <row r="21">
      <c r="A21" s="118" t="s">
        <v>1230</v>
      </c>
      <c r="B21" s="150">
        <v>-1.40304688155948</v>
      </c>
      <c r="C21" s="150">
        <v>1.29067306492387</v>
      </c>
      <c r="D21" s="150">
        <v>0.281664517364701</v>
      </c>
      <c r="E21" s="155" t="s">
        <v>1672</v>
      </c>
      <c r="F21" s="118">
        <v>26.0</v>
      </c>
      <c r="G21" s="118">
        <v>34.0</v>
      </c>
    </row>
    <row r="22">
      <c r="A22" s="118" t="s">
        <v>1231</v>
      </c>
      <c r="B22" s="150">
        <v>2.00451109863329</v>
      </c>
      <c r="C22" s="150">
        <v>1.10662067796771</v>
      </c>
      <c r="D22" s="150">
        <v>0.0735730963158992</v>
      </c>
      <c r="E22" s="155" t="s">
        <v>1673</v>
      </c>
      <c r="F22" s="118">
        <v>72.0</v>
      </c>
      <c r="G22" s="118">
        <v>18.0</v>
      </c>
    </row>
    <row r="23">
      <c r="A23" s="118" t="s">
        <v>1232</v>
      </c>
      <c r="B23" s="150">
        <v>-0.397808271983406</v>
      </c>
      <c r="C23" s="150">
        <v>0.41895903785715</v>
      </c>
      <c r="D23" s="150">
        <v>0.345491267796327</v>
      </c>
      <c r="E23" s="155" t="s">
        <v>1674</v>
      </c>
      <c r="F23" s="118">
        <v>57.0</v>
      </c>
      <c r="G23" s="118">
        <v>20.0</v>
      </c>
    </row>
    <row r="24">
      <c r="A24" s="118" t="s">
        <v>1233</v>
      </c>
      <c r="B24" s="150">
        <v>0.573128920151534</v>
      </c>
      <c r="C24" s="150">
        <v>1.9773661010552</v>
      </c>
      <c r="D24" s="150">
        <v>0.773598042516461</v>
      </c>
      <c r="E24" s="155" t="s">
        <v>1675</v>
      </c>
      <c r="F24" s="118">
        <v>20.0</v>
      </c>
      <c r="G24" s="118">
        <v>20.0</v>
      </c>
    </row>
    <row r="25">
      <c r="A25" s="118" t="s">
        <v>1234</v>
      </c>
      <c r="B25" s="150">
        <v>-0.883980989371181</v>
      </c>
      <c r="C25" s="150">
        <v>1.32516255943009</v>
      </c>
      <c r="D25" s="150">
        <v>0.506644653508603</v>
      </c>
      <c r="E25" s="155" t="s">
        <v>1676</v>
      </c>
      <c r="F25" s="118">
        <v>50.0</v>
      </c>
      <c r="G25" s="118">
        <v>34.0</v>
      </c>
    </row>
    <row r="26">
      <c r="A26" s="118" t="s">
        <v>1235</v>
      </c>
      <c r="B26" s="150">
        <v>0.826219627832016</v>
      </c>
      <c r="C26" s="150">
        <v>1.03799359228414</v>
      </c>
      <c r="D26" s="150">
        <v>0.427485100404401</v>
      </c>
      <c r="E26" s="155" t="s">
        <v>1677</v>
      </c>
      <c r="F26" s="118">
        <v>98.0</v>
      </c>
      <c r="G26" s="118">
        <v>43.0</v>
      </c>
    </row>
    <row r="27">
      <c r="A27" s="118" t="s">
        <v>1236</v>
      </c>
      <c r="B27" s="150">
        <v>0.705327510917021</v>
      </c>
      <c r="C27" s="150">
        <v>1.68544353509516</v>
      </c>
      <c r="D27" s="150">
        <v>0.67839024314238</v>
      </c>
      <c r="E27" s="155" t="s">
        <v>1678</v>
      </c>
      <c r="F27" s="118">
        <v>18.0</v>
      </c>
      <c r="G27" s="118">
        <v>17.0</v>
      </c>
    </row>
    <row r="28">
      <c r="A28" s="118" t="s">
        <v>1237</v>
      </c>
      <c r="B28" s="150">
        <v>-1.4329148187673</v>
      </c>
      <c r="C28" s="150">
        <v>1.60563949238444</v>
      </c>
      <c r="D28" s="150">
        <v>0.376275851208762</v>
      </c>
      <c r="E28" s="155" t="s">
        <v>1679</v>
      </c>
      <c r="F28" s="118">
        <v>18.0</v>
      </c>
      <c r="G28" s="118">
        <v>38.0</v>
      </c>
    </row>
    <row r="29">
      <c r="A29" s="118" t="s">
        <v>1238</v>
      </c>
      <c r="B29" s="150">
        <v>1.02301758549416</v>
      </c>
      <c r="C29" s="150">
        <v>0.317223956645918</v>
      </c>
      <c r="D29" s="150">
        <v>0.00130211602801647</v>
      </c>
      <c r="E29" s="155" t="s">
        <v>1680</v>
      </c>
      <c r="F29" s="118">
        <v>588.0</v>
      </c>
      <c r="G29" s="118">
        <v>389.0</v>
      </c>
    </row>
    <row r="30">
      <c r="A30" s="118" t="s">
        <v>1239</v>
      </c>
      <c r="B30" s="150">
        <v>1.62222125312858</v>
      </c>
      <c r="C30" s="150">
        <v>1.21212719142429</v>
      </c>
      <c r="D30" s="150">
        <v>0.184887914544926</v>
      </c>
      <c r="E30" s="155" t="s">
        <v>1681</v>
      </c>
      <c r="F30" s="118">
        <v>55.0</v>
      </c>
      <c r="G30" s="118">
        <v>23.0</v>
      </c>
    </row>
    <row r="31">
      <c r="A31" s="118" t="s">
        <v>1240</v>
      </c>
      <c r="B31" s="150">
        <v>-5.11412061931033</v>
      </c>
      <c r="C31" s="150">
        <v>2.52320547449879</v>
      </c>
      <c r="D31" s="150">
        <v>0.0482536107684529</v>
      </c>
      <c r="E31" s="155" t="s">
        <v>1682</v>
      </c>
      <c r="F31" s="118">
        <v>34.0</v>
      </c>
      <c r="G31" s="118">
        <v>18.0</v>
      </c>
    </row>
    <row r="32">
      <c r="A32" s="118" t="s">
        <v>1241</v>
      </c>
      <c r="B32" s="150">
        <v>1.77538498704348</v>
      </c>
      <c r="C32" s="150">
        <v>0.785395141745818</v>
      </c>
      <c r="D32" s="150">
        <v>0.0252197577486897</v>
      </c>
      <c r="E32" s="155" t="s">
        <v>1683</v>
      </c>
      <c r="F32" s="118">
        <v>96.0</v>
      </c>
      <c r="G32" s="118">
        <v>59.0</v>
      </c>
    </row>
    <row r="33">
      <c r="A33" s="118" t="s">
        <v>1242</v>
      </c>
      <c r="B33" s="150">
        <v>0.555516226811329</v>
      </c>
      <c r="C33" s="150">
        <v>0.631521658940788</v>
      </c>
      <c r="D33" s="150">
        <v>0.382560090077662</v>
      </c>
      <c r="E33" s="155" t="s">
        <v>1684</v>
      </c>
      <c r="F33" s="118">
        <v>44.0</v>
      </c>
      <c r="G33" s="118">
        <v>20.0</v>
      </c>
    </row>
    <row r="34">
      <c r="A34" s="118" t="s">
        <v>1243</v>
      </c>
      <c r="B34" s="150">
        <v>-7.91601455696249E-4</v>
      </c>
      <c r="C34" s="150">
        <v>0.666805339755572</v>
      </c>
      <c r="D34" s="150">
        <v>0.999053337927146</v>
      </c>
      <c r="E34" s="155" t="s">
        <v>1685</v>
      </c>
      <c r="F34" s="118">
        <v>366.0</v>
      </c>
      <c r="G34" s="118">
        <v>68.0</v>
      </c>
    </row>
    <row r="35">
      <c r="A35" s="118" t="s">
        <v>1244</v>
      </c>
      <c r="B35" s="150">
        <v>-1.56367632211057</v>
      </c>
      <c r="C35" s="150">
        <v>1.20591882653146</v>
      </c>
      <c r="D35" s="150">
        <v>0.200362624205231</v>
      </c>
      <c r="E35" s="155" t="s">
        <v>1686</v>
      </c>
      <c r="F35" s="118">
        <v>34.0</v>
      </c>
      <c r="G35" s="118">
        <v>23.0</v>
      </c>
    </row>
    <row r="36">
      <c r="A36" s="118" t="s">
        <v>1245</v>
      </c>
      <c r="B36" s="150">
        <v>0.4930462926596</v>
      </c>
      <c r="C36" s="150">
        <v>0.803932175183996</v>
      </c>
      <c r="D36" s="150">
        <v>0.540670407241391</v>
      </c>
      <c r="E36" s="155" t="s">
        <v>1687</v>
      </c>
      <c r="F36" s="118">
        <v>94.0</v>
      </c>
      <c r="G36" s="118">
        <v>50.0</v>
      </c>
    </row>
    <row r="37">
      <c r="A37" s="118" t="s">
        <v>1246</v>
      </c>
      <c r="B37" s="150">
        <v>-0.592339925214373</v>
      </c>
      <c r="C37" s="150">
        <v>0.77694315264166</v>
      </c>
      <c r="D37" s="150">
        <v>0.446753231289057</v>
      </c>
      <c r="E37" s="155" t="s">
        <v>1688</v>
      </c>
      <c r="F37" s="118">
        <v>139.0</v>
      </c>
      <c r="G37" s="118">
        <v>58.0</v>
      </c>
    </row>
    <row r="38">
      <c r="A38" s="118" t="s">
        <v>1247</v>
      </c>
      <c r="B38" s="150">
        <v>1.08280373885373</v>
      </c>
      <c r="C38" s="150">
        <v>0.89505227111185</v>
      </c>
      <c r="D38" s="150">
        <v>0.227638232356695</v>
      </c>
      <c r="E38" s="155" t="s">
        <v>1689</v>
      </c>
      <c r="F38" s="118">
        <v>187.0</v>
      </c>
      <c r="G38" s="118">
        <v>42.0</v>
      </c>
    </row>
    <row r="39">
      <c r="A39" s="118" t="s">
        <v>1248</v>
      </c>
      <c r="B39" s="150">
        <v>-0.135130139390774</v>
      </c>
      <c r="C39" s="150">
        <v>0.35038713474068</v>
      </c>
      <c r="D39" s="150">
        <v>0.699874823761165</v>
      </c>
      <c r="E39" s="155" t="s">
        <v>1690</v>
      </c>
      <c r="F39" s="118">
        <v>380.0</v>
      </c>
      <c r="G39" s="118">
        <v>288.0</v>
      </c>
    </row>
    <row r="40">
      <c r="A40" s="118" t="s">
        <v>1249</v>
      </c>
      <c r="B40" s="150">
        <v>3.66197760714673</v>
      </c>
      <c r="C40" s="150">
        <v>2.02921380142153</v>
      </c>
      <c r="D40" s="150">
        <v>0.0774084140682464</v>
      </c>
      <c r="E40" s="155" t="s">
        <v>1691</v>
      </c>
      <c r="F40" s="118">
        <v>29.0</v>
      </c>
      <c r="G40" s="118">
        <v>23.0</v>
      </c>
    </row>
    <row r="41">
      <c r="A41" s="118" t="s">
        <v>1250</v>
      </c>
      <c r="B41" s="150">
        <v>-0.0764501971390009</v>
      </c>
      <c r="C41" s="150">
        <v>1.01856991966358</v>
      </c>
      <c r="D41" s="150">
        <v>0.94035489447095</v>
      </c>
      <c r="E41" s="155" t="s">
        <v>1692</v>
      </c>
      <c r="F41" s="118">
        <v>53.0</v>
      </c>
      <c r="G41" s="118">
        <v>32.0</v>
      </c>
    </row>
    <row r="42">
      <c r="A42" s="118" t="s">
        <v>1251</v>
      </c>
      <c r="B42" s="150">
        <v>-0.474101927941193</v>
      </c>
      <c r="C42" s="150">
        <v>0.463221582419542</v>
      </c>
      <c r="D42" s="150">
        <v>0.307277359056664</v>
      </c>
      <c r="E42" s="155" t="s">
        <v>1693</v>
      </c>
      <c r="F42" s="118">
        <v>99.0</v>
      </c>
      <c r="G42" s="118">
        <v>111.0</v>
      </c>
    </row>
    <row r="43">
      <c r="A43" s="118" t="s">
        <v>1252</v>
      </c>
      <c r="B43" s="150">
        <v>-0.343486636261081</v>
      </c>
      <c r="C43" s="150">
        <v>0.428483451679706</v>
      </c>
      <c r="D43" s="150">
        <v>0.424665836685918</v>
      </c>
      <c r="E43" s="155" t="s">
        <v>1694</v>
      </c>
      <c r="F43" s="118">
        <v>54.0</v>
      </c>
      <c r="G43" s="118">
        <v>50.0</v>
      </c>
    </row>
    <row r="44">
      <c r="A44" s="118" t="s">
        <v>1253</v>
      </c>
      <c r="B44" s="150">
        <v>-0.8303822349451</v>
      </c>
      <c r="C44" s="150">
        <v>0.474424429578446</v>
      </c>
      <c r="D44" s="150">
        <v>0.0831346984975455</v>
      </c>
      <c r="E44" s="155" t="s">
        <v>1695</v>
      </c>
      <c r="F44" s="118">
        <v>52.0</v>
      </c>
      <c r="G44" s="118">
        <v>52.0</v>
      </c>
    </row>
    <row r="45">
      <c r="A45" s="149" t="s">
        <v>1361</v>
      </c>
      <c r="B45" s="152">
        <v>0.102700104258109</v>
      </c>
      <c r="C45" s="152">
        <v>0.217847480939929</v>
      </c>
      <c r="D45" s="152">
        <v>0.637332823908292</v>
      </c>
      <c r="E45" s="156" t="s">
        <v>1696</v>
      </c>
      <c r="F45" s="149">
        <v>2663.0</v>
      </c>
      <c r="G45" s="149">
        <v>1530.0</v>
      </c>
    </row>
    <row r="47">
      <c r="A47" s="37" t="s">
        <v>1389</v>
      </c>
      <c r="B47" s="9"/>
      <c r="C47" s="9"/>
      <c r="D47" s="9"/>
      <c r="E47" s="9"/>
      <c r="F47" s="9"/>
      <c r="G47" s="2"/>
    </row>
    <row r="48">
      <c r="A48" s="149" t="s">
        <v>1342</v>
      </c>
      <c r="B48" s="149" t="s">
        <v>1343</v>
      </c>
      <c r="C48" s="149" t="s">
        <v>1344</v>
      </c>
      <c r="D48" s="149" t="s">
        <v>1345</v>
      </c>
      <c r="E48" s="149" t="s">
        <v>1346</v>
      </c>
      <c r="F48" s="149" t="s">
        <v>1347</v>
      </c>
      <c r="G48" s="149" t="s">
        <v>1348</v>
      </c>
    </row>
    <row r="49">
      <c r="A49" s="118" t="s">
        <v>1230</v>
      </c>
      <c r="B49" s="150">
        <v>0.349224427535023</v>
      </c>
      <c r="C49" s="150">
        <v>1.13503506488012</v>
      </c>
      <c r="D49" s="150">
        <v>0.759533824284404</v>
      </c>
      <c r="E49" s="155" t="s">
        <v>1697</v>
      </c>
      <c r="F49" s="118">
        <v>34.0</v>
      </c>
      <c r="G49" s="118">
        <v>23.0</v>
      </c>
    </row>
    <row r="50">
      <c r="A50" s="118" t="s">
        <v>1233</v>
      </c>
      <c r="B50" s="150">
        <v>0.857753420986863</v>
      </c>
      <c r="C50" s="150">
        <v>2.00576213231955</v>
      </c>
      <c r="D50" s="150">
        <v>0.671388634612087</v>
      </c>
      <c r="E50" s="155" t="s">
        <v>1698</v>
      </c>
      <c r="F50" s="118">
        <v>20.0</v>
      </c>
      <c r="G50" s="118">
        <v>21.0</v>
      </c>
    </row>
    <row r="51">
      <c r="A51" s="118" t="s">
        <v>1227</v>
      </c>
      <c r="B51" s="150">
        <v>3.19730046362217</v>
      </c>
      <c r="C51" s="150">
        <v>1.78806242058009</v>
      </c>
      <c r="D51" s="150">
        <v>0.0800669716253911</v>
      </c>
      <c r="E51" s="155" t="s">
        <v>1699</v>
      </c>
      <c r="F51" s="118">
        <v>32.0</v>
      </c>
      <c r="G51" s="118">
        <v>20.0</v>
      </c>
    </row>
    <row r="52">
      <c r="A52" s="118" t="s">
        <v>1237</v>
      </c>
      <c r="B52" s="150">
        <v>0.661433067867655</v>
      </c>
      <c r="C52" s="150">
        <v>1.25669603237386</v>
      </c>
      <c r="D52" s="150">
        <v>0.599900706022547</v>
      </c>
      <c r="E52" s="155" t="s">
        <v>1700</v>
      </c>
      <c r="F52" s="118">
        <v>38.0</v>
      </c>
      <c r="G52" s="118">
        <v>60.0</v>
      </c>
    </row>
    <row r="53">
      <c r="A53" s="118" t="s">
        <v>1238</v>
      </c>
      <c r="B53" s="150">
        <v>-0.0623504371504283</v>
      </c>
      <c r="C53" s="150">
        <v>0.50011776213886</v>
      </c>
      <c r="D53" s="150">
        <v>0.900831699165721</v>
      </c>
      <c r="E53" s="155" t="s">
        <v>1701</v>
      </c>
      <c r="F53" s="118">
        <v>389.0</v>
      </c>
      <c r="G53" s="118">
        <v>136.0</v>
      </c>
    </row>
    <row r="54">
      <c r="A54" s="118" t="s">
        <v>1239</v>
      </c>
      <c r="B54" s="150">
        <v>0.60273711920548</v>
      </c>
      <c r="C54" s="150">
        <v>1.2798645441009</v>
      </c>
      <c r="D54" s="150">
        <v>0.638554294928861</v>
      </c>
      <c r="E54" s="155" t="s">
        <v>1702</v>
      </c>
      <c r="F54" s="118">
        <v>23.0</v>
      </c>
      <c r="G54" s="118">
        <v>99.0</v>
      </c>
    </row>
    <row r="55">
      <c r="A55" s="118" t="s">
        <v>1245</v>
      </c>
      <c r="B55" s="150">
        <v>2.55092469217029</v>
      </c>
      <c r="C55" s="150">
        <v>1.09344375105714</v>
      </c>
      <c r="D55" s="150">
        <v>0.0222307085171705</v>
      </c>
      <c r="E55" s="155" t="s">
        <v>1703</v>
      </c>
      <c r="F55" s="118">
        <v>50.0</v>
      </c>
      <c r="G55" s="118">
        <v>31.0</v>
      </c>
    </row>
    <row r="56">
      <c r="A56" s="118" t="s">
        <v>1248</v>
      </c>
      <c r="B56" s="150">
        <v>0.468003748288454</v>
      </c>
      <c r="C56" s="150">
        <v>0.43377380814649</v>
      </c>
      <c r="D56" s="150">
        <v>0.281185105576781</v>
      </c>
      <c r="E56" s="155" t="s">
        <v>1704</v>
      </c>
      <c r="F56" s="118">
        <v>288.0</v>
      </c>
      <c r="G56" s="118">
        <v>192.0</v>
      </c>
    </row>
    <row r="57">
      <c r="A57" s="118" t="s">
        <v>1251</v>
      </c>
      <c r="B57" s="150">
        <v>2.80893406432312</v>
      </c>
      <c r="C57" s="150">
        <v>0.602358594507913</v>
      </c>
      <c r="D57" s="150">
        <v>6.24729346677403E-6</v>
      </c>
      <c r="E57" s="155" t="s">
        <v>1705</v>
      </c>
      <c r="F57" s="118">
        <v>111.0</v>
      </c>
      <c r="G57" s="118">
        <v>64.0</v>
      </c>
    </row>
    <row r="58">
      <c r="A58" s="118" t="s">
        <v>1252</v>
      </c>
      <c r="B58" s="150">
        <v>0.405351389449555</v>
      </c>
      <c r="C58" s="150">
        <v>0.489386820577759</v>
      </c>
      <c r="D58" s="150">
        <v>0.410450373865259</v>
      </c>
      <c r="E58" s="155" t="s">
        <v>1706</v>
      </c>
      <c r="F58" s="118">
        <v>50.0</v>
      </c>
      <c r="G58" s="118">
        <v>21.0</v>
      </c>
    </row>
    <row r="59">
      <c r="A59" s="118" t="s">
        <v>1253</v>
      </c>
      <c r="B59" s="150">
        <v>0.306692067611785</v>
      </c>
      <c r="C59" s="150">
        <v>0.434381215621435</v>
      </c>
      <c r="D59" s="150">
        <v>0.482378008184895</v>
      </c>
      <c r="E59" s="155" t="s">
        <v>1707</v>
      </c>
      <c r="F59" s="118">
        <v>52.0</v>
      </c>
      <c r="G59" s="118">
        <v>26.0</v>
      </c>
    </row>
    <row r="60">
      <c r="A60" s="149" t="s">
        <v>1361</v>
      </c>
      <c r="B60" s="152">
        <v>0.875313531679971</v>
      </c>
      <c r="C60" s="152">
        <v>0.324206515558708</v>
      </c>
      <c r="D60" s="152">
        <v>0.00693678057850899</v>
      </c>
      <c r="E60" s="156" t="s">
        <v>1708</v>
      </c>
      <c r="F60" s="149">
        <v>1087.0</v>
      </c>
      <c r="G60" s="149">
        <v>693.0</v>
      </c>
    </row>
  </sheetData>
  <mergeCells count="4">
    <mergeCell ref="A1:G1"/>
    <mergeCell ref="A3:G3"/>
    <mergeCell ref="A19:G19"/>
    <mergeCell ref="A47:G47"/>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88"/>
    <col customWidth="1" min="2" max="7" width="18.63"/>
  </cols>
  <sheetData>
    <row r="1">
      <c r="A1" s="8" t="s">
        <v>51</v>
      </c>
      <c r="B1" s="9"/>
      <c r="C1" s="9"/>
      <c r="D1" s="9"/>
      <c r="E1" s="9"/>
      <c r="F1" s="9"/>
      <c r="G1" s="9"/>
    </row>
    <row r="3">
      <c r="A3" s="10" t="s">
        <v>52</v>
      </c>
      <c r="B3" s="11" t="s">
        <v>53</v>
      </c>
      <c r="C3" s="11" t="s">
        <v>54</v>
      </c>
      <c r="D3" s="11" t="s">
        <v>55</v>
      </c>
      <c r="E3" s="11" t="s">
        <v>56</v>
      </c>
      <c r="F3" s="12" t="s">
        <v>57</v>
      </c>
      <c r="G3" s="11" t="s">
        <v>58</v>
      </c>
    </row>
    <row r="4">
      <c r="A4" s="13" t="s">
        <v>59</v>
      </c>
      <c r="B4" s="14" t="s">
        <v>60</v>
      </c>
      <c r="C4" s="14" t="s">
        <v>61</v>
      </c>
      <c r="D4" s="14" t="s">
        <v>61</v>
      </c>
      <c r="E4" s="14" t="s">
        <v>61</v>
      </c>
      <c r="F4" s="15" t="s">
        <v>60</v>
      </c>
      <c r="G4" s="14" t="s">
        <v>61</v>
      </c>
    </row>
    <row r="5">
      <c r="A5" s="16" t="s">
        <v>62</v>
      </c>
      <c r="B5" s="17">
        <v>1001.0</v>
      </c>
      <c r="C5" s="17">
        <v>97.0</v>
      </c>
      <c r="D5" s="17">
        <v>975.0</v>
      </c>
      <c r="E5" s="17">
        <v>11798.0</v>
      </c>
      <c r="F5" s="18">
        <v>12353.0</v>
      </c>
      <c r="G5" s="17">
        <v>8470.0</v>
      </c>
    </row>
    <row r="6">
      <c r="A6" s="19" t="s">
        <v>63</v>
      </c>
      <c r="B6" s="20">
        <v>1001.0</v>
      </c>
      <c r="C6" s="20">
        <v>97.0</v>
      </c>
      <c r="D6" s="20">
        <v>975.0</v>
      </c>
      <c r="E6" s="20">
        <v>11798.0</v>
      </c>
      <c r="F6" s="21">
        <v>12353.0</v>
      </c>
      <c r="G6" s="20">
        <v>8470.0</v>
      </c>
    </row>
    <row r="7">
      <c r="A7" s="22" t="s">
        <v>64</v>
      </c>
      <c r="B7" s="23">
        <v>727.0</v>
      </c>
      <c r="C7" s="23">
        <v>65.0</v>
      </c>
      <c r="D7" s="23">
        <v>702.0</v>
      </c>
      <c r="E7" s="23">
        <v>10270.0</v>
      </c>
      <c r="F7" s="24">
        <v>9447.0</v>
      </c>
      <c r="G7" s="23">
        <v>7361.0</v>
      </c>
    </row>
    <row r="8">
      <c r="A8" s="16" t="s">
        <v>65</v>
      </c>
      <c r="B8" s="25">
        <v>18.52429843</v>
      </c>
      <c r="C8" s="25">
        <v>22.27789185</v>
      </c>
      <c r="D8" s="25">
        <v>18.0</v>
      </c>
      <c r="E8" s="25">
        <v>18.0</v>
      </c>
      <c r="F8" s="26">
        <v>18.0</v>
      </c>
      <c r="G8" s="25">
        <v>18.0</v>
      </c>
    </row>
    <row r="9">
      <c r="A9" s="19" t="s">
        <v>66</v>
      </c>
      <c r="B9" s="27">
        <v>45.60289813</v>
      </c>
      <c r="C9" s="27">
        <v>42.5324273</v>
      </c>
      <c r="D9" s="27">
        <v>43.12307692</v>
      </c>
      <c r="E9" s="27">
        <v>46.51889397</v>
      </c>
      <c r="F9" s="28">
        <v>55.63952076</v>
      </c>
      <c r="G9" s="27">
        <v>47.26757756</v>
      </c>
    </row>
    <row r="10">
      <c r="A10" s="22" t="s">
        <v>67</v>
      </c>
      <c r="B10" s="29">
        <v>65.91649555</v>
      </c>
      <c r="C10" s="29">
        <v>65.94113621</v>
      </c>
      <c r="D10" s="29">
        <v>84.0</v>
      </c>
      <c r="E10" s="29">
        <v>88.0</v>
      </c>
      <c r="F10" s="30">
        <v>95.0</v>
      </c>
      <c r="G10" s="29">
        <v>90.0</v>
      </c>
    </row>
    <row r="11">
      <c r="A11" s="16" t="s">
        <v>68</v>
      </c>
      <c r="B11" s="25">
        <v>17.00962481</v>
      </c>
      <c r="C11" s="25">
        <v>18.19438748</v>
      </c>
      <c r="D11" s="25">
        <v>15.66444256</v>
      </c>
      <c r="E11" s="25">
        <v>13.75167846</v>
      </c>
      <c r="F11" s="26">
        <v>16.32653061</v>
      </c>
      <c r="G11" s="25">
        <v>15.43349685</v>
      </c>
    </row>
    <row r="12">
      <c r="A12" s="19" t="s">
        <v>69</v>
      </c>
      <c r="B12" s="27">
        <v>25.59286943</v>
      </c>
      <c r="C12" s="27">
        <v>26.3093708</v>
      </c>
      <c r="D12" s="27">
        <v>26.52744292</v>
      </c>
      <c r="E12" s="27">
        <v>28.73414127</v>
      </c>
      <c r="F12" s="28">
        <v>26.59742204</v>
      </c>
      <c r="G12" s="27">
        <v>28.28062533</v>
      </c>
    </row>
    <row r="13">
      <c r="A13" s="22" t="s">
        <v>70</v>
      </c>
      <c r="B13" s="29">
        <v>53.203125</v>
      </c>
      <c r="C13" s="29">
        <v>47.81008931</v>
      </c>
      <c r="D13" s="29">
        <v>63.9002363</v>
      </c>
      <c r="E13" s="29">
        <v>71.01707133</v>
      </c>
      <c r="F13" s="30">
        <v>107.9151284</v>
      </c>
      <c r="G13" s="29">
        <v>84.69062206</v>
      </c>
    </row>
    <row r="14">
      <c r="A14" s="31" t="s">
        <v>71</v>
      </c>
      <c r="B14" s="25">
        <v>37.0</v>
      </c>
      <c r="C14" s="11" t="s">
        <v>72</v>
      </c>
      <c r="D14" s="25">
        <v>37.0</v>
      </c>
      <c r="E14" s="25">
        <v>34.0</v>
      </c>
      <c r="F14" s="26">
        <v>28.0</v>
      </c>
      <c r="G14" s="25">
        <v>30.0</v>
      </c>
    </row>
    <row r="15">
      <c r="A15" s="32" t="s">
        <v>73</v>
      </c>
      <c r="B15" s="27">
        <v>53.99569</v>
      </c>
      <c r="C15" s="33" t="s">
        <v>72</v>
      </c>
      <c r="D15" s="27">
        <v>54.80376</v>
      </c>
      <c r="E15" s="27">
        <v>48.951637</v>
      </c>
      <c r="F15" s="28">
        <v>53.051774</v>
      </c>
      <c r="G15" s="27">
        <v>53.483748</v>
      </c>
    </row>
    <row r="16">
      <c r="A16" s="34" t="s">
        <v>74</v>
      </c>
      <c r="B16" s="29">
        <v>73.0</v>
      </c>
      <c r="C16" s="14" t="s">
        <v>72</v>
      </c>
      <c r="D16" s="29">
        <v>79.0</v>
      </c>
      <c r="E16" s="29">
        <v>66.0</v>
      </c>
      <c r="F16" s="30">
        <v>80.0</v>
      </c>
      <c r="G16" s="29">
        <v>84.0</v>
      </c>
    </row>
    <row r="17">
      <c r="A17" s="31" t="s">
        <v>75</v>
      </c>
      <c r="B17" s="25">
        <v>34.0</v>
      </c>
      <c r="C17" s="11" t="s">
        <v>72</v>
      </c>
      <c r="D17" s="25">
        <v>38.0</v>
      </c>
      <c r="E17" s="25">
        <v>44.0</v>
      </c>
      <c r="F17" s="26">
        <v>29.0</v>
      </c>
      <c r="G17" s="25">
        <v>31.0</v>
      </c>
    </row>
    <row r="18">
      <c r="A18" s="32" t="s">
        <v>76</v>
      </c>
      <c r="B18" s="27">
        <v>59.465517</v>
      </c>
      <c r="C18" s="33" t="s">
        <v>72</v>
      </c>
      <c r="D18" s="27">
        <v>61.642773</v>
      </c>
      <c r="E18" s="27">
        <v>60.198363</v>
      </c>
      <c r="F18" s="28">
        <v>58.687371</v>
      </c>
      <c r="G18" s="27">
        <v>59.24232</v>
      </c>
    </row>
    <row r="19">
      <c r="A19" s="34" t="s">
        <v>77</v>
      </c>
      <c r="B19" s="29">
        <v>79.0</v>
      </c>
      <c r="C19" s="14" t="s">
        <v>72</v>
      </c>
      <c r="D19" s="29">
        <v>83.0</v>
      </c>
      <c r="E19" s="29">
        <v>77.0</v>
      </c>
      <c r="F19" s="30">
        <v>89.0</v>
      </c>
      <c r="G19" s="29">
        <v>88.0</v>
      </c>
    </row>
    <row r="20">
      <c r="A20" s="31" t="s">
        <v>78</v>
      </c>
      <c r="B20" s="25">
        <v>35.0</v>
      </c>
      <c r="C20" s="11" t="s">
        <v>72</v>
      </c>
      <c r="D20" s="25">
        <v>37.0</v>
      </c>
      <c r="E20" s="25">
        <v>48.0</v>
      </c>
      <c r="F20" s="26">
        <v>28.0</v>
      </c>
      <c r="G20" s="25">
        <v>29.0</v>
      </c>
    </row>
    <row r="21">
      <c r="A21" s="32" t="s">
        <v>79</v>
      </c>
      <c r="B21" s="27">
        <v>59.256466</v>
      </c>
      <c r="C21" s="33" t="s">
        <v>72</v>
      </c>
      <c r="D21" s="27">
        <v>58.247944</v>
      </c>
      <c r="E21" s="27">
        <v>63.796429</v>
      </c>
      <c r="F21" s="28">
        <v>53.5868</v>
      </c>
      <c r="G21" s="27">
        <v>54.018866</v>
      </c>
    </row>
    <row r="22">
      <c r="A22" s="34" t="s">
        <v>80</v>
      </c>
      <c r="B22" s="29">
        <v>78.0</v>
      </c>
      <c r="C22" s="14" t="s">
        <v>72</v>
      </c>
      <c r="D22" s="29">
        <v>75.0</v>
      </c>
      <c r="E22" s="29">
        <v>80.0</v>
      </c>
      <c r="F22" s="30">
        <v>80.0</v>
      </c>
      <c r="G22" s="29">
        <v>79.0</v>
      </c>
    </row>
    <row r="23">
      <c r="A23" s="31" t="s">
        <v>81</v>
      </c>
      <c r="B23" s="25">
        <v>27.0</v>
      </c>
      <c r="C23" s="11" t="s">
        <v>72</v>
      </c>
      <c r="D23" s="25">
        <v>35.0</v>
      </c>
      <c r="E23" s="25">
        <v>13.34676</v>
      </c>
      <c r="F23" s="26">
        <v>34.56421</v>
      </c>
      <c r="G23" s="25">
        <v>28.614464</v>
      </c>
    </row>
    <row r="24">
      <c r="A24" s="32" t="s">
        <v>82</v>
      </c>
      <c r="B24" s="27">
        <v>58.157328</v>
      </c>
      <c r="C24" s="33" t="s">
        <v>72</v>
      </c>
      <c r="D24" s="27">
        <v>66.616921</v>
      </c>
      <c r="E24" s="27">
        <v>60.1934</v>
      </c>
      <c r="F24" s="28">
        <v>80.511925</v>
      </c>
      <c r="G24" s="27">
        <v>72.126993</v>
      </c>
    </row>
    <row r="25">
      <c r="A25" s="34" t="s">
        <v>83</v>
      </c>
      <c r="B25" s="29">
        <v>88.0</v>
      </c>
      <c r="C25" s="14" t="s">
        <v>72</v>
      </c>
      <c r="D25" s="29">
        <v>88.0</v>
      </c>
      <c r="E25" s="29">
        <v>96.490587</v>
      </c>
      <c r="F25" s="30">
        <v>99.562209</v>
      </c>
      <c r="G25" s="29">
        <v>96.172024</v>
      </c>
    </row>
  </sheetData>
  <mergeCells count="1">
    <mergeCell ref="A1:G1"/>
  </mergeCells>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75"/>
    <col customWidth="1" min="2" max="3" width="6.63"/>
    <col customWidth="1" min="4" max="4" width="6.13"/>
    <col customWidth="1" min="5" max="5" width="36.25"/>
    <col customWidth="1" min="6" max="6" width="6.0"/>
    <col customWidth="1" min="7" max="7" width="7.63"/>
  </cols>
  <sheetData>
    <row r="1">
      <c r="A1" s="180" t="s">
        <v>1709</v>
      </c>
    </row>
    <row r="2">
      <c r="A2" s="181"/>
      <c r="B2" s="181"/>
      <c r="C2" s="181"/>
      <c r="D2" s="181"/>
      <c r="E2" s="181"/>
      <c r="F2" s="181"/>
      <c r="G2" s="181"/>
    </row>
    <row r="3">
      <c r="A3" s="176" t="s">
        <v>1341</v>
      </c>
      <c r="B3" s="9"/>
      <c r="C3" s="9"/>
      <c r="D3" s="9"/>
      <c r="E3" s="9"/>
      <c r="F3" s="9"/>
      <c r="G3" s="2"/>
    </row>
    <row r="4">
      <c r="A4" s="149" t="s">
        <v>1342</v>
      </c>
      <c r="B4" s="149" t="s">
        <v>1343</v>
      </c>
      <c r="C4" s="149" t="s">
        <v>1344</v>
      </c>
      <c r="D4" s="149" t="s">
        <v>1345</v>
      </c>
      <c r="E4" s="149" t="s">
        <v>1346</v>
      </c>
      <c r="F4" s="149" t="s">
        <v>1347</v>
      </c>
      <c r="G4" s="149" t="s">
        <v>1348</v>
      </c>
    </row>
    <row r="5">
      <c r="A5" s="118" t="s">
        <v>1230</v>
      </c>
      <c r="B5" s="150">
        <v>-0.227834305005727</v>
      </c>
      <c r="C5" s="150">
        <v>0.292804724359631</v>
      </c>
      <c r="D5" s="150">
        <v>0.439759001297005</v>
      </c>
      <c r="E5" s="155" t="s">
        <v>1710</v>
      </c>
      <c r="F5" s="118">
        <v>26.0</v>
      </c>
      <c r="G5" s="118">
        <v>23.0</v>
      </c>
    </row>
    <row r="6">
      <c r="A6" s="118" t="s">
        <v>1233</v>
      </c>
      <c r="B6" s="150">
        <v>0.100020693748536</v>
      </c>
      <c r="C6" s="150">
        <v>0.320662106646541</v>
      </c>
      <c r="D6" s="150">
        <v>0.756624942483779</v>
      </c>
      <c r="E6" s="155" t="s">
        <v>1711</v>
      </c>
      <c r="F6" s="118">
        <v>20.0</v>
      </c>
      <c r="G6" s="118">
        <v>21.0</v>
      </c>
    </row>
    <row r="7">
      <c r="A7" s="118" t="s">
        <v>1237</v>
      </c>
      <c r="B7" s="150">
        <v>0.0729100291842566</v>
      </c>
      <c r="C7" s="150">
        <v>0.229531168799676</v>
      </c>
      <c r="D7" s="150">
        <v>0.789597945684775</v>
      </c>
      <c r="E7" s="155" t="s">
        <v>1712</v>
      </c>
      <c r="F7" s="118">
        <v>18.0</v>
      </c>
      <c r="G7" s="118">
        <v>60.0</v>
      </c>
    </row>
    <row r="8">
      <c r="A8" s="118" t="s">
        <v>1238</v>
      </c>
      <c r="B8" s="150">
        <v>0.285295057618592</v>
      </c>
      <c r="C8" s="150">
        <v>0.0748101208251849</v>
      </c>
      <c r="D8" s="150">
        <v>0.00284583683466947</v>
      </c>
      <c r="E8" s="155" t="s">
        <v>1713</v>
      </c>
      <c r="F8" s="118">
        <v>588.0</v>
      </c>
      <c r="G8" s="118">
        <v>136.0</v>
      </c>
    </row>
    <row r="9">
      <c r="A9" s="118" t="s">
        <v>1228</v>
      </c>
      <c r="B9" s="150">
        <v>0.667810587018211</v>
      </c>
      <c r="C9" s="150">
        <v>0.15998662580923</v>
      </c>
      <c r="D9" s="150">
        <v>3.23001442574709E-5</v>
      </c>
      <c r="E9" s="155" t="s">
        <v>1714</v>
      </c>
      <c r="F9" s="118">
        <v>90.0</v>
      </c>
      <c r="G9" s="118">
        <v>77.0</v>
      </c>
    </row>
    <row r="10">
      <c r="A10" s="118" t="s">
        <v>1229</v>
      </c>
      <c r="B10" s="150">
        <v>0.565651877528661</v>
      </c>
      <c r="C10" s="150">
        <v>0.126250112032492</v>
      </c>
      <c r="D10" s="150">
        <v>2.85517822203192E-5</v>
      </c>
      <c r="E10" s="155" t="s">
        <v>1715</v>
      </c>
      <c r="F10" s="118">
        <v>84.0</v>
      </c>
      <c r="G10" s="118">
        <v>179.0</v>
      </c>
    </row>
    <row r="11">
      <c r="A11" s="118" t="s">
        <v>1239</v>
      </c>
      <c r="B11" s="150">
        <v>0.268005027144983</v>
      </c>
      <c r="C11" s="150">
        <v>0.162955040274077</v>
      </c>
      <c r="D11" s="150">
        <v>0.115476072746321</v>
      </c>
      <c r="E11" s="155" t="s">
        <v>1716</v>
      </c>
      <c r="F11" s="118">
        <v>55.0</v>
      </c>
      <c r="G11" s="118">
        <v>99.0</v>
      </c>
    </row>
    <row r="12">
      <c r="A12" s="118" t="s">
        <v>1245</v>
      </c>
      <c r="B12" s="150">
        <v>0.444344581491148</v>
      </c>
      <c r="C12" s="150">
        <v>0.182557677504269</v>
      </c>
      <c r="D12" s="150">
        <v>0.0353342802519657</v>
      </c>
      <c r="E12" s="155" t="s">
        <v>1717</v>
      </c>
      <c r="F12" s="118">
        <v>94.0</v>
      </c>
      <c r="G12" s="118">
        <v>31.0</v>
      </c>
    </row>
    <row r="13">
      <c r="A13" s="118" t="s">
        <v>1248</v>
      </c>
      <c r="B13" s="150">
        <v>0.173670594003169</v>
      </c>
      <c r="C13" s="150">
        <v>0.0839288066126476</v>
      </c>
      <c r="D13" s="150">
        <v>0.0507374565079868</v>
      </c>
      <c r="E13" s="155" t="s">
        <v>1718</v>
      </c>
      <c r="F13" s="118">
        <v>380.0</v>
      </c>
      <c r="G13" s="118">
        <v>192.0</v>
      </c>
    </row>
    <row r="14">
      <c r="A14" s="118" t="s">
        <v>1251</v>
      </c>
      <c r="B14" s="150">
        <v>0.654303105778373</v>
      </c>
      <c r="C14" s="150">
        <v>0.16179082118435</v>
      </c>
      <c r="D14" s="150">
        <v>7.85411773357423E-5</v>
      </c>
      <c r="E14" s="155" t="s">
        <v>1719</v>
      </c>
      <c r="F14" s="118">
        <v>99.0</v>
      </c>
      <c r="G14" s="118">
        <v>64.0</v>
      </c>
    </row>
    <row r="15">
      <c r="A15" s="118" t="s">
        <v>1252</v>
      </c>
      <c r="B15" s="150">
        <v>0.0934579690773147</v>
      </c>
      <c r="C15" s="150">
        <v>0.234253413154868</v>
      </c>
      <c r="D15" s="150">
        <v>0.721012118523128</v>
      </c>
      <c r="E15" s="155" t="s">
        <v>1720</v>
      </c>
      <c r="F15" s="118">
        <v>54.0</v>
      </c>
      <c r="G15" s="118">
        <v>21.0</v>
      </c>
    </row>
    <row r="16">
      <c r="A16" s="118" t="s">
        <v>1253</v>
      </c>
      <c r="B16" s="150">
        <v>-0.298857549936877</v>
      </c>
      <c r="C16" s="150">
        <v>0.230732264147294</v>
      </c>
      <c r="D16" s="150">
        <v>0.223268561346927</v>
      </c>
      <c r="E16" s="155" t="s">
        <v>1721</v>
      </c>
      <c r="F16" s="118">
        <v>52.0</v>
      </c>
      <c r="G16" s="118">
        <v>26.0</v>
      </c>
    </row>
    <row r="17">
      <c r="A17" s="149" t="s">
        <v>1361</v>
      </c>
      <c r="B17" s="152">
        <v>0.278399854157856</v>
      </c>
      <c r="C17" s="152">
        <v>0.0860825713383861</v>
      </c>
      <c r="D17" s="152">
        <v>0.00122025677683779</v>
      </c>
      <c r="E17" s="156" t="s">
        <v>1722</v>
      </c>
      <c r="F17" s="149">
        <v>1560.0</v>
      </c>
      <c r="G17" s="149">
        <v>929.0</v>
      </c>
    </row>
    <row r="18">
      <c r="A18" s="154"/>
      <c r="B18" s="154"/>
      <c r="C18" s="154"/>
      <c r="D18" s="154"/>
      <c r="E18" s="154"/>
      <c r="F18" s="154"/>
      <c r="G18" s="154"/>
    </row>
    <row r="19">
      <c r="A19" s="176" t="s">
        <v>1363</v>
      </c>
      <c r="B19" s="9"/>
      <c r="C19" s="9"/>
      <c r="D19" s="9"/>
      <c r="E19" s="9"/>
      <c r="F19" s="9"/>
      <c r="G19" s="2"/>
    </row>
    <row r="20">
      <c r="A20" s="149" t="s">
        <v>1342</v>
      </c>
      <c r="B20" s="149" t="s">
        <v>1343</v>
      </c>
      <c r="C20" s="149" t="s">
        <v>1344</v>
      </c>
      <c r="D20" s="149" t="s">
        <v>1345</v>
      </c>
      <c r="E20" s="149" t="s">
        <v>1346</v>
      </c>
      <c r="F20" s="149" t="s">
        <v>1347</v>
      </c>
      <c r="G20" s="149" t="s">
        <v>1348</v>
      </c>
    </row>
    <row r="21">
      <c r="A21" s="118" t="s">
        <v>1230</v>
      </c>
      <c r="B21" s="150">
        <v>-0.592428152722566</v>
      </c>
      <c r="C21" s="150">
        <v>0.268390071328546</v>
      </c>
      <c r="D21" s="150">
        <v>0.0293714016478684</v>
      </c>
      <c r="E21" s="155" t="s">
        <v>1723</v>
      </c>
      <c r="F21" s="118">
        <v>26.0</v>
      </c>
      <c r="G21" s="118">
        <v>34.0</v>
      </c>
    </row>
    <row r="22">
      <c r="A22" s="118" t="s">
        <v>1231</v>
      </c>
      <c r="B22" s="150">
        <v>0.812975453907688</v>
      </c>
      <c r="C22" s="150">
        <v>0.221861204194404</v>
      </c>
      <c r="D22" s="150">
        <v>0.00303680685683273</v>
      </c>
      <c r="E22" s="155" t="s">
        <v>1724</v>
      </c>
      <c r="F22" s="118">
        <v>72.0</v>
      </c>
      <c r="G22" s="118">
        <v>18.0</v>
      </c>
    </row>
    <row r="23">
      <c r="A23" s="118" t="s">
        <v>1232</v>
      </c>
      <c r="B23" s="150">
        <v>-0.264333930823578</v>
      </c>
      <c r="C23" s="150">
        <v>0.231987139802174</v>
      </c>
      <c r="D23" s="150">
        <v>0.318792967100662</v>
      </c>
      <c r="E23" s="155" t="s">
        <v>1725</v>
      </c>
      <c r="F23" s="118">
        <v>57.0</v>
      </c>
      <c r="G23" s="118">
        <v>20.0</v>
      </c>
    </row>
    <row r="24">
      <c r="A24" s="118" t="s">
        <v>1233</v>
      </c>
      <c r="B24" s="150">
        <v>0.170174384531607</v>
      </c>
      <c r="C24" s="150">
        <v>0.325249079981289</v>
      </c>
      <c r="D24" s="150">
        <v>0.60313705325423</v>
      </c>
      <c r="E24" s="155" t="s">
        <v>1726</v>
      </c>
      <c r="F24" s="118">
        <v>20.0</v>
      </c>
      <c r="G24" s="118">
        <v>20.0</v>
      </c>
    </row>
    <row r="25">
      <c r="A25" s="118" t="s">
        <v>1234</v>
      </c>
      <c r="B25" s="150">
        <v>-0.0346391243755648</v>
      </c>
      <c r="C25" s="150">
        <v>0.220912075263426</v>
      </c>
      <c r="D25" s="150">
        <v>0.878025906608727</v>
      </c>
      <c r="E25" s="155" t="s">
        <v>1727</v>
      </c>
      <c r="F25" s="118">
        <v>50.0</v>
      </c>
      <c r="G25" s="118">
        <v>34.0</v>
      </c>
    </row>
    <row r="26">
      <c r="A26" s="118" t="s">
        <v>1235</v>
      </c>
      <c r="B26" s="150">
        <v>-0.194439271535486</v>
      </c>
      <c r="C26" s="150">
        <v>0.170046891545815</v>
      </c>
      <c r="D26" s="150">
        <v>0.293182262301917</v>
      </c>
      <c r="E26" s="155" t="s">
        <v>1728</v>
      </c>
      <c r="F26" s="118">
        <v>98.0</v>
      </c>
      <c r="G26" s="118">
        <v>43.0</v>
      </c>
    </row>
    <row r="27">
      <c r="A27" s="118" t="s">
        <v>1236</v>
      </c>
      <c r="B27" s="150">
        <v>0.543592741948731</v>
      </c>
      <c r="C27" s="150">
        <v>0.354843252837846</v>
      </c>
      <c r="D27" s="150">
        <v>0.128427816555804</v>
      </c>
      <c r="E27" s="155" t="s">
        <v>1729</v>
      </c>
      <c r="F27" s="118">
        <v>18.0</v>
      </c>
      <c r="G27" s="118">
        <v>17.0</v>
      </c>
    </row>
    <row r="28">
      <c r="A28" s="118" t="s">
        <v>1237</v>
      </c>
      <c r="B28" s="150">
        <v>-0.159298407993936</v>
      </c>
      <c r="C28" s="150">
        <v>0.272688669278106</v>
      </c>
      <c r="D28" s="150">
        <v>0.586923903957662</v>
      </c>
      <c r="E28" s="155" t="s">
        <v>1730</v>
      </c>
      <c r="F28" s="118">
        <v>18.0</v>
      </c>
      <c r="G28" s="118">
        <v>38.0</v>
      </c>
    </row>
    <row r="29">
      <c r="A29" s="118" t="s">
        <v>1238</v>
      </c>
      <c r="B29" s="150">
        <v>0.217109511420053</v>
      </c>
      <c r="C29" s="150">
        <v>0.0642397490688647</v>
      </c>
      <c r="D29" s="150">
        <v>9.38372368498988E-4</v>
      </c>
      <c r="E29" s="155" t="s">
        <v>1731</v>
      </c>
      <c r="F29" s="118">
        <v>588.0</v>
      </c>
      <c r="G29" s="118">
        <v>389.0</v>
      </c>
    </row>
    <row r="30">
      <c r="A30" s="118" t="s">
        <v>1239</v>
      </c>
      <c r="B30" s="150">
        <v>0.0269225709737052</v>
      </c>
      <c r="C30" s="150">
        <v>0.229465341313784</v>
      </c>
      <c r="D30" s="150">
        <v>0.915060966146736</v>
      </c>
      <c r="E30" s="155" t="s">
        <v>1732</v>
      </c>
      <c r="F30" s="118">
        <v>55.0</v>
      </c>
      <c r="G30" s="118">
        <v>23.0</v>
      </c>
    </row>
    <row r="31">
      <c r="A31" s="118" t="s">
        <v>1240</v>
      </c>
      <c r="B31" s="150">
        <v>-0.540067322702832</v>
      </c>
      <c r="C31" s="150">
        <v>0.288065636450743</v>
      </c>
      <c r="D31" s="150">
        <v>0.0754954734551374</v>
      </c>
      <c r="E31" s="155" t="s">
        <v>1733</v>
      </c>
      <c r="F31" s="118">
        <v>34.0</v>
      </c>
      <c r="G31" s="118">
        <v>18.0</v>
      </c>
    </row>
    <row r="32">
      <c r="A32" s="118" t="s">
        <v>1241</v>
      </c>
      <c r="B32" s="150">
        <v>0.0614925714330939</v>
      </c>
      <c r="C32" s="150">
        <v>0.161735489438991</v>
      </c>
      <c r="D32" s="150">
        <v>0.712409471719861</v>
      </c>
      <c r="E32" s="155" t="s">
        <v>1734</v>
      </c>
      <c r="F32" s="118">
        <v>96.0</v>
      </c>
      <c r="G32" s="118">
        <v>59.0</v>
      </c>
    </row>
    <row r="33">
      <c r="A33" s="118" t="s">
        <v>1242</v>
      </c>
      <c r="B33" s="150">
        <v>0.136807184429165</v>
      </c>
      <c r="C33" s="150">
        <v>0.254362329748449</v>
      </c>
      <c r="D33" s="150">
        <v>0.619390336902205</v>
      </c>
      <c r="E33" s="155" t="s">
        <v>1735</v>
      </c>
      <c r="F33" s="118">
        <v>44.0</v>
      </c>
      <c r="G33" s="118">
        <v>20.0</v>
      </c>
    </row>
    <row r="34">
      <c r="A34" s="118" t="s">
        <v>1243</v>
      </c>
      <c r="B34" s="150">
        <v>-0.136226743885498</v>
      </c>
      <c r="C34" s="150">
        <v>0.0963371026089264</v>
      </c>
      <c r="D34" s="150">
        <v>0.303953430856029</v>
      </c>
      <c r="E34" s="155" t="s">
        <v>1736</v>
      </c>
      <c r="F34" s="118">
        <v>366.0</v>
      </c>
      <c r="G34" s="118">
        <v>68.0</v>
      </c>
    </row>
    <row r="35">
      <c r="A35" s="118" t="s">
        <v>1244</v>
      </c>
      <c r="B35" s="150">
        <v>-0.343945907085294</v>
      </c>
      <c r="C35" s="150">
        <v>0.271754799822886</v>
      </c>
      <c r="D35" s="150">
        <v>0.216279982345961</v>
      </c>
      <c r="E35" s="155" t="s">
        <v>1737</v>
      </c>
      <c r="F35" s="118">
        <v>34.0</v>
      </c>
      <c r="G35" s="118">
        <v>23.0</v>
      </c>
    </row>
    <row r="36">
      <c r="A36" s="118" t="s">
        <v>1245</v>
      </c>
      <c r="B36" s="150">
        <v>-0.0924195105759858</v>
      </c>
      <c r="C36" s="150">
        <v>0.167934115071196</v>
      </c>
      <c r="D36" s="150">
        <v>0.600881075633582</v>
      </c>
      <c r="E36" s="155" t="s">
        <v>1738</v>
      </c>
      <c r="F36" s="118">
        <v>94.0</v>
      </c>
      <c r="G36" s="118">
        <v>50.0</v>
      </c>
    </row>
    <row r="37">
      <c r="A37" s="118" t="s">
        <v>1246</v>
      </c>
      <c r="B37" s="150">
        <v>-0.213015101487456</v>
      </c>
      <c r="C37" s="150">
        <v>0.143632333861695</v>
      </c>
      <c r="D37" s="150">
        <v>0.176759748123351</v>
      </c>
      <c r="E37" s="155" t="s">
        <v>1739</v>
      </c>
      <c r="F37" s="118">
        <v>139.0</v>
      </c>
      <c r="G37" s="118">
        <v>58.0</v>
      </c>
    </row>
    <row r="38">
      <c r="A38" s="118" t="s">
        <v>1247</v>
      </c>
      <c r="B38" s="150">
        <v>-0.125231746124339</v>
      </c>
      <c r="C38" s="150">
        <v>0.132877280595878</v>
      </c>
      <c r="D38" s="150">
        <v>0.466032139729369</v>
      </c>
      <c r="E38" s="155" t="s">
        <v>1740</v>
      </c>
      <c r="F38" s="118">
        <v>187.0</v>
      </c>
      <c r="G38" s="118">
        <v>42.0</v>
      </c>
    </row>
    <row r="39">
      <c r="A39" s="118" t="s">
        <v>1248</v>
      </c>
      <c r="B39" s="150">
        <v>-0.0265821694002083</v>
      </c>
      <c r="C39" s="150">
        <v>0.0775020228017552</v>
      </c>
      <c r="D39" s="150">
        <v>0.734166371625943</v>
      </c>
      <c r="E39" s="155" t="s">
        <v>1741</v>
      </c>
      <c r="F39" s="118">
        <v>380.0</v>
      </c>
      <c r="G39" s="118">
        <v>288.0</v>
      </c>
    </row>
    <row r="40">
      <c r="A40" s="118" t="s">
        <v>1249</v>
      </c>
      <c r="B40" s="150">
        <v>0.200993884883568</v>
      </c>
      <c r="C40" s="150">
        <v>0.283667229101509</v>
      </c>
      <c r="D40" s="150">
        <v>0.483678270961736</v>
      </c>
      <c r="E40" s="155" t="s">
        <v>1742</v>
      </c>
      <c r="F40" s="118">
        <v>29.0</v>
      </c>
      <c r="G40" s="118">
        <v>23.0</v>
      </c>
    </row>
    <row r="41">
      <c r="A41" s="118" t="s">
        <v>1250</v>
      </c>
      <c r="B41" s="150">
        <v>0.0759056775552627</v>
      </c>
      <c r="C41" s="150">
        <v>0.219639064237982</v>
      </c>
      <c r="D41" s="150">
        <v>0.738454859255811</v>
      </c>
      <c r="E41" s="155" t="s">
        <v>1743</v>
      </c>
      <c r="F41" s="118">
        <v>53.0</v>
      </c>
      <c r="G41" s="118">
        <v>32.0</v>
      </c>
    </row>
    <row r="42">
      <c r="A42" s="118" t="s">
        <v>1251</v>
      </c>
      <c r="B42" s="150">
        <v>0.0887765079752962</v>
      </c>
      <c r="C42" s="150">
        <v>0.138746532362323</v>
      </c>
      <c r="D42" s="150">
        <v>0.523448095872537</v>
      </c>
      <c r="E42" s="155" t="s">
        <v>1744</v>
      </c>
      <c r="F42" s="118">
        <v>99.0</v>
      </c>
      <c r="G42" s="118">
        <v>111.0</v>
      </c>
    </row>
    <row r="43">
      <c r="A43" s="118" t="s">
        <v>1252</v>
      </c>
      <c r="B43" s="150">
        <v>0.171738131909502</v>
      </c>
      <c r="C43" s="150">
        <v>0.198413101823686</v>
      </c>
      <c r="D43" s="150">
        <v>0.388239400320988</v>
      </c>
      <c r="E43" s="155" t="s">
        <v>1745</v>
      </c>
      <c r="F43" s="118">
        <v>54.0</v>
      </c>
      <c r="G43" s="118">
        <v>50.0</v>
      </c>
    </row>
    <row r="44">
      <c r="A44" s="118" t="s">
        <v>1253</v>
      </c>
      <c r="B44" s="150">
        <v>-0.460602230052887</v>
      </c>
      <c r="C44" s="150">
        <v>0.200657229419702</v>
      </c>
      <c r="D44" s="150">
        <v>0.022041432286271</v>
      </c>
      <c r="E44" s="155" t="s">
        <v>1746</v>
      </c>
      <c r="F44" s="118">
        <v>52.0</v>
      </c>
      <c r="G44" s="118">
        <v>52.0</v>
      </c>
    </row>
    <row r="45">
      <c r="A45" s="149" t="s">
        <v>1361</v>
      </c>
      <c r="B45" s="152">
        <v>-0.0298130696992655</v>
      </c>
      <c r="C45" s="152">
        <v>0.0581593111390436</v>
      </c>
      <c r="D45" s="152">
        <v>0.608223853348079</v>
      </c>
      <c r="E45" s="156" t="s">
        <v>1747</v>
      </c>
      <c r="F45" s="149">
        <v>2663.0</v>
      </c>
      <c r="G45" s="149">
        <v>1530.0</v>
      </c>
    </row>
    <row r="47">
      <c r="A47" s="176" t="s">
        <v>1389</v>
      </c>
      <c r="B47" s="9"/>
      <c r="C47" s="9"/>
      <c r="D47" s="9"/>
      <c r="E47" s="9"/>
      <c r="F47" s="9"/>
      <c r="G47" s="2"/>
    </row>
    <row r="48">
      <c r="A48" s="149" t="s">
        <v>1342</v>
      </c>
      <c r="B48" s="149" t="s">
        <v>1343</v>
      </c>
      <c r="C48" s="149" t="s">
        <v>1344</v>
      </c>
      <c r="D48" s="149" t="s">
        <v>1345</v>
      </c>
      <c r="E48" s="149" t="s">
        <v>1346</v>
      </c>
      <c r="F48" s="149" t="s">
        <v>1347</v>
      </c>
      <c r="G48" s="149" t="s">
        <v>1348</v>
      </c>
    </row>
    <row r="49">
      <c r="A49" s="118" t="s">
        <v>1230</v>
      </c>
      <c r="B49" s="150">
        <v>0.448180239465388</v>
      </c>
      <c r="C49" s="150">
        <v>0.27313323795932</v>
      </c>
      <c r="D49" s="150">
        <v>0.108891957963041</v>
      </c>
      <c r="E49" s="155" t="s">
        <v>1748</v>
      </c>
      <c r="F49" s="118">
        <v>34.0</v>
      </c>
      <c r="G49" s="118">
        <v>23.0</v>
      </c>
    </row>
    <row r="50">
      <c r="A50" s="118" t="s">
        <v>1233</v>
      </c>
      <c r="B50" s="150">
        <v>0.0691529758695849</v>
      </c>
      <c r="C50" s="150">
        <v>0.320557564118565</v>
      </c>
      <c r="D50" s="150">
        <v>0.830277955890589</v>
      </c>
      <c r="E50" s="155" t="s">
        <v>1749</v>
      </c>
      <c r="F50" s="118">
        <v>20.0</v>
      </c>
      <c r="G50" s="118">
        <v>21.0</v>
      </c>
    </row>
    <row r="51">
      <c r="A51" s="118" t="s">
        <v>1227</v>
      </c>
      <c r="B51" s="150">
        <v>0.262994390031218</v>
      </c>
      <c r="C51" s="150">
        <v>0.284174238355647</v>
      </c>
      <c r="D51" s="150">
        <v>0.370128143420504</v>
      </c>
      <c r="E51" s="155" t="s">
        <v>1750</v>
      </c>
      <c r="F51" s="118">
        <v>32.0</v>
      </c>
      <c r="G51" s="118">
        <v>20.0</v>
      </c>
    </row>
    <row r="52">
      <c r="A52" s="118" t="s">
        <v>1237</v>
      </c>
      <c r="B52" s="150">
        <v>-0.106736107324798</v>
      </c>
      <c r="C52" s="150">
        <v>0.204291377211439</v>
      </c>
      <c r="D52" s="150">
        <v>0.61155971903835</v>
      </c>
      <c r="E52" s="155" t="s">
        <v>1751</v>
      </c>
      <c r="F52" s="118">
        <v>38.0</v>
      </c>
      <c r="G52" s="118">
        <v>60.0</v>
      </c>
    </row>
    <row r="53">
      <c r="A53" s="118" t="s">
        <v>1238</v>
      </c>
      <c r="B53" s="150">
        <v>0.0259271731949422</v>
      </c>
      <c r="C53" s="150">
        <v>0.0874578871983274</v>
      </c>
      <c r="D53" s="150">
        <v>0.795142903714869</v>
      </c>
      <c r="E53" s="155" t="s">
        <v>1752</v>
      </c>
      <c r="F53" s="118">
        <v>389.0</v>
      </c>
      <c r="G53" s="118">
        <v>136.0</v>
      </c>
    </row>
    <row r="54">
      <c r="A54" s="118" t="s">
        <v>1239</v>
      </c>
      <c r="B54" s="150">
        <v>0.187411502272708</v>
      </c>
      <c r="C54" s="150">
        <v>0.18298713513427</v>
      </c>
      <c r="D54" s="150">
        <v>0.423596654121445</v>
      </c>
      <c r="E54" s="155" t="s">
        <v>1753</v>
      </c>
      <c r="F54" s="118">
        <v>23.0</v>
      </c>
      <c r="G54" s="118">
        <v>99.0</v>
      </c>
    </row>
    <row r="55">
      <c r="A55" s="118" t="s">
        <v>1245</v>
      </c>
      <c r="B55" s="150">
        <v>0.487789558713793</v>
      </c>
      <c r="C55" s="150">
        <v>0.22837547394095</v>
      </c>
      <c r="D55" s="150">
        <v>0.0383045551153377</v>
      </c>
      <c r="E55" s="155" t="s">
        <v>1754</v>
      </c>
      <c r="F55" s="118">
        <v>50.0</v>
      </c>
      <c r="G55" s="118">
        <v>31.0</v>
      </c>
    </row>
    <row r="56">
      <c r="A56" s="118" t="s">
        <v>1248</v>
      </c>
      <c r="B56" s="150">
        <v>0.204374884930567</v>
      </c>
      <c r="C56" s="150">
        <v>0.0917167696577659</v>
      </c>
      <c r="D56" s="150">
        <v>0.0290917830020596</v>
      </c>
      <c r="E56" s="155" t="s">
        <v>1755</v>
      </c>
      <c r="F56" s="118">
        <v>288.0</v>
      </c>
      <c r="G56" s="118">
        <v>192.0</v>
      </c>
    </row>
    <row r="57">
      <c r="A57" s="118" t="s">
        <v>1251</v>
      </c>
      <c r="B57" s="150">
        <v>0.618044548433317</v>
      </c>
      <c r="C57" s="150">
        <v>0.15565019330614</v>
      </c>
      <c r="D57" s="150">
        <v>1.30274064412495E-4</v>
      </c>
      <c r="E57" s="155" t="s">
        <v>1756</v>
      </c>
      <c r="F57" s="118">
        <v>111.0</v>
      </c>
      <c r="G57" s="118">
        <v>64.0</v>
      </c>
    </row>
    <row r="58">
      <c r="A58" s="118" t="s">
        <v>1252</v>
      </c>
      <c r="B58" s="150">
        <v>0.146714730657663</v>
      </c>
      <c r="C58" s="150">
        <v>0.241145336696919</v>
      </c>
      <c r="D58" s="150">
        <v>0.57992390357046</v>
      </c>
      <c r="E58" s="155" t="s">
        <v>1757</v>
      </c>
      <c r="F58" s="118">
        <v>50.0</v>
      </c>
      <c r="G58" s="118">
        <v>21.0</v>
      </c>
    </row>
    <row r="59">
      <c r="A59" s="118" t="s">
        <v>1253</v>
      </c>
      <c r="B59" s="150">
        <v>0.142626746822661</v>
      </c>
      <c r="C59" s="150">
        <v>0.229746490527962</v>
      </c>
      <c r="D59" s="150">
        <v>0.559564934652278</v>
      </c>
      <c r="E59" s="155" t="s">
        <v>1758</v>
      </c>
      <c r="F59" s="118">
        <v>52.0</v>
      </c>
      <c r="G59" s="118">
        <v>26.0</v>
      </c>
    </row>
    <row r="60">
      <c r="A60" s="149" t="s">
        <v>1361</v>
      </c>
      <c r="B60" s="152">
        <v>0.210072434018807</v>
      </c>
      <c r="C60" s="152">
        <v>0.0653763161678241</v>
      </c>
      <c r="D60" s="152">
        <v>0.00131228115718662</v>
      </c>
      <c r="E60" s="156" t="s">
        <v>1759</v>
      </c>
      <c r="F60" s="149">
        <v>1087.0</v>
      </c>
      <c r="G60" s="149">
        <v>693.0</v>
      </c>
    </row>
  </sheetData>
  <mergeCells count="4">
    <mergeCell ref="A1:G1"/>
    <mergeCell ref="A3:G3"/>
    <mergeCell ref="A19:G19"/>
    <mergeCell ref="A47:G47"/>
  </mergeCells>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25"/>
    <col customWidth="1" min="2" max="2" width="23.25"/>
    <col customWidth="1" min="3" max="3" width="8.88"/>
    <col customWidth="1" min="4" max="4" width="7.0"/>
  </cols>
  <sheetData>
    <row r="1">
      <c r="A1" s="36" t="s">
        <v>1760</v>
      </c>
    </row>
    <row r="2">
      <c r="A2" s="114"/>
      <c r="B2" s="183"/>
      <c r="C2" s="115"/>
      <c r="D2" s="115"/>
    </row>
    <row r="3">
      <c r="A3" s="116" t="s">
        <v>52</v>
      </c>
      <c r="B3" s="184" t="s">
        <v>1761</v>
      </c>
      <c r="C3" s="117" t="s">
        <v>1762</v>
      </c>
      <c r="D3" s="185" t="s">
        <v>1763</v>
      </c>
    </row>
    <row r="4">
      <c r="A4" s="140" t="s">
        <v>1764</v>
      </c>
      <c r="B4" s="186" t="s">
        <v>1765</v>
      </c>
      <c r="C4" s="119">
        <v>61.0</v>
      </c>
      <c r="D4" s="120">
        <v>46.0</v>
      </c>
    </row>
    <row r="5">
      <c r="A5" s="140" t="s">
        <v>1766</v>
      </c>
      <c r="B5" s="186" t="s">
        <v>1765</v>
      </c>
      <c r="C5" s="119">
        <v>30.0</v>
      </c>
      <c r="D5" s="120">
        <v>30.0</v>
      </c>
    </row>
    <row r="6">
      <c r="A6" s="140" t="s">
        <v>1767</v>
      </c>
      <c r="B6" s="186" t="s">
        <v>1765</v>
      </c>
      <c r="C6" s="119">
        <v>25.0</v>
      </c>
      <c r="D6" s="120">
        <v>24.0</v>
      </c>
    </row>
    <row r="7">
      <c r="A7" s="140" t="s">
        <v>1768</v>
      </c>
      <c r="B7" s="186" t="s">
        <v>1765</v>
      </c>
      <c r="C7" s="119">
        <v>22.0</v>
      </c>
      <c r="D7" s="120">
        <v>28.0</v>
      </c>
    </row>
    <row r="8">
      <c r="A8" s="140" t="s">
        <v>1769</v>
      </c>
      <c r="B8" s="186" t="s">
        <v>1765</v>
      </c>
      <c r="C8" s="119">
        <v>27.0</v>
      </c>
      <c r="D8" s="120">
        <v>31.0</v>
      </c>
    </row>
    <row r="9">
      <c r="A9" s="140" t="s">
        <v>1770</v>
      </c>
      <c r="B9" s="186" t="s">
        <v>1765</v>
      </c>
      <c r="C9" s="119">
        <v>52.0</v>
      </c>
      <c r="D9" s="120">
        <v>49.0</v>
      </c>
    </row>
    <row r="10">
      <c r="A10" s="140" t="s">
        <v>1771</v>
      </c>
      <c r="B10" s="186" t="s">
        <v>1765</v>
      </c>
      <c r="C10" s="119">
        <v>65.0</v>
      </c>
      <c r="D10" s="120">
        <v>60.0</v>
      </c>
    </row>
    <row r="11">
      <c r="A11" s="140" t="s">
        <v>1772</v>
      </c>
      <c r="B11" s="186" t="s">
        <v>1765</v>
      </c>
      <c r="C11" s="119">
        <v>250.0</v>
      </c>
      <c r="D11" s="120">
        <v>258.0</v>
      </c>
    </row>
    <row r="12">
      <c r="A12" s="140" t="s">
        <v>1773</v>
      </c>
      <c r="B12" s="186" t="s">
        <v>1765</v>
      </c>
      <c r="C12" s="119">
        <v>54.0</v>
      </c>
      <c r="D12" s="120">
        <v>73.0</v>
      </c>
    </row>
    <row r="13">
      <c r="A13" s="140" t="s">
        <v>1774</v>
      </c>
      <c r="B13" s="186" t="s">
        <v>1765</v>
      </c>
      <c r="C13" s="119">
        <v>59.0</v>
      </c>
      <c r="D13" s="120">
        <v>51.0</v>
      </c>
    </row>
    <row r="14">
      <c r="A14" s="140" t="s">
        <v>1775</v>
      </c>
      <c r="B14" s="186" t="s">
        <v>1776</v>
      </c>
      <c r="C14" s="119">
        <v>176.0</v>
      </c>
      <c r="D14" s="120">
        <v>151.0</v>
      </c>
    </row>
    <row r="15">
      <c r="A15" s="140" t="s">
        <v>1777</v>
      </c>
      <c r="B15" s="186" t="s">
        <v>1776</v>
      </c>
      <c r="C15" s="119">
        <v>273.0</v>
      </c>
      <c r="D15" s="120">
        <v>73.0</v>
      </c>
    </row>
    <row r="16">
      <c r="A16" s="140" t="s">
        <v>1778</v>
      </c>
      <c r="B16" s="186" t="s">
        <v>1776</v>
      </c>
      <c r="C16" s="119">
        <v>43.0</v>
      </c>
      <c r="D16" s="120">
        <v>49.0</v>
      </c>
    </row>
    <row r="17">
      <c r="A17" s="140" t="s">
        <v>1779</v>
      </c>
      <c r="B17" s="186" t="s">
        <v>1780</v>
      </c>
      <c r="C17" s="119">
        <v>176.0</v>
      </c>
      <c r="D17" s="120">
        <v>290.0</v>
      </c>
    </row>
    <row r="18">
      <c r="A18" s="140" t="s">
        <v>1781</v>
      </c>
      <c r="B18" s="186" t="s">
        <v>1780</v>
      </c>
      <c r="C18" s="119">
        <v>273.0</v>
      </c>
      <c r="D18" s="120">
        <v>213.0</v>
      </c>
    </row>
    <row r="19">
      <c r="A19" s="140" t="s">
        <v>1782</v>
      </c>
      <c r="B19" s="186" t="s">
        <v>1780</v>
      </c>
      <c r="C19" s="119">
        <v>43.0</v>
      </c>
      <c r="D19" s="120">
        <v>53.0</v>
      </c>
    </row>
    <row r="20">
      <c r="A20" s="140" t="s">
        <v>1783</v>
      </c>
      <c r="B20" s="186" t="s">
        <v>1780</v>
      </c>
      <c r="C20" s="119">
        <v>173.0</v>
      </c>
      <c r="D20" s="120">
        <v>169.0</v>
      </c>
    </row>
    <row r="21">
      <c r="A21" s="140" t="s">
        <v>1784</v>
      </c>
      <c r="B21" s="186" t="s">
        <v>1780</v>
      </c>
      <c r="C21" s="119">
        <v>18.0</v>
      </c>
      <c r="D21" s="120">
        <v>19.0</v>
      </c>
    </row>
    <row r="22">
      <c r="A22" s="140" t="s">
        <v>1785</v>
      </c>
      <c r="B22" s="186" t="s">
        <v>1780</v>
      </c>
      <c r="C22" s="119">
        <v>217.0</v>
      </c>
      <c r="D22" s="120">
        <v>31.0</v>
      </c>
    </row>
    <row r="23">
      <c r="A23" s="140" t="s">
        <v>1786</v>
      </c>
      <c r="B23" s="186" t="s">
        <v>1787</v>
      </c>
      <c r="C23" s="119">
        <v>59.0</v>
      </c>
      <c r="D23" s="120">
        <v>68.0</v>
      </c>
    </row>
    <row r="24">
      <c r="A24" s="140" t="s">
        <v>1788</v>
      </c>
      <c r="B24" s="186" t="s">
        <v>1789</v>
      </c>
      <c r="C24" s="119">
        <v>59.0</v>
      </c>
      <c r="D24" s="120">
        <v>13.0</v>
      </c>
    </row>
    <row r="25">
      <c r="A25" s="140" t="s">
        <v>1790</v>
      </c>
      <c r="B25" s="186" t="s">
        <v>1789</v>
      </c>
      <c r="C25" s="119">
        <v>44.0</v>
      </c>
      <c r="D25" s="120">
        <v>47.0</v>
      </c>
    </row>
    <row r="26">
      <c r="A26" s="140" t="s">
        <v>1791</v>
      </c>
      <c r="B26" s="186" t="s">
        <v>1792</v>
      </c>
      <c r="C26" s="119">
        <v>176.0</v>
      </c>
      <c r="D26" s="120">
        <v>114.0</v>
      </c>
    </row>
    <row r="27">
      <c r="A27" s="140" t="s">
        <v>1793</v>
      </c>
      <c r="B27" s="186" t="s">
        <v>1794</v>
      </c>
      <c r="C27" s="119">
        <v>176.0</v>
      </c>
      <c r="D27" s="120">
        <v>20.0</v>
      </c>
    </row>
    <row r="28">
      <c r="A28" s="140" t="s">
        <v>1795</v>
      </c>
      <c r="B28" s="186" t="s">
        <v>1796</v>
      </c>
      <c r="C28" s="119">
        <v>156.0</v>
      </c>
      <c r="D28" s="120">
        <v>149.0</v>
      </c>
    </row>
    <row r="29">
      <c r="A29" s="140" t="s">
        <v>1797</v>
      </c>
      <c r="B29" s="187" t="s">
        <v>1765</v>
      </c>
      <c r="C29" s="119">
        <v>645.0</v>
      </c>
      <c r="D29" s="120">
        <v>650.0</v>
      </c>
    </row>
    <row r="30">
      <c r="A30" s="140" t="s">
        <v>1798</v>
      </c>
      <c r="B30" s="187" t="s">
        <v>1776</v>
      </c>
      <c r="C30" s="119">
        <v>492.0</v>
      </c>
      <c r="D30" s="120">
        <v>273.0</v>
      </c>
    </row>
    <row r="31">
      <c r="A31" s="140" t="s">
        <v>1799</v>
      </c>
      <c r="B31" s="187" t="s">
        <v>1780</v>
      </c>
      <c r="C31" s="119">
        <v>900.0</v>
      </c>
      <c r="D31" s="120">
        <v>775.0</v>
      </c>
    </row>
    <row r="32">
      <c r="A32" s="140" t="s">
        <v>1800</v>
      </c>
      <c r="B32" s="187" t="s">
        <v>1801</v>
      </c>
      <c r="C32" s="119">
        <v>162.0</v>
      </c>
      <c r="D32" s="120">
        <v>128.0</v>
      </c>
    </row>
    <row r="33">
      <c r="A33" s="140" t="s">
        <v>1802</v>
      </c>
      <c r="B33" s="187" t="s">
        <v>1803</v>
      </c>
      <c r="C33" s="120">
        <v>508.0</v>
      </c>
      <c r="D33" s="120">
        <v>283.0</v>
      </c>
    </row>
    <row r="34">
      <c r="A34" s="188" t="s">
        <v>1804</v>
      </c>
      <c r="B34" s="189"/>
      <c r="C34" s="120">
        <v>2707.0</v>
      </c>
      <c r="D34" s="120">
        <v>2109.0</v>
      </c>
    </row>
  </sheetData>
  <mergeCells count="1">
    <mergeCell ref="A1:D1"/>
  </mergeCells>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75"/>
    <col customWidth="1" min="2" max="2" width="7.63"/>
    <col customWidth="1" min="3" max="4" width="6.13"/>
    <col customWidth="1" min="5" max="5" width="5.88"/>
    <col customWidth="1" min="6" max="6" width="7.5"/>
    <col customWidth="1" min="7" max="7" width="8.38"/>
    <col customWidth="1" min="8" max="8" width="1.63"/>
    <col customWidth="1" min="9" max="9" width="31.75"/>
    <col customWidth="1" min="10" max="10" width="7.63"/>
    <col customWidth="1" min="11" max="12" width="6.13"/>
    <col customWidth="1" min="13" max="13" width="5.88"/>
    <col customWidth="1" min="14" max="14" width="7.5"/>
    <col customWidth="1" min="15" max="15" width="8.38"/>
    <col customWidth="1" min="16" max="16" width="1.63"/>
    <col customWidth="1" min="17" max="17" width="23.38"/>
  </cols>
  <sheetData>
    <row r="1">
      <c r="A1" s="190" t="s">
        <v>1805</v>
      </c>
    </row>
    <row r="2">
      <c r="A2" s="191"/>
      <c r="B2" s="191"/>
      <c r="C2" s="191"/>
      <c r="D2" s="191"/>
      <c r="E2" s="191"/>
      <c r="F2" s="191"/>
      <c r="G2" s="191"/>
      <c r="H2" s="154"/>
      <c r="I2" s="191"/>
      <c r="J2" s="191"/>
      <c r="K2" s="191"/>
      <c r="L2" s="191"/>
      <c r="M2" s="191"/>
      <c r="N2" s="191"/>
      <c r="O2" s="191"/>
      <c r="Q2" s="36"/>
    </row>
    <row r="3">
      <c r="A3" s="192" t="s">
        <v>1806</v>
      </c>
      <c r="B3" s="9"/>
      <c r="C3" s="9"/>
      <c r="D3" s="9"/>
      <c r="E3" s="9"/>
      <c r="F3" s="9"/>
      <c r="G3" s="2"/>
      <c r="H3" s="193"/>
      <c r="I3" s="192" t="s">
        <v>1807</v>
      </c>
      <c r="J3" s="9"/>
      <c r="K3" s="9"/>
      <c r="L3" s="9"/>
      <c r="M3" s="9"/>
      <c r="N3" s="9"/>
      <c r="O3" s="2"/>
      <c r="P3" s="194"/>
      <c r="Q3" s="195" t="s">
        <v>1808</v>
      </c>
    </row>
    <row r="4">
      <c r="A4" s="196"/>
      <c r="B4" s="197" t="s">
        <v>1343</v>
      </c>
      <c r="C4" s="197" t="s">
        <v>1809</v>
      </c>
      <c r="D4" s="198" t="s">
        <v>1345</v>
      </c>
      <c r="E4" s="199" t="s">
        <v>1347</v>
      </c>
      <c r="F4" s="197" t="s">
        <v>1348</v>
      </c>
      <c r="G4" s="197" t="s">
        <v>1810</v>
      </c>
      <c r="H4" s="193"/>
      <c r="I4" s="196"/>
      <c r="J4" s="197" t="s">
        <v>1343</v>
      </c>
      <c r="K4" s="197" t="s">
        <v>1809</v>
      </c>
      <c r="L4" s="197" t="s">
        <v>1345</v>
      </c>
      <c r="M4" s="197" t="s">
        <v>1347</v>
      </c>
      <c r="N4" s="197" t="s">
        <v>1348</v>
      </c>
      <c r="O4" s="197" t="s">
        <v>1810</v>
      </c>
      <c r="P4" s="194"/>
      <c r="Q4" s="200"/>
    </row>
    <row r="5">
      <c r="A5" s="140" t="s">
        <v>1764</v>
      </c>
      <c r="B5" s="201">
        <v>3.30714184562651</v>
      </c>
      <c r="C5" s="201">
        <v>2.563894966333</v>
      </c>
      <c r="D5" s="201">
        <v>0.200005804324954</v>
      </c>
      <c r="E5" s="119">
        <v>61.0</v>
      </c>
      <c r="F5" s="120">
        <v>46.0</v>
      </c>
      <c r="G5" s="120" t="s">
        <v>1811</v>
      </c>
      <c r="H5" s="193"/>
      <c r="I5" s="140" t="s">
        <v>1764</v>
      </c>
      <c r="J5" s="201">
        <v>2.26465884887604</v>
      </c>
      <c r="K5" s="201">
        <v>1.27450147128856</v>
      </c>
      <c r="L5" s="201">
        <v>0.0785660858300391</v>
      </c>
      <c r="M5" s="119">
        <v>61.0</v>
      </c>
      <c r="N5" s="120">
        <v>46.0</v>
      </c>
      <c r="O5" s="120" t="s">
        <v>1811</v>
      </c>
      <c r="P5" s="194"/>
      <c r="Q5" s="186" t="s">
        <v>1765</v>
      </c>
    </row>
    <row r="6">
      <c r="A6" s="140" t="s">
        <v>1766</v>
      </c>
      <c r="B6" s="201">
        <v>-3.29382753475368</v>
      </c>
      <c r="C6" s="201">
        <v>1.66724851011182</v>
      </c>
      <c r="D6" s="201">
        <v>0.053225322389478</v>
      </c>
      <c r="E6" s="119">
        <v>30.0</v>
      </c>
      <c r="F6" s="120">
        <v>30.0</v>
      </c>
      <c r="G6" s="120" t="s">
        <v>1811</v>
      </c>
      <c r="H6" s="193"/>
      <c r="I6" s="140" t="s">
        <v>1766</v>
      </c>
      <c r="J6" s="201">
        <v>2.00049066021689</v>
      </c>
      <c r="K6" s="201">
        <v>0.859586300509829</v>
      </c>
      <c r="L6" s="201">
        <v>0.023659261177973</v>
      </c>
      <c r="M6" s="119">
        <v>30.0</v>
      </c>
      <c r="N6" s="120">
        <v>30.0</v>
      </c>
      <c r="O6" s="120" t="s">
        <v>1811</v>
      </c>
      <c r="P6" s="194"/>
      <c r="Q6" s="186" t="s">
        <v>1765</v>
      </c>
    </row>
    <row r="7">
      <c r="A7" s="140" t="s">
        <v>1767</v>
      </c>
      <c r="B7" s="201">
        <v>-0.624083496497336</v>
      </c>
      <c r="C7" s="201">
        <v>1.92338751553184</v>
      </c>
      <c r="D7" s="201">
        <v>0.747119054770595</v>
      </c>
      <c r="E7" s="119">
        <v>25.0</v>
      </c>
      <c r="F7" s="120">
        <v>24.0</v>
      </c>
      <c r="G7" s="120" t="s">
        <v>1811</v>
      </c>
      <c r="H7" s="193"/>
      <c r="I7" s="140" t="s">
        <v>1767</v>
      </c>
      <c r="J7" s="201">
        <v>3.90685105003341</v>
      </c>
      <c r="K7" s="201">
        <v>1.81944926595368</v>
      </c>
      <c r="L7" s="201">
        <v>0.0373207054392712</v>
      </c>
      <c r="M7" s="119">
        <v>25.0</v>
      </c>
      <c r="N7" s="120">
        <v>24.0</v>
      </c>
      <c r="O7" s="120" t="s">
        <v>1811</v>
      </c>
      <c r="P7" s="194"/>
      <c r="Q7" s="186" t="s">
        <v>1765</v>
      </c>
    </row>
    <row r="8">
      <c r="A8" s="140" t="s">
        <v>1768</v>
      </c>
      <c r="B8" s="201">
        <v>0.13806928634769</v>
      </c>
      <c r="C8" s="201">
        <v>3.22538256785736</v>
      </c>
      <c r="D8" s="201">
        <v>0.966044682744109</v>
      </c>
      <c r="E8" s="119">
        <v>22.0</v>
      </c>
      <c r="F8" s="120">
        <v>28.0</v>
      </c>
      <c r="G8" s="120" t="s">
        <v>1811</v>
      </c>
      <c r="H8" s="193"/>
      <c r="I8" s="140" t="s">
        <v>1768</v>
      </c>
      <c r="J8" s="201">
        <v>-0.0833264459094953</v>
      </c>
      <c r="K8" s="201">
        <v>1.98869102419497</v>
      </c>
      <c r="L8" s="201">
        <v>0.966763661409602</v>
      </c>
      <c r="M8" s="119">
        <v>22.0</v>
      </c>
      <c r="N8" s="120">
        <v>28.0</v>
      </c>
      <c r="O8" s="120" t="s">
        <v>1811</v>
      </c>
      <c r="P8" s="194"/>
      <c r="Q8" s="186" t="s">
        <v>1765</v>
      </c>
    </row>
    <row r="9">
      <c r="A9" s="140" t="s">
        <v>1769</v>
      </c>
      <c r="B9" s="201">
        <v>6.2298094760137</v>
      </c>
      <c r="C9" s="201">
        <v>2.83544676355592</v>
      </c>
      <c r="D9" s="201">
        <v>0.0324053592688195</v>
      </c>
      <c r="E9" s="119">
        <v>27.0</v>
      </c>
      <c r="F9" s="120">
        <v>31.0</v>
      </c>
      <c r="G9" s="120" t="s">
        <v>1811</v>
      </c>
      <c r="H9" s="193"/>
      <c r="I9" s="140" t="s">
        <v>1769</v>
      </c>
      <c r="J9" s="201">
        <v>-0.740402830522404</v>
      </c>
      <c r="K9" s="201">
        <v>1.96061924684858</v>
      </c>
      <c r="L9" s="201">
        <v>0.707208224784379</v>
      </c>
      <c r="M9" s="119">
        <v>27.0</v>
      </c>
      <c r="N9" s="120">
        <v>31.0</v>
      </c>
      <c r="O9" s="120" t="s">
        <v>1811</v>
      </c>
      <c r="P9" s="194"/>
      <c r="Q9" s="186" t="s">
        <v>1765</v>
      </c>
    </row>
    <row r="10">
      <c r="A10" s="140" t="s">
        <v>1770</v>
      </c>
      <c r="B10" s="201">
        <v>-7.77401584151942</v>
      </c>
      <c r="C10" s="201">
        <v>2.58745225277368</v>
      </c>
      <c r="D10" s="201">
        <v>0.0033931205421994</v>
      </c>
      <c r="E10" s="119">
        <v>52.0</v>
      </c>
      <c r="F10" s="120">
        <v>49.0</v>
      </c>
      <c r="G10" s="120" t="s">
        <v>1811</v>
      </c>
      <c r="H10" s="193"/>
      <c r="I10" s="140" t="s">
        <v>1770</v>
      </c>
      <c r="J10" s="201">
        <v>3.90185073127251</v>
      </c>
      <c r="K10" s="201">
        <v>1.59240969266358</v>
      </c>
      <c r="L10" s="201">
        <v>0.0160854182542624</v>
      </c>
      <c r="M10" s="119">
        <v>52.0</v>
      </c>
      <c r="N10" s="120">
        <v>49.0</v>
      </c>
      <c r="O10" s="120" t="s">
        <v>1811</v>
      </c>
      <c r="P10" s="194"/>
      <c r="Q10" s="186" t="s">
        <v>1765</v>
      </c>
    </row>
    <row r="11">
      <c r="A11" s="140" t="s">
        <v>1771</v>
      </c>
      <c r="B11" s="201">
        <v>-3.09168536760025</v>
      </c>
      <c r="C11" s="201">
        <v>2.16293698702482</v>
      </c>
      <c r="D11" s="201">
        <v>0.155489704355248</v>
      </c>
      <c r="E11" s="119">
        <v>65.0</v>
      </c>
      <c r="F11" s="120">
        <v>60.0</v>
      </c>
      <c r="G11" s="120" t="s">
        <v>1811</v>
      </c>
      <c r="H11" s="193"/>
      <c r="I11" s="140" t="s">
        <v>1771</v>
      </c>
      <c r="J11" s="201">
        <v>5.11929240449953</v>
      </c>
      <c r="K11" s="201">
        <v>1.12326787226237</v>
      </c>
      <c r="L11" s="201">
        <v>1.25459289379918E-5</v>
      </c>
      <c r="M11" s="119">
        <v>65.0</v>
      </c>
      <c r="N11" s="120">
        <v>60.0</v>
      </c>
      <c r="O11" s="120" t="s">
        <v>1811</v>
      </c>
      <c r="P11" s="194"/>
      <c r="Q11" s="186" t="s">
        <v>1765</v>
      </c>
    </row>
    <row r="12">
      <c r="A12" s="140" t="s">
        <v>1772</v>
      </c>
      <c r="B12" s="201">
        <v>-0.0405385581783172</v>
      </c>
      <c r="C12" s="201">
        <v>0.703114144249424</v>
      </c>
      <c r="D12" s="201">
        <v>0.954045754880057</v>
      </c>
      <c r="E12" s="119">
        <v>250.0</v>
      </c>
      <c r="F12" s="120">
        <v>258.0</v>
      </c>
      <c r="G12" s="120" t="s">
        <v>1811</v>
      </c>
      <c r="H12" s="193"/>
      <c r="I12" s="140" t="s">
        <v>1772</v>
      </c>
      <c r="J12" s="201">
        <v>0.844291038902306</v>
      </c>
      <c r="K12" s="201">
        <v>0.596471658425447</v>
      </c>
      <c r="L12" s="201">
        <v>0.157547957525545</v>
      </c>
      <c r="M12" s="119">
        <v>250.0</v>
      </c>
      <c r="N12" s="120">
        <v>258.0</v>
      </c>
      <c r="O12" s="120" t="s">
        <v>1811</v>
      </c>
      <c r="P12" s="194"/>
      <c r="Q12" s="186" t="s">
        <v>1765</v>
      </c>
    </row>
    <row r="13">
      <c r="A13" s="140" t="s">
        <v>1773</v>
      </c>
      <c r="B13" s="201">
        <v>-3.14614573345487</v>
      </c>
      <c r="C13" s="201">
        <v>1.92652246476564</v>
      </c>
      <c r="D13" s="201">
        <v>0.105032578161775</v>
      </c>
      <c r="E13" s="119">
        <v>54.0</v>
      </c>
      <c r="F13" s="120">
        <v>73.0</v>
      </c>
      <c r="G13" s="120" t="s">
        <v>1811</v>
      </c>
      <c r="H13" s="193"/>
      <c r="I13" s="140" t="s">
        <v>1773</v>
      </c>
      <c r="J13" s="201">
        <v>3.8754755247433</v>
      </c>
      <c r="K13" s="201">
        <v>1.07131354927675</v>
      </c>
      <c r="L13" s="201">
        <v>4.33838805813E-4</v>
      </c>
      <c r="M13" s="119">
        <v>54.0</v>
      </c>
      <c r="N13" s="120">
        <v>73.0</v>
      </c>
      <c r="O13" s="120" t="s">
        <v>1811</v>
      </c>
      <c r="P13" s="194"/>
      <c r="Q13" s="186" t="s">
        <v>1765</v>
      </c>
    </row>
    <row r="14">
      <c r="A14" s="140" t="s">
        <v>1774</v>
      </c>
      <c r="B14" s="201">
        <v>-2.27669392873325</v>
      </c>
      <c r="C14" s="201">
        <v>2.48364659074207</v>
      </c>
      <c r="D14" s="201">
        <v>0.361414201889306</v>
      </c>
      <c r="E14" s="119">
        <v>59.0</v>
      </c>
      <c r="F14" s="120">
        <v>51.0</v>
      </c>
      <c r="G14" s="120" t="s">
        <v>1811</v>
      </c>
      <c r="H14" s="193"/>
      <c r="I14" s="140" t="s">
        <v>1774</v>
      </c>
      <c r="J14" s="201">
        <v>-1.54654813320252</v>
      </c>
      <c r="K14" s="201">
        <v>1.42249888282938</v>
      </c>
      <c r="L14" s="201">
        <v>0.279435586501793</v>
      </c>
      <c r="M14" s="119">
        <v>59.0</v>
      </c>
      <c r="N14" s="120">
        <v>51.0</v>
      </c>
      <c r="O14" s="120" t="s">
        <v>1811</v>
      </c>
      <c r="P14" s="194"/>
      <c r="Q14" s="186" t="s">
        <v>1765</v>
      </c>
    </row>
    <row r="15">
      <c r="A15" s="140" t="s">
        <v>1775</v>
      </c>
      <c r="B15" s="201">
        <v>-1.31936835528818</v>
      </c>
      <c r="C15" s="201">
        <v>1.34181237947884</v>
      </c>
      <c r="D15" s="201">
        <v>0.326211144330167</v>
      </c>
      <c r="E15" s="119">
        <v>176.0</v>
      </c>
      <c r="F15" s="120">
        <v>151.0</v>
      </c>
      <c r="G15" s="120" t="s">
        <v>1812</v>
      </c>
      <c r="H15" s="193"/>
      <c r="I15" s="140" t="s">
        <v>1775</v>
      </c>
      <c r="J15" s="201">
        <v>0.186786094223197</v>
      </c>
      <c r="K15" s="201">
        <v>0.765783436178044</v>
      </c>
      <c r="L15" s="201">
        <v>0.807451957630541</v>
      </c>
      <c r="M15" s="119">
        <v>176.0</v>
      </c>
      <c r="N15" s="120">
        <v>151.0</v>
      </c>
      <c r="O15" s="120" t="s">
        <v>1812</v>
      </c>
      <c r="P15" s="194"/>
      <c r="Q15" s="186" t="s">
        <v>1776</v>
      </c>
    </row>
    <row r="16">
      <c r="A16" s="140" t="s">
        <v>1777</v>
      </c>
      <c r="B16" s="201">
        <v>0.203490308937795</v>
      </c>
      <c r="C16" s="201">
        <v>1.43248372034513</v>
      </c>
      <c r="D16" s="201">
        <v>0.887121095739482</v>
      </c>
      <c r="E16" s="119">
        <v>273.0</v>
      </c>
      <c r="F16" s="120">
        <v>73.0</v>
      </c>
      <c r="G16" s="120" t="s">
        <v>1812</v>
      </c>
      <c r="H16" s="193"/>
      <c r="I16" s="140" t="s">
        <v>1777</v>
      </c>
      <c r="J16" s="201">
        <v>0.0346221552999588</v>
      </c>
      <c r="K16" s="201">
        <v>0.901255518077144</v>
      </c>
      <c r="L16" s="201">
        <v>0.969378905710734</v>
      </c>
      <c r="M16" s="119">
        <v>273.0</v>
      </c>
      <c r="N16" s="120">
        <v>73.0</v>
      </c>
      <c r="O16" s="120" t="s">
        <v>1812</v>
      </c>
      <c r="P16" s="194"/>
      <c r="Q16" s="186" t="s">
        <v>1776</v>
      </c>
    </row>
    <row r="17">
      <c r="A17" s="140" t="s">
        <v>1778</v>
      </c>
      <c r="B17" s="201">
        <v>-6.54387896424803</v>
      </c>
      <c r="C17" s="201">
        <v>2.07138955389201</v>
      </c>
      <c r="D17" s="201">
        <v>0.0021689135443074</v>
      </c>
      <c r="E17" s="119">
        <v>43.0</v>
      </c>
      <c r="F17" s="120">
        <v>49.0</v>
      </c>
      <c r="G17" s="120" t="s">
        <v>1812</v>
      </c>
      <c r="H17" s="193"/>
      <c r="I17" s="140" t="s">
        <v>1778</v>
      </c>
      <c r="J17" s="201">
        <v>4.7163422601356</v>
      </c>
      <c r="K17" s="201">
        <v>1.37937855173947</v>
      </c>
      <c r="L17" s="201">
        <v>9.537510253922E-4</v>
      </c>
      <c r="M17" s="119">
        <v>43.0</v>
      </c>
      <c r="N17" s="120">
        <v>49.0</v>
      </c>
      <c r="O17" s="120" t="s">
        <v>1812</v>
      </c>
      <c r="P17" s="194"/>
      <c r="Q17" s="186" t="s">
        <v>1776</v>
      </c>
    </row>
    <row r="18">
      <c r="A18" s="140" t="s">
        <v>1779</v>
      </c>
      <c r="B18" s="201">
        <v>-8.96648320520941</v>
      </c>
      <c r="C18" s="201">
        <v>1.2129793581613</v>
      </c>
      <c r="D18" s="201">
        <v>6.85796220666679E-13</v>
      </c>
      <c r="E18" s="119">
        <v>176.0</v>
      </c>
      <c r="F18" s="120">
        <v>290.0</v>
      </c>
      <c r="G18" s="120" t="s">
        <v>1813</v>
      </c>
      <c r="H18" s="193"/>
      <c r="I18" s="140" t="s">
        <v>1779</v>
      </c>
      <c r="J18" s="201">
        <v>2.34544353820784</v>
      </c>
      <c r="K18" s="201">
        <v>0.657408235102659</v>
      </c>
      <c r="L18" s="201">
        <v>3.978128800223E-4</v>
      </c>
      <c r="M18" s="119">
        <v>176.0</v>
      </c>
      <c r="N18" s="120">
        <v>290.0</v>
      </c>
      <c r="O18" s="120" t="s">
        <v>1813</v>
      </c>
      <c r="P18" s="194"/>
      <c r="Q18" s="186" t="s">
        <v>1780</v>
      </c>
    </row>
    <row r="19">
      <c r="A19" s="140" t="s">
        <v>1781</v>
      </c>
      <c r="B19" s="201">
        <v>-4.83598169616782</v>
      </c>
      <c r="C19" s="201">
        <v>1.28010379834053</v>
      </c>
      <c r="D19" s="201">
        <v>1.780520629937E-4</v>
      </c>
      <c r="E19" s="119">
        <v>273.0</v>
      </c>
      <c r="F19" s="120">
        <v>213.0</v>
      </c>
      <c r="G19" s="120" t="s">
        <v>1813</v>
      </c>
      <c r="H19" s="193"/>
      <c r="I19" s="140" t="s">
        <v>1781</v>
      </c>
      <c r="J19" s="201">
        <v>1.67116895272516</v>
      </c>
      <c r="K19" s="201">
        <v>0.747804623324689</v>
      </c>
      <c r="L19" s="201">
        <v>0.0258911106486079</v>
      </c>
      <c r="M19" s="119">
        <v>273.0</v>
      </c>
      <c r="N19" s="120">
        <v>213.0</v>
      </c>
      <c r="O19" s="120" t="s">
        <v>1813</v>
      </c>
      <c r="P19" s="194"/>
      <c r="Q19" s="186" t="s">
        <v>1780</v>
      </c>
    </row>
    <row r="20">
      <c r="A20" s="140" t="s">
        <v>1782</v>
      </c>
      <c r="B20" s="201">
        <v>-6.43984718783235</v>
      </c>
      <c r="C20" s="201">
        <v>2.22433598443669</v>
      </c>
      <c r="D20" s="201">
        <v>0.0047329231438279</v>
      </c>
      <c r="E20" s="119">
        <v>43.0</v>
      </c>
      <c r="F20" s="120">
        <v>53.0</v>
      </c>
      <c r="G20" s="120" t="s">
        <v>1813</v>
      </c>
      <c r="H20" s="193"/>
      <c r="I20" s="140" t="s">
        <v>1782</v>
      </c>
      <c r="J20" s="201">
        <v>3.40134420629841</v>
      </c>
      <c r="K20" s="201">
        <v>1.36139672720982</v>
      </c>
      <c r="L20" s="201">
        <v>0.01424990972999</v>
      </c>
      <c r="M20" s="119">
        <v>43.0</v>
      </c>
      <c r="N20" s="120">
        <v>53.0</v>
      </c>
      <c r="O20" s="120" t="s">
        <v>1813</v>
      </c>
      <c r="P20" s="194"/>
      <c r="Q20" s="186" t="s">
        <v>1780</v>
      </c>
    </row>
    <row r="21">
      <c r="A21" s="140" t="s">
        <v>1783</v>
      </c>
      <c r="B21" s="201">
        <v>-0.0032442873161164</v>
      </c>
      <c r="C21" s="201">
        <v>1.08369196473708</v>
      </c>
      <c r="D21" s="201">
        <v>0.997613119426526</v>
      </c>
      <c r="E21" s="119">
        <v>173.0</v>
      </c>
      <c r="F21" s="120">
        <v>169.0</v>
      </c>
      <c r="G21" s="120" t="s">
        <v>1813</v>
      </c>
      <c r="H21" s="193"/>
      <c r="I21" s="140" t="s">
        <v>1783</v>
      </c>
      <c r="J21" s="201">
        <v>0.942878297193149</v>
      </c>
      <c r="K21" s="201">
        <v>0.733086725469055</v>
      </c>
      <c r="L21" s="201">
        <v>0.199264715102196</v>
      </c>
      <c r="M21" s="119">
        <v>173.0</v>
      </c>
      <c r="N21" s="120">
        <v>169.0</v>
      </c>
      <c r="O21" s="120" t="s">
        <v>1813</v>
      </c>
      <c r="P21" s="194"/>
      <c r="Q21" s="186" t="s">
        <v>1780</v>
      </c>
    </row>
    <row r="22">
      <c r="A22" s="140" t="s">
        <v>1784</v>
      </c>
      <c r="B22" s="201">
        <v>-1.11748537372615</v>
      </c>
      <c r="C22" s="201">
        <v>3.03357442181557</v>
      </c>
      <c r="D22" s="201">
        <v>0.715021324544557</v>
      </c>
      <c r="E22" s="119">
        <v>18.0</v>
      </c>
      <c r="F22" s="120">
        <v>19.0</v>
      </c>
      <c r="G22" s="120" t="s">
        <v>1813</v>
      </c>
      <c r="H22" s="193"/>
      <c r="I22" s="140" t="s">
        <v>1784</v>
      </c>
      <c r="J22" s="201">
        <v>3.20416136186315</v>
      </c>
      <c r="K22" s="201">
        <v>2.80952003222378</v>
      </c>
      <c r="L22" s="201">
        <v>0.262556395680266</v>
      </c>
      <c r="M22" s="119">
        <v>18.0</v>
      </c>
      <c r="N22" s="120">
        <v>19.0</v>
      </c>
      <c r="O22" s="120" t="s">
        <v>1813</v>
      </c>
      <c r="P22" s="194"/>
      <c r="Q22" s="186" t="s">
        <v>1780</v>
      </c>
    </row>
    <row r="23">
      <c r="A23" s="140" t="s">
        <v>1785</v>
      </c>
      <c r="B23" s="201">
        <v>-9.38220511570903</v>
      </c>
      <c r="C23" s="201">
        <v>1.91028473054008</v>
      </c>
      <c r="D23" s="201">
        <v>1.66130322644589E-6</v>
      </c>
      <c r="E23" s="119">
        <v>217.0</v>
      </c>
      <c r="F23" s="120">
        <v>31.0</v>
      </c>
      <c r="G23" s="120" t="s">
        <v>1813</v>
      </c>
      <c r="H23" s="193"/>
      <c r="I23" s="140" t="s">
        <v>1785</v>
      </c>
      <c r="J23" s="201">
        <v>3.1087525434358</v>
      </c>
      <c r="K23" s="201">
        <v>1.1521484506587</v>
      </c>
      <c r="L23" s="201">
        <v>0.007459863750837</v>
      </c>
      <c r="M23" s="119">
        <v>217.0</v>
      </c>
      <c r="N23" s="120">
        <v>31.0</v>
      </c>
      <c r="O23" s="120" t="s">
        <v>1813</v>
      </c>
      <c r="P23" s="194"/>
      <c r="Q23" s="186" t="s">
        <v>1780</v>
      </c>
    </row>
    <row r="24">
      <c r="A24" s="140" t="s">
        <v>1786</v>
      </c>
      <c r="B24" s="201">
        <v>-6.32665998865645</v>
      </c>
      <c r="C24" s="201">
        <v>2.17557210041707</v>
      </c>
      <c r="D24" s="201">
        <v>0.0043221848715726</v>
      </c>
      <c r="E24" s="119">
        <v>59.0</v>
      </c>
      <c r="F24" s="120">
        <v>68.0</v>
      </c>
      <c r="G24" s="120" t="s">
        <v>1814</v>
      </c>
      <c r="H24" s="193"/>
      <c r="I24" s="140" t="s">
        <v>1786</v>
      </c>
      <c r="J24" s="201">
        <v>-0.825914604154429</v>
      </c>
      <c r="K24" s="201">
        <v>1.53142808019014</v>
      </c>
      <c r="L24" s="201">
        <v>0.590655797836556</v>
      </c>
      <c r="M24" s="119">
        <v>59.0</v>
      </c>
      <c r="N24" s="120">
        <v>68.0</v>
      </c>
      <c r="O24" s="120" t="s">
        <v>1814</v>
      </c>
      <c r="P24" s="194"/>
      <c r="Q24" s="186" t="s">
        <v>1787</v>
      </c>
    </row>
    <row r="25">
      <c r="A25" s="140" t="s">
        <v>1788</v>
      </c>
      <c r="B25" s="201">
        <v>-20.8355947535568</v>
      </c>
      <c r="C25" s="201">
        <v>3.94730336255026</v>
      </c>
      <c r="D25" s="201">
        <v>1.51433378426926E-6</v>
      </c>
      <c r="E25" s="119">
        <v>59.0</v>
      </c>
      <c r="F25" s="120">
        <v>13.0</v>
      </c>
      <c r="G25" s="120" t="s">
        <v>1814</v>
      </c>
      <c r="H25" s="193"/>
      <c r="I25" s="140" t="s">
        <v>1788</v>
      </c>
      <c r="J25" s="201">
        <v>5.78843540362471</v>
      </c>
      <c r="K25" s="201">
        <v>2.6844717136705</v>
      </c>
      <c r="L25" s="201">
        <v>0.0346564936409223</v>
      </c>
      <c r="M25" s="119">
        <v>59.0</v>
      </c>
      <c r="N25" s="120">
        <v>13.0</v>
      </c>
      <c r="O25" s="120" t="s">
        <v>1814</v>
      </c>
      <c r="P25" s="194"/>
      <c r="Q25" s="186" t="s">
        <v>1789</v>
      </c>
    </row>
    <row r="26">
      <c r="A26" s="140" t="s">
        <v>1790</v>
      </c>
      <c r="B26" s="201">
        <v>-8.95243882520148</v>
      </c>
      <c r="C26" s="201">
        <v>1.66757496194984</v>
      </c>
      <c r="D26" s="201">
        <v>6.64351342589626E-7</v>
      </c>
      <c r="E26" s="119">
        <v>44.0</v>
      </c>
      <c r="F26" s="120">
        <v>47.0</v>
      </c>
      <c r="G26" s="120" t="s">
        <v>1814</v>
      </c>
      <c r="H26" s="193"/>
      <c r="I26" s="140" t="s">
        <v>1790</v>
      </c>
      <c r="J26" s="201">
        <v>-5.402243868053</v>
      </c>
      <c r="K26" s="201">
        <v>1.73676821845803</v>
      </c>
      <c r="L26" s="201">
        <v>0.0025337871570661</v>
      </c>
      <c r="M26" s="119">
        <v>44.0</v>
      </c>
      <c r="N26" s="120">
        <v>47.0</v>
      </c>
      <c r="O26" s="120" t="s">
        <v>1814</v>
      </c>
      <c r="P26" s="194"/>
      <c r="Q26" s="186" t="s">
        <v>1789</v>
      </c>
    </row>
    <row r="27">
      <c r="A27" s="140" t="s">
        <v>1791</v>
      </c>
      <c r="B27" s="201">
        <v>-3.58705962300319</v>
      </c>
      <c r="C27" s="201">
        <v>1.60944962462866</v>
      </c>
      <c r="D27" s="201">
        <v>0.0266104121640134</v>
      </c>
      <c r="E27" s="119">
        <v>176.0</v>
      </c>
      <c r="F27" s="120">
        <v>114.0</v>
      </c>
      <c r="G27" s="120" t="s">
        <v>1815</v>
      </c>
      <c r="H27" s="193"/>
      <c r="I27" s="140" t="s">
        <v>1791</v>
      </c>
      <c r="J27" s="201">
        <v>0.162022088119662</v>
      </c>
      <c r="K27" s="201">
        <v>0.869529755697336</v>
      </c>
      <c r="L27" s="201">
        <v>0.852316190165597</v>
      </c>
      <c r="M27" s="119">
        <v>176.0</v>
      </c>
      <c r="N27" s="120">
        <v>114.0</v>
      </c>
      <c r="O27" s="120" t="s">
        <v>1815</v>
      </c>
      <c r="P27" s="194"/>
      <c r="Q27" s="186" t="s">
        <v>1792</v>
      </c>
    </row>
    <row r="28">
      <c r="A28" s="140" t="s">
        <v>1793</v>
      </c>
      <c r="B28" s="201">
        <v>-4.24545798544479</v>
      </c>
      <c r="C28" s="201">
        <v>2.61605435575874</v>
      </c>
      <c r="D28" s="201">
        <v>0.106271313132767</v>
      </c>
      <c r="E28" s="119">
        <v>176.0</v>
      </c>
      <c r="F28" s="120">
        <v>20.0</v>
      </c>
      <c r="G28" s="120" t="s">
        <v>1815</v>
      </c>
      <c r="H28" s="193"/>
      <c r="I28" s="140" t="s">
        <v>1793</v>
      </c>
      <c r="J28" s="201">
        <v>0.0611917483643081</v>
      </c>
      <c r="K28" s="201">
        <v>1.43023263011275</v>
      </c>
      <c r="L28" s="201">
        <v>0.965918035326604</v>
      </c>
      <c r="M28" s="119">
        <v>176.0</v>
      </c>
      <c r="N28" s="120">
        <v>20.0</v>
      </c>
      <c r="O28" s="120" t="s">
        <v>1815</v>
      </c>
      <c r="P28" s="194"/>
      <c r="Q28" s="186" t="s">
        <v>1794</v>
      </c>
    </row>
    <row r="29">
      <c r="A29" s="140" t="s">
        <v>1795</v>
      </c>
      <c r="B29" s="201">
        <v>-1.3799804227969</v>
      </c>
      <c r="C29" s="201">
        <v>1.01062627146379</v>
      </c>
      <c r="D29" s="201">
        <v>0.173128151674419</v>
      </c>
      <c r="E29" s="119">
        <v>156.0</v>
      </c>
      <c r="F29" s="120">
        <v>149.0</v>
      </c>
      <c r="G29" s="120" t="s">
        <v>1815</v>
      </c>
      <c r="H29" s="193"/>
      <c r="I29" s="140" t="s">
        <v>1795</v>
      </c>
      <c r="J29" s="201">
        <v>2.72862168820576</v>
      </c>
      <c r="K29" s="201">
        <v>0.811769074753774</v>
      </c>
      <c r="L29" s="201">
        <v>8.761537901766E-4</v>
      </c>
      <c r="M29" s="119">
        <v>156.0</v>
      </c>
      <c r="N29" s="120">
        <v>149.0</v>
      </c>
      <c r="O29" s="120" t="s">
        <v>1815</v>
      </c>
      <c r="P29" s="194"/>
      <c r="Q29" s="186" t="s">
        <v>1796</v>
      </c>
    </row>
    <row r="30">
      <c r="A30" s="140" t="s">
        <v>1797</v>
      </c>
      <c r="B30" s="201">
        <v>-1.20095723155036</v>
      </c>
      <c r="C30" s="201">
        <v>1.14078323359866</v>
      </c>
      <c r="D30" s="201">
        <v>0.292456517583938</v>
      </c>
      <c r="E30" s="119">
        <v>645.0</v>
      </c>
      <c r="F30" s="120">
        <v>650.0</v>
      </c>
      <c r="G30" s="120" t="s">
        <v>1811</v>
      </c>
      <c r="H30" s="193"/>
      <c r="I30" s="140" t="s">
        <v>1797</v>
      </c>
      <c r="J30" s="201">
        <v>2.06569626819928</v>
      </c>
      <c r="K30" s="201">
        <v>0.692041426933098</v>
      </c>
      <c r="L30" s="201">
        <v>0.00283641815851654</v>
      </c>
      <c r="M30" s="119">
        <v>645.0</v>
      </c>
      <c r="N30" s="120">
        <v>650.0</v>
      </c>
      <c r="O30" s="120" t="s">
        <v>1811</v>
      </c>
      <c r="P30" s="194"/>
      <c r="Q30" s="187" t="s">
        <v>1765</v>
      </c>
    </row>
    <row r="31">
      <c r="A31" s="140" t="s">
        <v>1798</v>
      </c>
      <c r="B31" s="201">
        <v>-2.30909684134085</v>
      </c>
      <c r="C31" s="201">
        <v>1.97352454016469</v>
      </c>
      <c r="D31" s="201">
        <v>0.241986057148819</v>
      </c>
      <c r="E31" s="119">
        <v>492.0</v>
      </c>
      <c r="F31" s="120">
        <v>273.0</v>
      </c>
      <c r="G31" s="120" t="s">
        <v>1812</v>
      </c>
      <c r="H31" s="193"/>
      <c r="I31" s="140" t="s">
        <v>1798</v>
      </c>
      <c r="J31" s="201">
        <v>1.47246098965533</v>
      </c>
      <c r="K31" s="201">
        <v>1.4861039124955</v>
      </c>
      <c r="L31" s="201">
        <v>0.321773642208621</v>
      </c>
      <c r="M31" s="119">
        <v>492.0</v>
      </c>
      <c r="N31" s="120">
        <v>273.0</v>
      </c>
      <c r="O31" s="120" t="s">
        <v>1812</v>
      </c>
      <c r="P31" s="194"/>
      <c r="Q31" s="187" t="s">
        <v>1776</v>
      </c>
    </row>
    <row r="32">
      <c r="A32" s="140" t="s">
        <v>1799</v>
      </c>
      <c r="B32" s="201">
        <v>-5.21540581473951</v>
      </c>
      <c r="C32" s="201">
        <v>1.61081387544593</v>
      </c>
      <c r="D32" s="201">
        <v>0.00120478117166489</v>
      </c>
      <c r="E32" s="119">
        <v>900.0</v>
      </c>
      <c r="F32" s="120">
        <v>775.0</v>
      </c>
      <c r="G32" s="120" t="s">
        <v>1813</v>
      </c>
      <c r="H32" s="193"/>
      <c r="I32" s="140" t="s">
        <v>1799</v>
      </c>
      <c r="J32" s="201">
        <v>1.99839105783579</v>
      </c>
      <c r="K32" s="201">
        <v>0.368045981028235</v>
      </c>
      <c r="L32" s="201">
        <v>5.64387261370313E-8</v>
      </c>
      <c r="M32" s="119">
        <v>900.0</v>
      </c>
      <c r="N32" s="120">
        <v>775.0</v>
      </c>
      <c r="O32" s="120" t="s">
        <v>1813</v>
      </c>
      <c r="P32" s="194"/>
      <c r="Q32" s="187" t="s">
        <v>1780</v>
      </c>
    </row>
    <row r="33">
      <c r="A33" s="140" t="s">
        <v>1800</v>
      </c>
      <c r="B33" s="201">
        <v>-8.7113204943014</v>
      </c>
      <c r="C33" s="201">
        <v>1.30813108963193</v>
      </c>
      <c r="D33" s="201">
        <v>2.75015565875946E-11</v>
      </c>
      <c r="E33" s="119">
        <v>162.0</v>
      </c>
      <c r="F33" s="120">
        <v>128.0</v>
      </c>
      <c r="G33" s="120" t="s">
        <v>1814</v>
      </c>
      <c r="H33" s="193"/>
      <c r="I33" s="140" t="s">
        <v>1800</v>
      </c>
      <c r="J33" s="201">
        <v>-2.16169560998015</v>
      </c>
      <c r="K33" s="201">
        <v>1.12529224530183</v>
      </c>
      <c r="L33" s="201">
        <v>0.0547306760291324</v>
      </c>
      <c r="M33" s="119">
        <v>162.0</v>
      </c>
      <c r="N33" s="120">
        <v>128.0</v>
      </c>
      <c r="O33" s="120" t="s">
        <v>1814</v>
      </c>
      <c r="P33" s="194"/>
      <c r="Q33" s="187" t="s">
        <v>1801</v>
      </c>
    </row>
    <row r="34">
      <c r="A34" s="140" t="s">
        <v>1802</v>
      </c>
      <c r="B34" s="201">
        <v>-2.1276729752322</v>
      </c>
      <c r="C34" s="120">
        <v>0.834964631992534</v>
      </c>
      <c r="D34" s="120">
        <v>0.0108274388443343</v>
      </c>
      <c r="E34" s="120">
        <v>508.0</v>
      </c>
      <c r="F34" s="120">
        <v>283.0</v>
      </c>
      <c r="G34" s="120" t="s">
        <v>1815</v>
      </c>
      <c r="H34" s="146"/>
      <c r="I34" s="140" t="s">
        <v>1802</v>
      </c>
      <c r="J34" s="201">
        <v>1.41984543158348</v>
      </c>
      <c r="K34" s="120">
        <v>0.570810081883309</v>
      </c>
      <c r="L34" s="120">
        <v>0.0128672744782027</v>
      </c>
      <c r="M34" s="120">
        <v>508.0</v>
      </c>
      <c r="N34" s="120">
        <v>283.0</v>
      </c>
      <c r="O34" s="120" t="s">
        <v>1815</v>
      </c>
      <c r="Q34" s="187" t="s">
        <v>1803</v>
      </c>
    </row>
    <row r="35">
      <c r="A35" s="140" t="s">
        <v>1816</v>
      </c>
      <c r="B35" s="201">
        <v>-3.41919182788199</v>
      </c>
      <c r="C35" s="120">
        <v>0.569421272450706</v>
      </c>
      <c r="D35" s="202">
        <v>1.91711069241762E-9</v>
      </c>
      <c r="E35" s="120">
        <v>2707.0</v>
      </c>
      <c r="F35" s="120">
        <v>2109.0</v>
      </c>
      <c r="G35" s="120"/>
      <c r="H35" s="146"/>
      <c r="I35" s="140" t="s">
        <v>1816</v>
      </c>
      <c r="J35" s="201">
        <v>1.63369930298431</v>
      </c>
      <c r="K35" s="120">
        <v>0.282652839383054</v>
      </c>
      <c r="L35" s="202">
        <v>7.47542250323363E-9</v>
      </c>
      <c r="M35" s="120">
        <v>2707.0</v>
      </c>
      <c r="N35" s="120">
        <v>2109.0</v>
      </c>
      <c r="O35" s="120"/>
      <c r="Q35" s="78"/>
    </row>
    <row r="36">
      <c r="A36" s="140" t="s">
        <v>1817</v>
      </c>
      <c r="B36" s="201">
        <v>-3.61515591711245</v>
      </c>
      <c r="C36" s="120">
        <v>0.956766614332305</v>
      </c>
      <c r="D36" s="120">
        <v>1.57767070312342E-4</v>
      </c>
      <c r="E36" s="120">
        <v>2707.0</v>
      </c>
      <c r="F36" s="120">
        <v>2109.0</v>
      </c>
      <c r="G36" s="120"/>
      <c r="H36" s="146"/>
      <c r="I36" s="140" t="s">
        <v>1817</v>
      </c>
      <c r="J36" s="201">
        <v>1.62539777489284</v>
      </c>
      <c r="K36" s="120">
        <v>0.45833580446765</v>
      </c>
      <c r="L36" s="120">
        <v>3.90676281007973E-4</v>
      </c>
      <c r="M36" s="120">
        <v>2707.0</v>
      </c>
      <c r="N36" s="120">
        <v>2109.0</v>
      </c>
      <c r="O36" s="120"/>
      <c r="Q36" s="78"/>
    </row>
    <row r="37">
      <c r="A37" s="203"/>
      <c r="B37" s="203"/>
      <c r="C37" s="203"/>
      <c r="D37" s="203"/>
      <c r="E37" s="203"/>
      <c r="F37" s="203"/>
      <c r="G37" s="203"/>
      <c r="H37" s="146"/>
      <c r="I37" s="203"/>
      <c r="J37" s="203"/>
      <c r="K37" s="203"/>
      <c r="L37" s="203"/>
      <c r="M37" s="203"/>
      <c r="N37" s="203"/>
      <c r="O37" s="203"/>
      <c r="Q37" s="78"/>
    </row>
    <row r="38">
      <c r="A38" s="192" t="s">
        <v>1818</v>
      </c>
      <c r="B38" s="9"/>
      <c r="C38" s="9"/>
      <c r="D38" s="9"/>
      <c r="E38" s="9"/>
      <c r="F38" s="9"/>
      <c r="G38" s="2"/>
      <c r="H38" s="146"/>
      <c r="I38" s="192" t="s">
        <v>1819</v>
      </c>
      <c r="J38" s="9"/>
      <c r="K38" s="9"/>
      <c r="L38" s="9"/>
      <c r="M38" s="9"/>
      <c r="N38" s="9"/>
      <c r="O38" s="2"/>
      <c r="Q38" s="10" t="s">
        <v>1808</v>
      </c>
    </row>
    <row r="39">
      <c r="A39" s="196"/>
      <c r="B39" s="197" t="s">
        <v>1343</v>
      </c>
      <c r="C39" s="197" t="s">
        <v>1809</v>
      </c>
      <c r="D39" s="197" t="s">
        <v>1345</v>
      </c>
      <c r="E39" s="197" t="s">
        <v>1347</v>
      </c>
      <c r="F39" s="197" t="s">
        <v>1348</v>
      </c>
      <c r="G39" s="197" t="s">
        <v>1810</v>
      </c>
      <c r="H39" s="193"/>
      <c r="I39" s="196"/>
      <c r="J39" s="197" t="s">
        <v>1343</v>
      </c>
      <c r="K39" s="197" t="s">
        <v>1809</v>
      </c>
      <c r="L39" s="197" t="s">
        <v>1345</v>
      </c>
      <c r="M39" s="197" t="s">
        <v>1347</v>
      </c>
      <c r="N39" s="197" t="s">
        <v>1348</v>
      </c>
      <c r="O39" s="197" t="s">
        <v>1810</v>
      </c>
      <c r="Q39" s="200"/>
    </row>
    <row r="40">
      <c r="A40" s="140" t="s">
        <v>1764</v>
      </c>
      <c r="B40" s="201">
        <v>1.57361611880419</v>
      </c>
      <c r="C40" s="201">
        <v>2.19782907595364</v>
      </c>
      <c r="D40" s="201">
        <v>0.47563561007728</v>
      </c>
      <c r="E40" s="120">
        <v>61.0</v>
      </c>
      <c r="F40" s="120">
        <v>46.0</v>
      </c>
      <c r="G40" s="120" t="s">
        <v>1811</v>
      </c>
      <c r="H40" s="193"/>
      <c r="I40" s="140" t="s">
        <v>1764</v>
      </c>
      <c r="J40" s="201">
        <v>2.70834063474263</v>
      </c>
      <c r="K40" s="201">
        <v>1.10933394013914</v>
      </c>
      <c r="L40" s="201">
        <v>0.0163517924732245</v>
      </c>
      <c r="M40" s="120">
        <v>61.0</v>
      </c>
      <c r="N40" s="120">
        <v>46.0</v>
      </c>
      <c r="O40" s="120" t="s">
        <v>1811</v>
      </c>
      <c r="Q40" s="186" t="s">
        <v>1765</v>
      </c>
    </row>
    <row r="41">
      <c r="A41" s="140" t="s">
        <v>1766</v>
      </c>
      <c r="B41" s="201">
        <v>-3.07053136283272</v>
      </c>
      <c r="C41" s="201">
        <v>1.48490820256268</v>
      </c>
      <c r="D41" s="201">
        <v>0.0433730431639787</v>
      </c>
      <c r="E41" s="120">
        <v>30.0</v>
      </c>
      <c r="F41" s="120">
        <v>30.0</v>
      </c>
      <c r="G41" s="120" t="s">
        <v>1811</v>
      </c>
      <c r="H41" s="193"/>
      <c r="I41" s="140" t="s">
        <v>1766</v>
      </c>
      <c r="J41" s="201">
        <v>2.04689618259161</v>
      </c>
      <c r="K41" s="201">
        <v>0.611158969504328</v>
      </c>
      <c r="L41" s="201">
        <v>0.0014687451110807</v>
      </c>
      <c r="M41" s="120">
        <v>30.0</v>
      </c>
      <c r="N41" s="120">
        <v>30.0</v>
      </c>
      <c r="O41" s="120" t="s">
        <v>1811</v>
      </c>
      <c r="Q41" s="186" t="s">
        <v>1765</v>
      </c>
    </row>
    <row r="42">
      <c r="A42" s="140" t="s">
        <v>1767</v>
      </c>
      <c r="B42" s="201">
        <v>-2.1041253179475</v>
      </c>
      <c r="C42" s="201">
        <v>1.77442961353673</v>
      </c>
      <c r="D42" s="201">
        <v>0.242064147585956</v>
      </c>
      <c r="E42" s="120">
        <v>25.0</v>
      </c>
      <c r="F42" s="120">
        <v>24.0</v>
      </c>
      <c r="G42" s="120" t="s">
        <v>1811</v>
      </c>
      <c r="H42" s="193"/>
      <c r="I42" s="140" t="s">
        <v>1767</v>
      </c>
      <c r="J42" s="201">
        <v>2.97938057510812</v>
      </c>
      <c r="K42" s="201">
        <v>1.79153928419474</v>
      </c>
      <c r="L42" s="201">
        <v>0.103414968324166</v>
      </c>
      <c r="M42" s="120">
        <v>25.0</v>
      </c>
      <c r="N42" s="120">
        <v>24.0</v>
      </c>
      <c r="O42" s="120" t="s">
        <v>1811</v>
      </c>
      <c r="Q42" s="186" t="s">
        <v>1765</v>
      </c>
    </row>
    <row r="43">
      <c r="A43" s="140" t="s">
        <v>1768</v>
      </c>
      <c r="B43" s="201">
        <v>-0.614255951598815</v>
      </c>
      <c r="C43" s="201">
        <v>2.49845831270857</v>
      </c>
      <c r="D43" s="201">
        <v>0.806913182774336</v>
      </c>
      <c r="E43" s="120">
        <v>22.0</v>
      </c>
      <c r="F43" s="120">
        <v>28.0</v>
      </c>
      <c r="G43" s="120" t="s">
        <v>1811</v>
      </c>
      <c r="H43" s="193"/>
      <c r="I43" s="140" t="s">
        <v>1768</v>
      </c>
      <c r="J43" s="201">
        <v>0.365605955495852</v>
      </c>
      <c r="K43" s="201">
        <v>1.58981916117812</v>
      </c>
      <c r="L43" s="201">
        <v>0.819159585493579</v>
      </c>
      <c r="M43" s="120">
        <v>22.0</v>
      </c>
      <c r="N43" s="120">
        <v>28.0</v>
      </c>
      <c r="O43" s="120" t="s">
        <v>1811</v>
      </c>
      <c r="Q43" s="186" t="s">
        <v>1765</v>
      </c>
    </row>
    <row r="44">
      <c r="A44" s="140" t="s">
        <v>1769</v>
      </c>
      <c r="B44" s="201">
        <v>2.99946345792139</v>
      </c>
      <c r="C44" s="201">
        <v>2.6156410277867</v>
      </c>
      <c r="D44" s="201">
        <v>0.256639330472357</v>
      </c>
      <c r="E44" s="120">
        <v>27.0</v>
      </c>
      <c r="F44" s="120">
        <v>31.0</v>
      </c>
      <c r="G44" s="120" t="s">
        <v>1811</v>
      </c>
      <c r="H44" s="193"/>
      <c r="I44" s="140" t="s">
        <v>1769</v>
      </c>
      <c r="J44" s="201">
        <v>0.196515242966804</v>
      </c>
      <c r="K44" s="201">
        <v>1.67368101835631</v>
      </c>
      <c r="L44" s="201">
        <v>0.90697503944085</v>
      </c>
      <c r="M44" s="120">
        <v>27.0</v>
      </c>
      <c r="N44" s="120">
        <v>31.0</v>
      </c>
      <c r="O44" s="120" t="s">
        <v>1811</v>
      </c>
      <c r="Q44" s="186" t="s">
        <v>1765</v>
      </c>
    </row>
    <row r="45">
      <c r="A45" s="140" t="s">
        <v>1770</v>
      </c>
      <c r="B45" s="201">
        <v>-6.37989178057471</v>
      </c>
      <c r="C45" s="201">
        <v>2.18207482027645</v>
      </c>
      <c r="D45" s="201">
        <v>0.0043137349688255</v>
      </c>
      <c r="E45" s="120">
        <v>52.0</v>
      </c>
      <c r="F45" s="120">
        <v>49.0</v>
      </c>
      <c r="G45" s="120" t="s">
        <v>1811</v>
      </c>
      <c r="H45" s="193"/>
      <c r="I45" s="140" t="s">
        <v>1770</v>
      </c>
      <c r="J45" s="201">
        <v>3.2352991992227</v>
      </c>
      <c r="K45" s="201">
        <v>1.474372142662</v>
      </c>
      <c r="L45" s="201">
        <v>0.030622030934868</v>
      </c>
      <c r="M45" s="120">
        <v>52.0</v>
      </c>
      <c r="N45" s="120">
        <v>49.0</v>
      </c>
      <c r="O45" s="120" t="s">
        <v>1811</v>
      </c>
      <c r="Q45" s="186" t="s">
        <v>1765</v>
      </c>
    </row>
    <row r="46">
      <c r="A46" s="140" t="s">
        <v>1771</v>
      </c>
      <c r="B46" s="201">
        <v>-3.90652325433573</v>
      </c>
      <c r="C46" s="201">
        <v>1.68827424195427</v>
      </c>
      <c r="D46" s="201">
        <v>0.0223736323338621</v>
      </c>
      <c r="E46" s="120">
        <v>65.0</v>
      </c>
      <c r="F46" s="120">
        <v>60.0</v>
      </c>
      <c r="G46" s="120" t="s">
        <v>1811</v>
      </c>
      <c r="H46" s="193"/>
      <c r="I46" s="140" t="s">
        <v>1771</v>
      </c>
      <c r="J46" s="201">
        <v>4.82610434395812</v>
      </c>
      <c r="K46" s="201">
        <v>1.00804457467896</v>
      </c>
      <c r="L46" s="201">
        <v>4.86400302199837E-6</v>
      </c>
      <c r="M46" s="120">
        <v>65.0</v>
      </c>
      <c r="N46" s="120">
        <v>60.0</v>
      </c>
      <c r="O46" s="120" t="s">
        <v>1811</v>
      </c>
      <c r="Q46" s="186" t="s">
        <v>1765</v>
      </c>
    </row>
    <row r="47">
      <c r="A47" s="140" t="s">
        <v>1772</v>
      </c>
      <c r="B47" s="201">
        <v>-0.400394028808399</v>
      </c>
      <c r="C47" s="201">
        <v>0.701421057939596</v>
      </c>
      <c r="D47" s="201">
        <v>0.568368026779328</v>
      </c>
      <c r="E47" s="120">
        <v>250.0</v>
      </c>
      <c r="F47" s="120">
        <v>258.0</v>
      </c>
      <c r="G47" s="120" t="s">
        <v>1811</v>
      </c>
      <c r="H47" s="193"/>
      <c r="I47" s="140" t="s">
        <v>1772</v>
      </c>
      <c r="J47" s="201">
        <v>1.04707055933687</v>
      </c>
      <c r="K47" s="201">
        <v>0.475387830123923</v>
      </c>
      <c r="L47" s="201">
        <v>0.0280785905857891</v>
      </c>
      <c r="M47" s="120">
        <v>250.0</v>
      </c>
      <c r="N47" s="120">
        <v>258.0</v>
      </c>
      <c r="O47" s="120" t="s">
        <v>1811</v>
      </c>
      <c r="Q47" s="186" t="s">
        <v>1765</v>
      </c>
    </row>
    <row r="48">
      <c r="A48" s="140" t="s">
        <v>1773</v>
      </c>
      <c r="B48" s="201">
        <v>-4.6182531617517</v>
      </c>
      <c r="C48" s="201">
        <v>1.7874278988396</v>
      </c>
      <c r="D48" s="201">
        <v>0.0109524478510565</v>
      </c>
      <c r="E48" s="120">
        <v>54.0</v>
      </c>
      <c r="F48" s="120">
        <v>73.0</v>
      </c>
      <c r="G48" s="120" t="s">
        <v>1811</v>
      </c>
      <c r="H48" s="193"/>
      <c r="I48" s="140" t="s">
        <v>1773</v>
      </c>
      <c r="J48" s="201">
        <v>3.88331896386718</v>
      </c>
      <c r="K48" s="201">
        <v>0.944722346558934</v>
      </c>
      <c r="L48" s="201">
        <v>7.18919694250042E-5</v>
      </c>
      <c r="M48" s="120">
        <v>54.0</v>
      </c>
      <c r="N48" s="120">
        <v>73.0</v>
      </c>
      <c r="O48" s="120" t="s">
        <v>1811</v>
      </c>
      <c r="Q48" s="186" t="s">
        <v>1765</v>
      </c>
    </row>
    <row r="49">
      <c r="A49" s="140" t="s">
        <v>1774</v>
      </c>
      <c r="B49" s="201">
        <v>-3.31214303233253</v>
      </c>
      <c r="C49" s="201">
        <v>2.22631819138856</v>
      </c>
      <c r="D49" s="201">
        <v>0.139821217467485</v>
      </c>
      <c r="E49" s="120">
        <v>59.0</v>
      </c>
      <c r="F49" s="120">
        <v>51.0</v>
      </c>
      <c r="G49" s="120" t="s">
        <v>1811</v>
      </c>
      <c r="H49" s="193"/>
      <c r="I49" s="140" t="s">
        <v>1774</v>
      </c>
      <c r="J49" s="201">
        <v>-1.00897974681213</v>
      </c>
      <c r="K49" s="201">
        <v>1.27331095611897</v>
      </c>
      <c r="L49" s="201">
        <v>0.429910454442274</v>
      </c>
      <c r="M49" s="120">
        <v>59.0</v>
      </c>
      <c r="N49" s="120">
        <v>51.0</v>
      </c>
      <c r="O49" s="120" t="s">
        <v>1811</v>
      </c>
      <c r="Q49" s="186" t="s">
        <v>1765</v>
      </c>
    </row>
    <row r="50">
      <c r="A50" s="140" t="s">
        <v>1775</v>
      </c>
      <c r="B50" s="201">
        <v>-1.49369917201529</v>
      </c>
      <c r="C50" s="201">
        <v>1.11091070342931</v>
      </c>
      <c r="D50" s="201">
        <v>0.179709946688745</v>
      </c>
      <c r="E50" s="120">
        <v>176.0</v>
      </c>
      <c r="F50" s="120">
        <v>151.0</v>
      </c>
      <c r="G50" s="120" t="s">
        <v>1812</v>
      </c>
      <c r="H50" s="193"/>
      <c r="I50" s="140" t="s">
        <v>1775</v>
      </c>
      <c r="J50" s="201">
        <v>0.149041783298529</v>
      </c>
      <c r="K50" s="201">
        <v>0.588240523622491</v>
      </c>
      <c r="L50" s="201">
        <v>0.800144940672019</v>
      </c>
      <c r="M50" s="120">
        <v>176.0</v>
      </c>
      <c r="N50" s="120">
        <v>151.0</v>
      </c>
      <c r="O50" s="120" t="s">
        <v>1812</v>
      </c>
      <c r="Q50" s="186" t="s">
        <v>1776</v>
      </c>
    </row>
    <row r="51">
      <c r="A51" s="140" t="s">
        <v>1777</v>
      </c>
      <c r="B51" s="201">
        <v>0.0877366515145963</v>
      </c>
      <c r="C51" s="201">
        <v>1.17058973281946</v>
      </c>
      <c r="D51" s="201">
        <v>0.940297797304514</v>
      </c>
      <c r="E51" s="120">
        <v>273.0</v>
      </c>
      <c r="F51" s="120">
        <v>73.0</v>
      </c>
      <c r="G51" s="120" t="s">
        <v>1812</v>
      </c>
      <c r="H51" s="193"/>
      <c r="I51" s="140" t="s">
        <v>1777</v>
      </c>
      <c r="J51" s="201">
        <v>0.523369430352808</v>
      </c>
      <c r="K51" s="201">
        <v>0.701886893834209</v>
      </c>
      <c r="L51" s="201">
        <v>0.456386117784422</v>
      </c>
      <c r="M51" s="120">
        <v>273.0</v>
      </c>
      <c r="N51" s="120">
        <v>73.0</v>
      </c>
      <c r="O51" s="120" t="s">
        <v>1812</v>
      </c>
      <c r="Q51" s="186" t="s">
        <v>1776</v>
      </c>
    </row>
    <row r="52">
      <c r="A52" s="140" t="s">
        <v>1778</v>
      </c>
      <c r="B52" s="201">
        <v>-4.98725949648766</v>
      </c>
      <c r="C52" s="201">
        <v>1.59794569924198</v>
      </c>
      <c r="D52" s="201">
        <v>0.0024378495044316</v>
      </c>
      <c r="E52" s="120">
        <v>43.0</v>
      </c>
      <c r="F52" s="120">
        <v>49.0</v>
      </c>
      <c r="G52" s="120" t="s">
        <v>1812</v>
      </c>
      <c r="H52" s="193"/>
      <c r="I52" s="140" t="s">
        <v>1778</v>
      </c>
      <c r="J52" s="201">
        <v>3.78825702348698</v>
      </c>
      <c r="K52" s="201">
        <v>1.34813272425115</v>
      </c>
      <c r="L52" s="201">
        <v>0.0061045140390123</v>
      </c>
      <c r="M52" s="120">
        <v>43.0</v>
      </c>
      <c r="N52" s="120">
        <v>49.0</v>
      </c>
      <c r="O52" s="120" t="s">
        <v>1812</v>
      </c>
      <c r="Q52" s="186" t="s">
        <v>1776</v>
      </c>
    </row>
    <row r="53">
      <c r="A53" s="140" t="s">
        <v>1779</v>
      </c>
      <c r="B53" s="201">
        <v>-6.9839619404662</v>
      </c>
      <c r="C53" s="201">
        <v>1.03767258188203</v>
      </c>
      <c r="D53" s="201">
        <v>5.03838758696444E-11</v>
      </c>
      <c r="E53" s="120">
        <v>176.0</v>
      </c>
      <c r="F53" s="120">
        <v>290.0</v>
      </c>
      <c r="G53" s="120" t="s">
        <v>1813</v>
      </c>
      <c r="H53" s="193"/>
      <c r="I53" s="140" t="s">
        <v>1779</v>
      </c>
      <c r="J53" s="201">
        <v>1.10209734159973</v>
      </c>
      <c r="K53" s="201">
        <v>0.535501405535506</v>
      </c>
      <c r="L53" s="201">
        <v>0.04014538684763</v>
      </c>
      <c r="M53" s="120">
        <v>176.0</v>
      </c>
      <c r="N53" s="120">
        <v>290.0</v>
      </c>
      <c r="O53" s="120" t="s">
        <v>1813</v>
      </c>
      <c r="Q53" s="186" t="s">
        <v>1780</v>
      </c>
    </row>
    <row r="54">
      <c r="A54" s="140" t="s">
        <v>1781</v>
      </c>
      <c r="B54" s="201">
        <v>-3.85936893869728</v>
      </c>
      <c r="C54" s="201">
        <v>1.02912694793479</v>
      </c>
      <c r="D54" s="201">
        <v>1.982603490219E-4</v>
      </c>
      <c r="E54" s="120">
        <v>273.0</v>
      </c>
      <c r="F54" s="120">
        <v>213.0</v>
      </c>
      <c r="G54" s="120" t="s">
        <v>1813</v>
      </c>
      <c r="H54" s="193"/>
      <c r="I54" s="140" t="s">
        <v>1781</v>
      </c>
      <c r="J54" s="201">
        <v>1.09323615973529</v>
      </c>
      <c r="K54" s="201">
        <v>0.586604813873373</v>
      </c>
      <c r="L54" s="201">
        <v>0.0629775581100314</v>
      </c>
      <c r="M54" s="120">
        <v>273.0</v>
      </c>
      <c r="N54" s="120">
        <v>213.0</v>
      </c>
      <c r="O54" s="120" t="s">
        <v>1813</v>
      </c>
      <c r="Q54" s="186" t="s">
        <v>1780</v>
      </c>
    </row>
    <row r="55">
      <c r="A55" s="140" t="s">
        <v>1782</v>
      </c>
      <c r="B55" s="201">
        <v>-4.06407153826193</v>
      </c>
      <c r="C55" s="201">
        <v>1.78011995382163</v>
      </c>
      <c r="D55" s="201">
        <v>0.0247315479983735</v>
      </c>
      <c r="E55" s="120">
        <v>43.0</v>
      </c>
      <c r="F55" s="120">
        <v>53.0</v>
      </c>
      <c r="G55" s="120" t="s">
        <v>1813</v>
      </c>
      <c r="H55" s="193"/>
      <c r="I55" s="140" t="s">
        <v>1782</v>
      </c>
      <c r="J55" s="201">
        <v>2.86784449066167</v>
      </c>
      <c r="K55" s="201">
        <v>1.34789867737323</v>
      </c>
      <c r="L55" s="201">
        <v>0.0360412179037217</v>
      </c>
      <c r="M55" s="120">
        <v>43.0</v>
      </c>
      <c r="N55" s="120">
        <v>53.0</v>
      </c>
      <c r="O55" s="120" t="s">
        <v>1813</v>
      </c>
      <c r="Q55" s="186" t="s">
        <v>1780</v>
      </c>
    </row>
    <row r="56">
      <c r="A56" s="140" t="s">
        <v>1783</v>
      </c>
      <c r="B56" s="201">
        <v>-1.08308360063062</v>
      </c>
      <c r="C56" s="201">
        <v>1.17010329965807</v>
      </c>
      <c r="D56" s="201">
        <v>0.355300267949504</v>
      </c>
      <c r="E56" s="120">
        <v>173.0</v>
      </c>
      <c r="F56" s="120">
        <v>169.0</v>
      </c>
      <c r="G56" s="120" t="s">
        <v>1813</v>
      </c>
      <c r="H56" s="193"/>
      <c r="I56" s="140" t="s">
        <v>1783</v>
      </c>
      <c r="J56" s="201">
        <v>1.68270945018875</v>
      </c>
      <c r="K56" s="201">
        <v>0.655347039144331</v>
      </c>
      <c r="L56" s="201">
        <v>0.0106694339928079</v>
      </c>
      <c r="M56" s="120">
        <v>173.0</v>
      </c>
      <c r="N56" s="120">
        <v>169.0</v>
      </c>
      <c r="O56" s="120" t="s">
        <v>1813</v>
      </c>
      <c r="Q56" s="186" t="s">
        <v>1780</v>
      </c>
    </row>
    <row r="57">
      <c r="A57" s="140" t="s">
        <v>1784</v>
      </c>
      <c r="B57" s="201">
        <v>0.489925070357018</v>
      </c>
      <c r="C57" s="201">
        <v>2.82200141525675</v>
      </c>
      <c r="D57" s="201">
        <v>0.863266281950598</v>
      </c>
      <c r="E57" s="120">
        <v>18.0</v>
      </c>
      <c r="F57" s="120">
        <v>19.0</v>
      </c>
      <c r="G57" s="120" t="s">
        <v>1813</v>
      </c>
      <c r="H57" s="193"/>
      <c r="I57" s="140" t="s">
        <v>1784</v>
      </c>
      <c r="J57" s="201">
        <v>2.20388256598081</v>
      </c>
      <c r="K57" s="201">
        <v>2.5327631969693</v>
      </c>
      <c r="L57" s="201">
        <v>0.390699472960106</v>
      </c>
      <c r="M57" s="120">
        <v>18.0</v>
      </c>
      <c r="N57" s="120">
        <v>19.0</v>
      </c>
      <c r="O57" s="120" t="s">
        <v>1813</v>
      </c>
      <c r="Q57" s="186" t="s">
        <v>1780</v>
      </c>
    </row>
    <row r="58">
      <c r="A58" s="140" t="s">
        <v>1785</v>
      </c>
      <c r="B58" s="201">
        <v>-9.85211799410304</v>
      </c>
      <c r="C58" s="201">
        <v>1.74195539311151</v>
      </c>
      <c r="D58" s="201">
        <v>4.34373309643474E-8</v>
      </c>
      <c r="E58" s="120">
        <v>217.0</v>
      </c>
      <c r="F58" s="120">
        <v>31.0</v>
      </c>
      <c r="G58" s="120" t="s">
        <v>1813</v>
      </c>
      <c r="H58" s="193"/>
      <c r="I58" s="140" t="s">
        <v>1785</v>
      </c>
      <c r="J58" s="201">
        <v>1.54658482483102</v>
      </c>
      <c r="K58" s="201">
        <v>0.982482853006264</v>
      </c>
      <c r="L58" s="201">
        <v>0.116751588356884</v>
      </c>
      <c r="M58" s="120">
        <v>217.0</v>
      </c>
      <c r="N58" s="120">
        <v>31.0</v>
      </c>
      <c r="O58" s="120" t="s">
        <v>1813</v>
      </c>
      <c r="Q58" s="186" t="s">
        <v>1780</v>
      </c>
    </row>
    <row r="59">
      <c r="A59" s="140" t="s">
        <v>1786</v>
      </c>
      <c r="B59" s="201">
        <v>-4.79047528670897</v>
      </c>
      <c r="C59" s="201">
        <v>1.76292173721612</v>
      </c>
      <c r="D59" s="201">
        <v>0.0075383874173875</v>
      </c>
      <c r="E59" s="120">
        <v>59.0</v>
      </c>
      <c r="F59" s="120">
        <v>68.0</v>
      </c>
      <c r="G59" s="120" t="s">
        <v>1814</v>
      </c>
      <c r="H59" s="193"/>
      <c r="I59" s="140" t="s">
        <v>1786</v>
      </c>
      <c r="J59" s="201">
        <v>-1.45117799509606</v>
      </c>
      <c r="K59" s="201">
        <v>1.410845177237</v>
      </c>
      <c r="L59" s="201">
        <v>0.305708425967201</v>
      </c>
      <c r="M59" s="120">
        <v>59.0</v>
      </c>
      <c r="N59" s="120">
        <v>68.0</v>
      </c>
      <c r="O59" s="120" t="s">
        <v>1814</v>
      </c>
      <c r="Q59" s="186" t="s">
        <v>1787</v>
      </c>
    </row>
    <row r="60">
      <c r="A60" s="140" t="s">
        <v>1788</v>
      </c>
      <c r="B60" s="201">
        <v>-16.9736786059148</v>
      </c>
      <c r="C60" s="201">
        <v>3.25067694412778</v>
      </c>
      <c r="D60" s="201">
        <v>1.88415004356227E-6</v>
      </c>
      <c r="E60" s="120">
        <v>59.0</v>
      </c>
      <c r="F60" s="120">
        <v>13.0</v>
      </c>
      <c r="G60" s="120" t="s">
        <v>1814</v>
      </c>
      <c r="H60" s="193"/>
      <c r="I60" s="140" t="s">
        <v>1788</v>
      </c>
      <c r="J60" s="201">
        <v>-0.688200913154228</v>
      </c>
      <c r="K60" s="201">
        <v>2.42533190568333</v>
      </c>
      <c r="L60" s="201">
        <v>0.777472896142661</v>
      </c>
      <c r="M60" s="120">
        <v>59.0</v>
      </c>
      <c r="N60" s="120">
        <v>13.0</v>
      </c>
      <c r="O60" s="120" t="s">
        <v>1814</v>
      </c>
      <c r="Q60" s="186" t="s">
        <v>1789</v>
      </c>
    </row>
    <row r="61">
      <c r="A61" s="140" t="s">
        <v>1790</v>
      </c>
      <c r="B61" s="201">
        <v>-14.2406647348937</v>
      </c>
      <c r="C61" s="201">
        <v>1.87553255251475</v>
      </c>
      <c r="D61" s="201">
        <v>3.49689162960517E-11</v>
      </c>
      <c r="E61" s="120">
        <v>44.0</v>
      </c>
      <c r="F61" s="120">
        <v>47.0</v>
      </c>
      <c r="G61" s="120" t="s">
        <v>1814</v>
      </c>
      <c r="H61" s="193"/>
      <c r="I61" s="140" t="s">
        <v>1790</v>
      </c>
      <c r="J61" s="201">
        <v>-5.37490142208454</v>
      </c>
      <c r="K61" s="201">
        <v>1.45701434247466</v>
      </c>
      <c r="L61" s="201">
        <v>3.938462518305E-4</v>
      </c>
      <c r="M61" s="120">
        <v>44.0</v>
      </c>
      <c r="N61" s="120">
        <v>47.0</v>
      </c>
      <c r="O61" s="120" t="s">
        <v>1814</v>
      </c>
      <c r="Q61" s="186" t="s">
        <v>1789</v>
      </c>
    </row>
    <row r="62">
      <c r="A62" s="140" t="s">
        <v>1791</v>
      </c>
      <c r="B62" s="201">
        <v>-2.51971480484353</v>
      </c>
      <c r="C62" s="201">
        <v>1.33332162510525</v>
      </c>
      <c r="D62" s="201">
        <v>0.0597990782558855</v>
      </c>
      <c r="E62" s="120">
        <v>176.0</v>
      </c>
      <c r="F62" s="120">
        <v>114.0</v>
      </c>
      <c r="G62" s="120" t="s">
        <v>1815</v>
      </c>
      <c r="H62" s="193"/>
      <c r="I62" s="140" t="s">
        <v>1791</v>
      </c>
      <c r="J62" s="201">
        <v>0.680272922602534</v>
      </c>
      <c r="K62" s="201">
        <v>0.6971483945513</v>
      </c>
      <c r="L62" s="201">
        <v>0.329994283283434</v>
      </c>
      <c r="M62" s="120">
        <v>176.0</v>
      </c>
      <c r="N62" s="120">
        <v>114.0</v>
      </c>
      <c r="O62" s="120" t="s">
        <v>1815</v>
      </c>
      <c r="Q62" s="186" t="s">
        <v>1792</v>
      </c>
    </row>
    <row r="63">
      <c r="A63" s="140" t="s">
        <v>1793</v>
      </c>
      <c r="B63" s="201">
        <v>-4.65618719790028</v>
      </c>
      <c r="C63" s="201">
        <v>2.20355208527597</v>
      </c>
      <c r="D63" s="201">
        <v>0.0358963632901527</v>
      </c>
      <c r="E63" s="120">
        <v>176.0</v>
      </c>
      <c r="F63" s="120">
        <v>20.0</v>
      </c>
      <c r="G63" s="120" t="s">
        <v>1815</v>
      </c>
      <c r="H63" s="193"/>
      <c r="I63" s="140" t="s">
        <v>1793</v>
      </c>
      <c r="J63" s="201">
        <v>0.856204390244534</v>
      </c>
      <c r="K63" s="201">
        <v>1.11351600852108</v>
      </c>
      <c r="L63" s="201">
        <v>0.442890741294926</v>
      </c>
      <c r="M63" s="120">
        <v>176.0</v>
      </c>
      <c r="N63" s="120">
        <v>20.0</v>
      </c>
      <c r="O63" s="120" t="s">
        <v>1815</v>
      </c>
      <c r="P63" s="36"/>
      <c r="Q63" s="186" t="s">
        <v>1794</v>
      </c>
    </row>
    <row r="64">
      <c r="A64" s="140" t="s">
        <v>1795</v>
      </c>
      <c r="B64" s="201">
        <v>-1.89243699588843</v>
      </c>
      <c r="C64" s="201">
        <v>1.09466527444081</v>
      </c>
      <c r="D64" s="201">
        <v>0.0848770313788083</v>
      </c>
      <c r="E64" s="120">
        <v>156.0</v>
      </c>
      <c r="F64" s="120">
        <v>149.0</v>
      </c>
      <c r="G64" s="120" t="s">
        <v>1815</v>
      </c>
      <c r="H64" s="193"/>
      <c r="I64" s="140" t="s">
        <v>1795</v>
      </c>
      <c r="J64" s="201">
        <v>2.40321005779696</v>
      </c>
      <c r="K64" s="201">
        <v>0.704313765065766</v>
      </c>
      <c r="L64" s="201">
        <v>7.330857221344E-4</v>
      </c>
      <c r="M64" s="120">
        <v>156.0</v>
      </c>
      <c r="N64" s="120">
        <v>149.0</v>
      </c>
      <c r="O64" s="120" t="s">
        <v>1815</v>
      </c>
      <c r="P64" s="36"/>
      <c r="Q64" s="186" t="s">
        <v>1796</v>
      </c>
    </row>
    <row r="65">
      <c r="A65" s="140" t="s">
        <v>1797</v>
      </c>
      <c r="B65" s="201">
        <v>-2.08693993006229</v>
      </c>
      <c r="C65" s="201">
        <v>0.83850099571303</v>
      </c>
      <c r="D65" s="201">
        <v>0.012814123640791</v>
      </c>
      <c r="E65" s="120">
        <v>645.0</v>
      </c>
      <c r="F65" s="120">
        <v>650.0</v>
      </c>
      <c r="G65" s="120" t="s">
        <v>1811</v>
      </c>
      <c r="H65" s="193"/>
      <c r="I65" s="140" t="s">
        <v>1797</v>
      </c>
      <c r="J65" s="201">
        <v>2.10663301841624</v>
      </c>
      <c r="K65" s="201">
        <v>0.568161250978745</v>
      </c>
      <c r="L65" s="201">
        <v>2.09060794525317E-4</v>
      </c>
      <c r="M65" s="120">
        <v>645.0</v>
      </c>
      <c r="N65" s="120">
        <v>650.0</v>
      </c>
      <c r="O65" s="120" t="s">
        <v>1811</v>
      </c>
      <c r="P65" s="36"/>
      <c r="Q65" s="187" t="s">
        <v>1765</v>
      </c>
    </row>
    <row r="66">
      <c r="A66" s="140" t="s">
        <v>1798</v>
      </c>
      <c r="B66" s="201">
        <v>-1.96229376691149</v>
      </c>
      <c r="C66" s="201">
        <v>1.45334698727687</v>
      </c>
      <c r="D66" s="201">
        <v>0.176955221954286</v>
      </c>
      <c r="E66" s="120">
        <v>492.0</v>
      </c>
      <c r="F66" s="120">
        <v>273.0</v>
      </c>
      <c r="G66" s="120" t="s">
        <v>1812</v>
      </c>
      <c r="H66" s="193"/>
      <c r="I66" s="140" t="s">
        <v>1798</v>
      </c>
      <c r="J66" s="201">
        <v>1.21699251655946</v>
      </c>
      <c r="K66" s="201">
        <v>1.07288721043977</v>
      </c>
      <c r="L66" s="201">
        <v>0.25666225940238</v>
      </c>
      <c r="M66" s="120">
        <v>492.0</v>
      </c>
      <c r="N66" s="120">
        <v>273.0</v>
      </c>
      <c r="O66" s="120" t="s">
        <v>1812</v>
      </c>
      <c r="P66" s="36"/>
      <c r="Q66" s="187" t="s">
        <v>1776</v>
      </c>
    </row>
    <row r="67">
      <c r="A67" s="140" t="s">
        <v>1799</v>
      </c>
      <c r="B67" s="201">
        <v>-4.42190413113015</v>
      </c>
      <c r="C67" s="201">
        <v>1.48159354104095</v>
      </c>
      <c r="D67" s="201">
        <v>0.00283986930434632</v>
      </c>
      <c r="E67" s="120">
        <v>900.0</v>
      </c>
      <c r="F67" s="120">
        <v>775.0</v>
      </c>
      <c r="G67" s="120" t="s">
        <v>1813</v>
      </c>
      <c r="H67" s="193"/>
      <c r="I67" s="140" t="s">
        <v>1799</v>
      </c>
      <c r="J67" s="201">
        <v>1.38213061558173</v>
      </c>
      <c r="K67" s="201">
        <v>0.309137473713278</v>
      </c>
      <c r="L67" s="201">
        <v>7.78818255997571E-6</v>
      </c>
      <c r="M67" s="120">
        <v>900.0</v>
      </c>
      <c r="N67" s="120">
        <v>775.0</v>
      </c>
      <c r="O67" s="120" t="s">
        <v>1813</v>
      </c>
      <c r="P67" s="36"/>
      <c r="Q67" s="187" t="s">
        <v>1780</v>
      </c>
    </row>
    <row r="68">
      <c r="A68" s="140" t="s">
        <v>1800</v>
      </c>
      <c r="B68" s="201">
        <v>-9.95929764074594</v>
      </c>
      <c r="C68" s="201">
        <v>1.2647928202729</v>
      </c>
      <c r="D68" s="201">
        <v>3.33066907387546E-15</v>
      </c>
      <c r="E68" s="120">
        <v>162.0</v>
      </c>
      <c r="F68" s="120">
        <v>128.0</v>
      </c>
      <c r="G68" s="120" t="s">
        <v>1814</v>
      </c>
      <c r="H68" s="193"/>
      <c r="I68" s="140" t="s">
        <v>1800</v>
      </c>
      <c r="J68" s="201">
        <v>-3.20764183106998</v>
      </c>
      <c r="K68" s="201">
        <v>0.992961889249695</v>
      </c>
      <c r="L68" s="201">
        <v>0.00123626831637979</v>
      </c>
      <c r="M68" s="120">
        <v>162.0</v>
      </c>
      <c r="N68" s="120">
        <v>128.0</v>
      </c>
      <c r="O68" s="120" t="s">
        <v>1814</v>
      </c>
      <c r="P68" s="36"/>
      <c r="Q68" s="187" t="s">
        <v>1801</v>
      </c>
    </row>
    <row r="69">
      <c r="A69" s="140" t="s">
        <v>1802</v>
      </c>
      <c r="B69" s="201">
        <v>-2.37449767749752</v>
      </c>
      <c r="C69" s="201">
        <v>0.818393081486334</v>
      </c>
      <c r="D69" s="201">
        <v>0.00371481958470898</v>
      </c>
      <c r="E69" s="120">
        <v>508.0</v>
      </c>
      <c r="F69" s="120">
        <v>283.0</v>
      </c>
      <c r="G69" s="120" t="s">
        <v>1815</v>
      </c>
      <c r="H69" s="193"/>
      <c r="I69" s="140" t="s">
        <v>1802</v>
      </c>
      <c r="J69" s="201">
        <v>1.48119975692406</v>
      </c>
      <c r="K69" s="201">
        <v>0.473403965101085</v>
      </c>
      <c r="L69" s="201">
        <v>0.00175504787761759</v>
      </c>
      <c r="M69" s="120">
        <v>508.0</v>
      </c>
      <c r="N69" s="120">
        <v>283.0</v>
      </c>
      <c r="O69" s="120" t="s">
        <v>1815</v>
      </c>
      <c r="P69" s="36"/>
      <c r="Q69" s="187" t="s">
        <v>1803</v>
      </c>
    </row>
    <row r="70">
      <c r="A70" s="140" t="s">
        <v>1816</v>
      </c>
      <c r="B70" s="201">
        <v>-3.57723433829986</v>
      </c>
      <c r="C70" s="201">
        <v>0.500101589623563</v>
      </c>
      <c r="D70" s="201">
        <v>8.48876524628394E-13</v>
      </c>
      <c r="E70" s="120">
        <v>2707.0</v>
      </c>
      <c r="F70" s="120">
        <v>2109.0</v>
      </c>
      <c r="G70" s="120"/>
      <c r="H70" s="193"/>
      <c r="I70" s="140" t="s">
        <v>1816</v>
      </c>
      <c r="J70" s="201">
        <v>1.26994413645035</v>
      </c>
      <c r="K70" s="201">
        <v>0.237077883207521</v>
      </c>
      <c r="L70" s="201">
        <v>8.47773531376105E-8</v>
      </c>
      <c r="M70" s="120">
        <v>2707.0</v>
      </c>
      <c r="N70" s="120">
        <v>2109.0</v>
      </c>
      <c r="O70" s="120"/>
      <c r="P70" s="36"/>
      <c r="Q70" s="204"/>
    </row>
    <row r="71">
      <c r="A71" s="140" t="s">
        <v>1817</v>
      </c>
      <c r="B71" s="201">
        <v>-3.75463644886265</v>
      </c>
      <c r="C71" s="201">
        <v>0.847844238980415</v>
      </c>
      <c r="D71" s="201">
        <v>9.4912388906021E-6</v>
      </c>
      <c r="E71" s="120">
        <v>2707.0</v>
      </c>
      <c r="F71" s="120">
        <v>2109.0</v>
      </c>
      <c r="G71" s="120"/>
      <c r="H71" s="193"/>
      <c r="I71" s="140" t="s">
        <v>1817</v>
      </c>
      <c r="J71" s="201">
        <v>1.33586061670099</v>
      </c>
      <c r="K71" s="201">
        <v>0.391556976300263</v>
      </c>
      <c r="L71" s="201">
        <v>6.45677828329027E-4</v>
      </c>
      <c r="M71" s="120">
        <v>2707.0</v>
      </c>
      <c r="N71" s="120">
        <v>2109.0</v>
      </c>
      <c r="O71" s="120"/>
      <c r="P71" s="36"/>
      <c r="Q71" s="204"/>
    </row>
  </sheetData>
  <mergeCells count="7">
    <mergeCell ref="A1:Q1"/>
    <mergeCell ref="A3:G3"/>
    <mergeCell ref="I3:O3"/>
    <mergeCell ref="Q3:Q4"/>
    <mergeCell ref="A38:G38"/>
    <mergeCell ref="I38:O38"/>
    <mergeCell ref="Q38:Q39"/>
  </mergeCells>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13"/>
    <col customWidth="1" min="2" max="2" width="6.75"/>
    <col customWidth="1" min="3" max="3" width="6.13"/>
    <col customWidth="1" min="4" max="4" width="9.75"/>
    <col customWidth="1" min="5" max="5" width="5.88"/>
    <col customWidth="1" min="6" max="6" width="7.5"/>
    <col customWidth="1" min="7" max="7" width="8.38"/>
    <col customWidth="1" min="8" max="8" width="1.63"/>
    <col customWidth="1" min="9" max="9" width="31.75"/>
    <col customWidth="1" min="10" max="10" width="6.75"/>
    <col customWidth="1" min="11" max="11" width="6.13"/>
    <col customWidth="1" min="12" max="12" width="9.75"/>
    <col customWidth="1" min="13" max="13" width="5.88"/>
    <col customWidth="1" min="14" max="14" width="7.5"/>
    <col customWidth="1" min="15" max="15" width="8.38"/>
    <col customWidth="1" min="16" max="16" width="1.63"/>
    <col customWidth="1" min="17" max="17" width="23.25"/>
  </cols>
  <sheetData>
    <row r="1">
      <c r="A1" s="190" t="s">
        <v>1820</v>
      </c>
    </row>
    <row r="2">
      <c r="A2" s="191"/>
      <c r="B2" s="191"/>
      <c r="C2" s="191"/>
      <c r="D2" s="191"/>
      <c r="E2" s="191"/>
      <c r="F2" s="191"/>
      <c r="G2" s="191"/>
      <c r="H2" s="154"/>
      <c r="I2" s="191"/>
      <c r="J2" s="191"/>
      <c r="K2" s="191"/>
      <c r="L2" s="191"/>
      <c r="M2" s="191"/>
      <c r="N2" s="191"/>
      <c r="O2" s="191"/>
      <c r="P2" s="154"/>
      <c r="Q2" s="36"/>
    </row>
    <row r="3">
      <c r="A3" s="192" t="s">
        <v>1821</v>
      </c>
      <c r="B3" s="9"/>
      <c r="C3" s="9"/>
      <c r="D3" s="9"/>
      <c r="E3" s="9"/>
      <c r="F3" s="9"/>
      <c r="G3" s="2"/>
      <c r="H3" s="154"/>
      <c r="I3" s="192" t="s">
        <v>1822</v>
      </c>
      <c r="J3" s="9"/>
      <c r="K3" s="9"/>
      <c r="L3" s="9"/>
      <c r="M3" s="9"/>
      <c r="N3" s="9"/>
      <c r="O3" s="2"/>
      <c r="P3" s="154"/>
      <c r="Q3" s="10" t="s">
        <v>1808</v>
      </c>
    </row>
    <row r="4">
      <c r="A4" s="196"/>
      <c r="B4" s="197" t="s">
        <v>1343</v>
      </c>
      <c r="C4" s="197" t="s">
        <v>1809</v>
      </c>
      <c r="D4" s="198" t="s">
        <v>1345</v>
      </c>
      <c r="E4" s="197" t="s">
        <v>1347</v>
      </c>
      <c r="F4" s="197" t="s">
        <v>1348</v>
      </c>
      <c r="G4" s="197" t="s">
        <v>1810</v>
      </c>
      <c r="H4" s="193"/>
      <c r="I4" s="196"/>
      <c r="J4" s="197" t="s">
        <v>1343</v>
      </c>
      <c r="K4" s="197" t="s">
        <v>1809</v>
      </c>
      <c r="L4" s="197" t="s">
        <v>1345</v>
      </c>
      <c r="M4" s="197" t="s">
        <v>1347</v>
      </c>
      <c r="N4" s="197" t="s">
        <v>1348</v>
      </c>
      <c r="O4" s="197" t="s">
        <v>1810</v>
      </c>
      <c r="P4" s="154"/>
      <c r="Q4" s="200"/>
    </row>
    <row r="5">
      <c r="A5" s="140" t="s">
        <v>1764</v>
      </c>
      <c r="B5" s="201">
        <v>-0.190667361957991</v>
      </c>
      <c r="C5" s="201">
        <v>0.195640564389006</v>
      </c>
      <c r="D5" s="205">
        <v>0.33571542525792</v>
      </c>
      <c r="E5" s="120">
        <v>61.0</v>
      </c>
      <c r="F5" s="120">
        <v>46.0</v>
      </c>
      <c r="G5" s="120" t="s">
        <v>1811</v>
      </c>
      <c r="H5" s="193"/>
      <c r="I5" s="140" t="s">
        <v>1764</v>
      </c>
      <c r="J5" s="201">
        <v>-0.139878867539215</v>
      </c>
      <c r="K5" s="201">
        <v>0.195436110966734</v>
      </c>
      <c r="L5" s="201">
        <v>0.479578071117003</v>
      </c>
      <c r="M5" s="120">
        <v>61.0</v>
      </c>
      <c r="N5" s="120">
        <v>46.0</v>
      </c>
      <c r="O5" s="120" t="s">
        <v>1811</v>
      </c>
      <c r="P5" s="154"/>
      <c r="Q5" s="186" t="s">
        <v>1765</v>
      </c>
    </row>
    <row r="6">
      <c r="A6" s="140" t="s">
        <v>1766</v>
      </c>
      <c r="B6" s="201">
        <v>-0.0097978908529107</v>
      </c>
      <c r="C6" s="201">
        <v>0.262691217995345</v>
      </c>
      <c r="D6" s="205">
        <v>0.970373515126881</v>
      </c>
      <c r="E6" s="120">
        <v>30.0</v>
      </c>
      <c r="F6" s="120">
        <v>30.0</v>
      </c>
      <c r="G6" s="120" t="s">
        <v>1811</v>
      </c>
      <c r="H6" s="193"/>
      <c r="I6" s="140" t="s">
        <v>1766</v>
      </c>
      <c r="J6" s="201">
        <v>0.618190574709114</v>
      </c>
      <c r="K6" s="201">
        <v>0.268890784045446</v>
      </c>
      <c r="L6" s="201">
        <v>0.0221723074562901</v>
      </c>
      <c r="M6" s="120">
        <v>30.0</v>
      </c>
      <c r="N6" s="120">
        <v>30.0</v>
      </c>
      <c r="O6" s="120" t="s">
        <v>1811</v>
      </c>
      <c r="P6" s="154"/>
      <c r="Q6" s="186" t="s">
        <v>1765</v>
      </c>
    </row>
    <row r="7">
      <c r="A7" s="140" t="s">
        <v>1767</v>
      </c>
      <c r="B7" s="201">
        <v>-0.150619144203565</v>
      </c>
      <c r="C7" s="201">
        <v>0.292272911444353</v>
      </c>
      <c r="D7" s="205">
        <v>0.608307041454847</v>
      </c>
      <c r="E7" s="120">
        <v>25.0</v>
      </c>
      <c r="F7" s="120">
        <v>24.0</v>
      </c>
      <c r="G7" s="120" t="s">
        <v>1811</v>
      </c>
      <c r="H7" s="193"/>
      <c r="I7" s="140" t="s">
        <v>1767</v>
      </c>
      <c r="J7" s="201">
        <v>0.139396168526568</v>
      </c>
      <c r="K7" s="201">
        <v>0.2922136173043</v>
      </c>
      <c r="L7" s="201">
        <v>0.635209715165315</v>
      </c>
      <c r="M7" s="120">
        <v>25.0</v>
      </c>
      <c r="N7" s="120">
        <v>24.0</v>
      </c>
      <c r="O7" s="120" t="s">
        <v>1811</v>
      </c>
      <c r="P7" s="154"/>
      <c r="Q7" s="186" t="s">
        <v>1765</v>
      </c>
    </row>
    <row r="8">
      <c r="A8" s="140" t="s">
        <v>1768</v>
      </c>
      <c r="B8" s="201">
        <v>-0.294791700406697</v>
      </c>
      <c r="C8" s="201">
        <v>0.290362284779375</v>
      </c>
      <c r="D8" s="205">
        <v>0.316094008526543</v>
      </c>
      <c r="E8" s="120">
        <v>22.0</v>
      </c>
      <c r="F8" s="120">
        <v>28.0</v>
      </c>
      <c r="G8" s="120" t="s">
        <v>1811</v>
      </c>
      <c r="H8" s="193"/>
      <c r="I8" s="140" t="s">
        <v>1768</v>
      </c>
      <c r="J8" s="201">
        <v>0.131737274125028</v>
      </c>
      <c r="K8" s="201">
        <v>0.289111029529848</v>
      </c>
      <c r="L8" s="201">
        <v>0.652687122123693</v>
      </c>
      <c r="M8" s="120">
        <v>22.0</v>
      </c>
      <c r="N8" s="120">
        <v>28.0</v>
      </c>
      <c r="O8" s="120" t="s">
        <v>1811</v>
      </c>
      <c r="P8" s="154"/>
      <c r="Q8" s="186" t="s">
        <v>1765</v>
      </c>
    </row>
    <row r="9">
      <c r="A9" s="140" t="s">
        <v>1769</v>
      </c>
      <c r="B9" s="201">
        <v>0.409017575203046</v>
      </c>
      <c r="C9" s="201">
        <v>0.270125895552653</v>
      </c>
      <c r="D9" s="205">
        <v>0.132766942366344</v>
      </c>
      <c r="E9" s="120">
        <v>27.0</v>
      </c>
      <c r="F9" s="120">
        <v>31.0</v>
      </c>
      <c r="G9" s="120" t="s">
        <v>1811</v>
      </c>
      <c r="H9" s="193"/>
      <c r="I9" s="140" t="s">
        <v>1769</v>
      </c>
      <c r="J9" s="201">
        <v>-0.625263711660198</v>
      </c>
      <c r="K9" s="201">
        <v>0.273799579590009</v>
      </c>
      <c r="L9" s="201">
        <v>0.0234221073417915</v>
      </c>
      <c r="M9" s="120">
        <v>27.0</v>
      </c>
      <c r="N9" s="120">
        <v>31.0</v>
      </c>
      <c r="O9" s="120" t="s">
        <v>1811</v>
      </c>
      <c r="P9" s="154"/>
      <c r="Q9" s="186" t="s">
        <v>1765</v>
      </c>
    </row>
    <row r="10">
      <c r="A10" s="140" t="s">
        <v>1770</v>
      </c>
      <c r="B10" s="201">
        <v>-0.689087130646822</v>
      </c>
      <c r="C10" s="201">
        <v>0.206907893291776</v>
      </c>
      <c r="D10" s="205">
        <v>9.010842070334E-4</v>
      </c>
      <c r="E10" s="120">
        <v>52.0</v>
      </c>
      <c r="F10" s="120">
        <v>49.0</v>
      </c>
      <c r="G10" s="120" t="s">
        <v>1811</v>
      </c>
      <c r="H10" s="193"/>
      <c r="I10" s="140" t="s">
        <v>1770</v>
      </c>
      <c r="J10" s="201">
        <v>0.435246826380098</v>
      </c>
      <c r="K10" s="201">
        <v>0.203394111215235</v>
      </c>
      <c r="L10" s="201">
        <v>0.0329163185741853</v>
      </c>
      <c r="M10" s="120">
        <v>52.0</v>
      </c>
      <c r="N10" s="120">
        <v>49.0</v>
      </c>
      <c r="O10" s="120" t="s">
        <v>1811</v>
      </c>
      <c r="P10" s="154"/>
      <c r="Q10" s="186" t="s">
        <v>1765</v>
      </c>
    </row>
    <row r="11">
      <c r="A11" s="140" t="s">
        <v>1771</v>
      </c>
      <c r="B11" s="201">
        <v>-0.44966581516536</v>
      </c>
      <c r="C11" s="201">
        <v>0.182610641855046</v>
      </c>
      <c r="D11" s="205">
        <v>0.0140855526367287</v>
      </c>
      <c r="E11" s="120">
        <v>65.0</v>
      </c>
      <c r="F11" s="120">
        <v>60.0</v>
      </c>
      <c r="G11" s="120" t="s">
        <v>1811</v>
      </c>
      <c r="H11" s="193"/>
      <c r="I11" s="140" t="s">
        <v>1771</v>
      </c>
      <c r="J11" s="201">
        <v>0.221993855354832</v>
      </c>
      <c r="K11" s="201">
        <v>0.180900378136705</v>
      </c>
      <c r="L11" s="201">
        <v>0.221091740603174</v>
      </c>
      <c r="M11" s="120">
        <v>65.0</v>
      </c>
      <c r="N11" s="120">
        <v>60.0</v>
      </c>
      <c r="O11" s="120" t="s">
        <v>1811</v>
      </c>
      <c r="P11" s="154"/>
      <c r="Q11" s="186" t="s">
        <v>1765</v>
      </c>
    </row>
    <row r="12">
      <c r="A12" s="140" t="s">
        <v>1772</v>
      </c>
      <c r="B12" s="201">
        <v>-0.0902457856930999</v>
      </c>
      <c r="C12" s="201">
        <v>0.0889564374322772</v>
      </c>
      <c r="D12" s="205">
        <v>0.310646895905834</v>
      </c>
      <c r="E12" s="120">
        <v>250.0</v>
      </c>
      <c r="F12" s="120">
        <v>258.0</v>
      </c>
      <c r="G12" s="120" t="s">
        <v>1811</v>
      </c>
      <c r="H12" s="193"/>
      <c r="I12" s="140" t="s">
        <v>1772</v>
      </c>
      <c r="J12" s="201">
        <v>-0.029884138254275</v>
      </c>
      <c r="K12" s="201">
        <v>0.0889161540314814</v>
      </c>
      <c r="L12" s="201">
        <v>0.736956827164764</v>
      </c>
      <c r="M12" s="120">
        <v>250.0</v>
      </c>
      <c r="N12" s="120">
        <v>258.0</v>
      </c>
      <c r="O12" s="120" t="s">
        <v>1811</v>
      </c>
      <c r="P12" s="154"/>
      <c r="Q12" s="186" t="s">
        <v>1765</v>
      </c>
    </row>
    <row r="13">
      <c r="A13" s="140" t="s">
        <v>1773</v>
      </c>
      <c r="B13" s="201">
        <v>-0.0863829500336685</v>
      </c>
      <c r="C13" s="201">
        <v>0.178980210791765</v>
      </c>
      <c r="D13" s="205">
        <v>0.633888378938148</v>
      </c>
      <c r="E13" s="120">
        <v>54.0</v>
      </c>
      <c r="F13" s="120">
        <v>73.0</v>
      </c>
      <c r="G13" s="120" t="s">
        <v>1811</v>
      </c>
      <c r="H13" s="193"/>
      <c r="I13" s="140" t="s">
        <v>1773</v>
      </c>
      <c r="J13" s="201">
        <v>-0.0340377173789293</v>
      </c>
      <c r="K13" s="201">
        <v>0.178909750604874</v>
      </c>
      <c r="L13" s="201">
        <v>0.851083251833378</v>
      </c>
      <c r="M13" s="120">
        <v>54.0</v>
      </c>
      <c r="N13" s="120">
        <v>73.0</v>
      </c>
      <c r="O13" s="120" t="s">
        <v>1811</v>
      </c>
      <c r="P13" s="154"/>
      <c r="Q13" s="186" t="s">
        <v>1765</v>
      </c>
    </row>
    <row r="14">
      <c r="A14" s="140" t="s">
        <v>1774</v>
      </c>
      <c r="B14" s="201">
        <v>0.0854181722956417</v>
      </c>
      <c r="C14" s="201">
        <v>0.192554187806587</v>
      </c>
      <c r="D14" s="205">
        <v>0.658914683534695</v>
      </c>
      <c r="E14" s="120">
        <v>59.0</v>
      </c>
      <c r="F14" s="120">
        <v>51.0</v>
      </c>
      <c r="G14" s="120" t="s">
        <v>1811</v>
      </c>
      <c r="H14" s="193"/>
      <c r="I14" s="140" t="s">
        <v>1774</v>
      </c>
      <c r="J14" s="201">
        <v>0.25705366262742</v>
      </c>
      <c r="K14" s="201">
        <v>0.193259650730617</v>
      </c>
      <c r="L14" s="201">
        <v>0.185694139666067</v>
      </c>
      <c r="M14" s="120">
        <v>59.0</v>
      </c>
      <c r="N14" s="120">
        <v>51.0</v>
      </c>
      <c r="O14" s="120" t="s">
        <v>1811</v>
      </c>
      <c r="P14" s="154"/>
      <c r="Q14" s="186" t="s">
        <v>1765</v>
      </c>
    </row>
    <row r="15">
      <c r="A15" s="140" t="s">
        <v>1775</v>
      </c>
      <c r="B15" s="201">
        <v>-0.163682593946506</v>
      </c>
      <c r="C15" s="201">
        <v>0.111126701871877</v>
      </c>
      <c r="D15" s="205">
        <v>0.142241510747839</v>
      </c>
      <c r="E15" s="120">
        <v>176.0</v>
      </c>
      <c r="F15" s="120">
        <v>151.0</v>
      </c>
      <c r="G15" s="120" t="s">
        <v>1812</v>
      </c>
      <c r="H15" s="193"/>
      <c r="I15" s="140" t="s">
        <v>1775</v>
      </c>
      <c r="J15" s="201">
        <v>-0.0078901400027436</v>
      </c>
      <c r="K15" s="201">
        <v>0.110941518017132</v>
      </c>
      <c r="L15" s="201">
        <v>0.943511332065418</v>
      </c>
      <c r="M15" s="120">
        <v>176.0</v>
      </c>
      <c r="N15" s="120">
        <v>151.0</v>
      </c>
      <c r="O15" s="120" t="s">
        <v>1812</v>
      </c>
      <c r="P15" s="154"/>
      <c r="Q15" s="186" t="s">
        <v>1776</v>
      </c>
    </row>
    <row r="16">
      <c r="A16" s="140" t="s">
        <v>1777</v>
      </c>
      <c r="B16" s="201">
        <v>-0.217897791918956</v>
      </c>
      <c r="C16" s="201">
        <v>0.108153201164649</v>
      </c>
      <c r="D16" s="205">
        <v>0.100085622335199</v>
      </c>
      <c r="E16" s="120">
        <v>273.0</v>
      </c>
      <c r="F16" s="120">
        <v>73.0</v>
      </c>
      <c r="G16" s="120" t="s">
        <v>1812</v>
      </c>
      <c r="H16" s="193"/>
      <c r="I16" s="140" t="s">
        <v>1777</v>
      </c>
      <c r="J16" s="201">
        <v>0.0781251543214277</v>
      </c>
      <c r="K16" s="201">
        <v>0.1078748094206</v>
      </c>
      <c r="L16" s="201">
        <v>0.554775967370718</v>
      </c>
      <c r="M16" s="120">
        <v>273.0</v>
      </c>
      <c r="N16" s="120">
        <v>73.0</v>
      </c>
      <c r="O16" s="120" t="s">
        <v>1812</v>
      </c>
      <c r="P16" s="154"/>
      <c r="Q16" s="186" t="s">
        <v>1776</v>
      </c>
    </row>
    <row r="17">
      <c r="A17" s="140" t="s">
        <v>1778</v>
      </c>
      <c r="B17" s="201">
        <v>-0.701365019026388</v>
      </c>
      <c r="C17" s="201">
        <v>0.217229872148321</v>
      </c>
      <c r="D17" s="205">
        <v>0.0013121955670533</v>
      </c>
      <c r="E17" s="120">
        <v>43.0</v>
      </c>
      <c r="F17" s="120">
        <v>49.0</v>
      </c>
      <c r="G17" s="120" t="s">
        <v>1812</v>
      </c>
      <c r="H17" s="193"/>
      <c r="I17" s="140" t="s">
        <v>1778</v>
      </c>
      <c r="J17" s="201">
        <v>0.149809726918822</v>
      </c>
      <c r="K17" s="201">
        <v>0.211139797229404</v>
      </c>
      <c r="L17" s="201">
        <v>0.480138670968514</v>
      </c>
      <c r="M17" s="120">
        <v>43.0</v>
      </c>
      <c r="N17" s="120">
        <v>49.0</v>
      </c>
      <c r="O17" s="120" t="s">
        <v>1812</v>
      </c>
      <c r="P17" s="154"/>
      <c r="Q17" s="186" t="s">
        <v>1776</v>
      </c>
    </row>
    <row r="18">
      <c r="A18" s="140" t="s">
        <v>1779</v>
      </c>
      <c r="B18" s="201">
        <v>-0.540290781102224</v>
      </c>
      <c r="C18" s="201">
        <v>0.0945269015670813</v>
      </c>
      <c r="D18" s="205">
        <v>2.93320014085474E-8</v>
      </c>
      <c r="E18" s="120">
        <v>176.0</v>
      </c>
      <c r="F18" s="120">
        <v>290.0</v>
      </c>
      <c r="G18" s="120" t="s">
        <v>1813</v>
      </c>
      <c r="H18" s="193"/>
      <c r="I18" s="140" t="s">
        <v>1779</v>
      </c>
      <c r="J18" s="201">
        <v>0.386167243559833</v>
      </c>
      <c r="K18" s="201">
        <v>0.093709477906207</v>
      </c>
      <c r="L18" s="201">
        <v>6.45009122549584E-5</v>
      </c>
      <c r="M18" s="120">
        <v>176.0</v>
      </c>
      <c r="N18" s="120">
        <v>290.0</v>
      </c>
      <c r="O18" s="120" t="s">
        <v>1813</v>
      </c>
      <c r="P18" s="154"/>
      <c r="Q18" s="186" t="s">
        <v>1780</v>
      </c>
    </row>
    <row r="19">
      <c r="A19" s="140" t="s">
        <v>1781</v>
      </c>
      <c r="B19" s="201">
        <v>-0.357680226117465</v>
      </c>
      <c r="C19" s="201">
        <v>0.0916335023637845</v>
      </c>
      <c r="D19" s="205">
        <v>1.079634085972E-4</v>
      </c>
      <c r="E19" s="120">
        <v>273.0</v>
      </c>
      <c r="F19" s="120">
        <v>213.0</v>
      </c>
      <c r="G19" s="120" t="s">
        <v>1813</v>
      </c>
      <c r="H19" s="193"/>
      <c r="I19" s="140" t="s">
        <v>1781</v>
      </c>
      <c r="J19" s="201">
        <v>0.142312933811632</v>
      </c>
      <c r="K19" s="201">
        <v>0.0910244796380343</v>
      </c>
      <c r="L19" s="201">
        <v>0.120969404489806</v>
      </c>
      <c r="M19" s="120">
        <v>273.0</v>
      </c>
      <c r="N19" s="120">
        <v>213.0</v>
      </c>
      <c r="O19" s="120" t="s">
        <v>1813</v>
      </c>
      <c r="P19" s="154"/>
      <c r="Q19" s="186" t="s">
        <v>1780</v>
      </c>
    </row>
    <row r="20">
      <c r="A20" s="140" t="s">
        <v>1782</v>
      </c>
      <c r="B20" s="201">
        <v>-0.434151705272845</v>
      </c>
      <c r="C20" s="201">
        <v>0.208723603781928</v>
      </c>
      <c r="D20" s="205">
        <v>0.039085247577502</v>
      </c>
      <c r="E20" s="120">
        <v>43.0</v>
      </c>
      <c r="F20" s="120">
        <v>53.0</v>
      </c>
      <c r="G20" s="120" t="s">
        <v>1813</v>
      </c>
      <c r="H20" s="193"/>
      <c r="I20" s="140" t="s">
        <v>1782</v>
      </c>
      <c r="J20" s="201">
        <v>0.277376165586696</v>
      </c>
      <c r="K20" s="201">
        <v>0.207297028222305</v>
      </c>
      <c r="L20" s="201">
        <v>0.184416551653946</v>
      </c>
      <c r="M20" s="120">
        <v>43.0</v>
      </c>
      <c r="N20" s="120">
        <v>53.0</v>
      </c>
      <c r="O20" s="120" t="s">
        <v>1813</v>
      </c>
      <c r="P20" s="154"/>
      <c r="Q20" s="186" t="s">
        <v>1780</v>
      </c>
    </row>
    <row r="21">
      <c r="A21" s="140" t="s">
        <v>1783</v>
      </c>
      <c r="B21" s="201">
        <v>0.0184368169270194</v>
      </c>
      <c r="C21" s="201">
        <v>0.108468468763953</v>
      </c>
      <c r="D21" s="205">
        <v>0.865137740819045</v>
      </c>
      <c r="E21" s="120">
        <v>173.0</v>
      </c>
      <c r="F21" s="120">
        <v>169.0</v>
      </c>
      <c r="G21" s="120" t="s">
        <v>1813</v>
      </c>
      <c r="H21" s="193"/>
      <c r="I21" s="140" t="s">
        <v>1783</v>
      </c>
      <c r="J21" s="201">
        <v>0.0591364209501193</v>
      </c>
      <c r="K21" s="201">
        <v>0.10848986928447</v>
      </c>
      <c r="L21" s="201">
        <v>0.585994766696193</v>
      </c>
      <c r="M21" s="120">
        <v>173.0</v>
      </c>
      <c r="N21" s="120">
        <v>169.0</v>
      </c>
      <c r="O21" s="120" t="s">
        <v>1813</v>
      </c>
      <c r="P21" s="154"/>
      <c r="Q21" s="186" t="s">
        <v>1780</v>
      </c>
    </row>
    <row r="22">
      <c r="A22" s="140" t="s">
        <v>1784</v>
      </c>
      <c r="B22" s="201">
        <v>-0.470334361894613</v>
      </c>
      <c r="C22" s="201">
        <v>0.34297614879925</v>
      </c>
      <c r="D22" s="205">
        <v>0.17389482482124</v>
      </c>
      <c r="E22" s="120">
        <v>18.0</v>
      </c>
      <c r="F22" s="120">
        <v>19.0</v>
      </c>
      <c r="G22" s="120" t="s">
        <v>1813</v>
      </c>
      <c r="H22" s="193"/>
      <c r="I22" s="140" t="s">
        <v>1784</v>
      </c>
      <c r="J22" s="201">
        <v>-0.322488653921551</v>
      </c>
      <c r="K22" s="201">
        <v>0.340522348185765</v>
      </c>
      <c r="L22" s="201">
        <v>0.347441542868575</v>
      </c>
      <c r="M22" s="120">
        <v>18.0</v>
      </c>
      <c r="N22" s="120">
        <v>19.0</v>
      </c>
      <c r="O22" s="120" t="s">
        <v>1813</v>
      </c>
      <c r="P22" s="154"/>
      <c r="Q22" s="186" t="s">
        <v>1780</v>
      </c>
    </row>
    <row r="23">
      <c r="A23" s="140" t="s">
        <v>1785</v>
      </c>
      <c r="B23" s="201">
        <v>-0.735241059035798</v>
      </c>
      <c r="C23" s="201">
        <v>0.131755351474561</v>
      </c>
      <c r="D23" s="205">
        <v>1.735840391468E-4</v>
      </c>
      <c r="E23" s="120">
        <v>217.0</v>
      </c>
      <c r="F23" s="120">
        <v>31.0</v>
      </c>
      <c r="G23" s="120" t="s">
        <v>1813</v>
      </c>
      <c r="H23" s="193"/>
      <c r="I23" s="140" t="s">
        <v>1785</v>
      </c>
      <c r="J23" s="201">
        <v>0.596290403252121</v>
      </c>
      <c r="K23" s="201">
        <v>0.130320409397921</v>
      </c>
      <c r="L23" s="201">
        <v>0.0022127654938037</v>
      </c>
      <c r="M23" s="120">
        <v>217.0</v>
      </c>
      <c r="N23" s="120">
        <v>31.0</v>
      </c>
      <c r="O23" s="120" t="s">
        <v>1813</v>
      </c>
      <c r="P23" s="154"/>
      <c r="Q23" s="186" t="s">
        <v>1780</v>
      </c>
    </row>
    <row r="24">
      <c r="A24" s="140" t="s">
        <v>1786</v>
      </c>
      <c r="B24" s="201">
        <v>0.0533287666148849</v>
      </c>
      <c r="C24" s="201">
        <v>0.178928592690648</v>
      </c>
      <c r="D24" s="205">
        <v>0.766691809078912</v>
      </c>
      <c r="E24" s="120">
        <v>59.0</v>
      </c>
      <c r="F24" s="120">
        <v>68.0</v>
      </c>
      <c r="G24" s="120" t="s">
        <v>1814</v>
      </c>
      <c r="H24" s="193"/>
      <c r="I24" s="140" t="s">
        <v>1786</v>
      </c>
      <c r="J24" s="201">
        <v>-0.157208269542522</v>
      </c>
      <c r="K24" s="201">
        <v>0.179172917381893</v>
      </c>
      <c r="L24" s="201">
        <v>0.382420559558318</v>
      </c>
      <c r="M24" s="120">
        <v>59.0</v>
      </c>
      <c r="N24" s="120">
        <v>68.0</v>
      </c>
      <c r="O24" s="120" t="s">
        <v>1814</v>
      </c>
      <c r="P24" s="154"/>
      <c r="Q24" s="186" t="s">
        <v>1787</v>
      </c>
    </row>
    <row r="25">
      <c r="A25" s="140" t="s">
        <v>1788</v>
      </c>
      <c r="B25" s="201">
        <v>-1.26197964140117</v>
      </c>
      <c r="C25" s="201">
        <v>0.261813106290559</v>
      </c>
      <c r="D25" s="205">
        <v>1.302538290672E-4</v>
      </c>
      <c r="E25" s="120">
        <v>59.0</v>
      </c>
      <c r="F25" s="120">
        <v>13.0</v>
      </c>
      <c r="G25" s="120" t="s">
        <v>1814</v>
      </c>
      <c r="H25" s="193"/>
      <c r="I25" s="140" t="s">
        <v>1788</v>
      </c>
      <c r="J25" s="201">
        <v>2.71114648772792</v>
      </c>
      <c r="K25" s="201">
        <v>0.33119367396</v>
      </c>
      <c r="L25" s="201">
        <v>1.19098712241896E-12</v>
      </c>
      <c r="M25" s="120">
        <v>59.0</v>
      </c>
      <c r="N25" s="120">
        <v>13.0</v>
      </c>
      <c r="O25" s="120" t="s">
        <v>1814</v>
      </c>
      <c r="P25" s="154"/>
      <c r="Q25" s="186" t="s">
        <v>1789</v>
      </c>
    </row>
    <row r="26">
      <c r="A26" s="140" t="s">
        <v>1790</v>
      </c>
      <c r="B26" s="201">
        <v>-0.671608869050238</v>
      </c>
      <c r="C26" s="201">
        <v>0.217921348647522</v>
      </c>
      <c r="D26" s="205">
        <v>0.0021368151562189</v>
      </c>
      <c r="E26" s="120">
        <v>44.0</v>
      </c>
      <c r="F26" s="120">
        <v>47.0</v>
      </c>
      <c r="G26" s="120" t="s">
        <v>1814</v>
      </c>
      <c r="H26" s="193"/>
      <c r="I26" s="140" t="s">
        <v>1790</v>
      </c>
      <c r="J26" s="201">
        <v>0.637349138493315</v>
      </c>
      <c r="K26" s="201">
        <v>0.217342392571705</v>
      </c>
      <c r="L26" s="201">
        <v>0.0034820321679881</v>
      </c>
      <c r="M26" s="120">
        <v>44.0</v>
      </c>
      <c r="N26" s="120">
        <v>47.0</v>
      </c>
      <c r="O26" s="120" t="s">
        <v>1814</v>
      </c>
      <c r="P26" s="154"/>
      <c r="Q26" s="186" t="s">
        <v>1789</v>
      </c>
    </row>
    <row r="27">
      <c r="A27" s="140" t="s">
        <v>1791</v>
      </c>
      <c r="B27" s="201">
        <v>-0.197532763939667</v>
      </c>
      <c r="C27" s="201">
        <v>0.11813960351256</v>
      </c>
      <c r="D27" s="205">
        <v>0.10265734745359</v>
      </c>
      <c r="E27" s="120">
        <v>176.0</v>
      </c>
      <c r="F27" s="120">
        <v>114.0</v>
      </c>
      <c r="G27" s="120" t="s">
        <v>1815</v>
      </c>
      <c r="H27" s="193"/>
      <c r="I27" s="140" t="s">
        <v>1791</v>
      </c>
      <c r="J27" s="201">
        <v>-0.0233705313084289</v>
      </c>
      <c r="K27" s="201">
        <v>0.1178565691467</v>
      </c>
      <c r="L27" s="201">
        <v>0.846532731218855</v>
      </c>
      <c r="M27" s="120">
        <v>176.0</v>
      </c>
      <c r="N27" s="120">
        <v>114.0</v>
      </c>
      <c r="O27" s="120" t="s">
        <v>1815</v>
      </c>
      <c r="P27" s="154"/>
      <c r="Q27" s="186" t="s">
        <v>1792</v>
      </c>
    </row>
    <row r="28">
      <c r="A28" s="140" t="s">
        <v>1793</v>
      </c>
      <c r="B28" s="201">
        <v>-0.051568314516041</v>
      </c>
      <c r="C28" s="201">
        <v>0.143619291976292</v>
      </c>
      <c r="D28" s="205">
        <v>0.828113297034216</v>
      </c>
      <c r="E28" s="120">
        <v>176.0</v>
      </c>
      <c r="F28" s="120">
        <v>20.0</v>
      </c>
      <c r="G28" s="120" t="s">
        <v>1815</v>
      </c>
      <c r="H28" s="193"/>
      <c r="I28" s="140" t="s">
        <v>1793</v>
      </c>
      <c r="J28" s="201">
        <v>0.0075053207503187</v>
      </c>
      <c r="K28" s="201">
        <v>0.143595933125329</v>
      </c>
      <c r="L28" s="201">
        <v>0.974789344014132</v>
      </c>
      <c r="M28" s="120">
        <v>176.0</v>
      </c>
      <c r="N28" s="120">
        <v>20.0</v>
      </c>
      <c r="O28" s="120" t="s">
        <v>1815</v>
      </c>
      <c r="P28" s="154"/>
      <c r="Q28" s="186" t="s">
        <v>1794</v>
      </c>
    </row>
    <row r="29">
      <c r="A29" s="140" t="s">
        <v>1795</v>
      </c>
      <c r="B29" s="201">
        <v>-0.281962882021841</v>
      </c>
      <c r="C29" s="201">
        <v>0.115467756550169</v>
      </c>
      <c r="D29" s="205">
        <v>0.0147198862658322</v>
      </c>
      <c r="E29" s="120">
        <v>156.0</v>
      </c>
      <c r="F29" s="120">
        <v>149.0</v>
      </c>
      <c r="G29" s="120" t="s">
        <v>1815</v>
      </c>
      <c r="H29" s="193"/>
      <c r="I29" s="140" t="s">
        <v>1795</v>
      </c>
      <c r="J29" s="201">
        <v>0.114414884922699</v>
      </c>
      <c r="K29" s="201">
        <v>0.114992213507997</v>
      </c>
      <c r="L29" s="201">
        <v>0.320275192909116</v>
      </c>
      <c r="M29" s="120">
        <v>156.0</v>
      </c>
      <c r="N29" s="120">
        <v>149.0</v>
      </c>
      <c r="O29" s="120" t="s">
        <v>1815</v>
      </c>
      <c r="P29" s="154"/>
      <c r="Q29" s="186" t="s">
        <v>1796</v>
      </c>
    </row>
    <row r="30">
      <c r="A30" s="140" t="s">
        <v>1797</v>
      </c>
      <c r="B30" s="201">
        <v>-0.157317873661942</v>
      </c>
      <c r="C30" s="201">
        <v>0.0894779392647674</v>
      </c>
      <c r="D30" s="205">
        <v>0.07871774179611</v>
      </c>
      <c r="E30" s="120">
        <v>645.0</v>
      </c>
      <c r="F30" s="120">
        <v>650.0</v>
      </c>
      <c r="G30" s="120" t="s">
        <v>1811</v>
      </c>
      <c r="H30" s="193"/>
      <c r="I30" s="140" t="s">
        <v>1797</v>
      </c>
      <c r="J30" s="201">
        <v>0.0937955633257799</v>
      </c>
      <c r="K30" s="201">
        <v>0.0987866786439844</v>
      </c>
      <c r="L30" s="201">
        <v>0.342378661118397</v>
      </c>
      <c r="M30" s="120">
        <v>645.0</v>
      </c>
      <c r="N30" s="120">
        <v>650.0</v>
      </c>
      <c r="O30" s="120" t="s">
        <v>1811</v>
      </c>
      <c r="P30" s="154"/>
      <c r="Q30" s="187" t="s">
        <v>1765</v>
      </c>
    </row>
    <row r="31">
      <c r="A31" s="140" t="s">
        <v>1798</v>
      </c>
      <c r="B31" s="201">
        <v>-0.31566632720544</v>
      </c>
      <c r="C31" s="201">
        <v>0.155991777324835</v>
      </c>
      <c r="D31" s="205">
        <v>0.0430104229136751</v>
      </c>
      <c r="E31" s="120">
        <v>492.0</v>
      </c>
      <c r="F31" s="120">
        <v>273.0</v>
      </c>
      <c r="G31" s="120" t="s">
        <v>1812</v>
      </c>
      <c r="H31" s="193"/>
      <c r="I31" s="140" t="s">
        <v>1798</v>
      </c>
      <c r="J31" s="201">
        <v>0.0497485376711794</v>
      </c>
      <c r="K31" s="201">
        <v>0.0726217371062498</v>
      </c>
      <c r="L31" s="201">
        <v>0.493320914257017</v>
      </c>
      <c r="M31" s="120">
        <v>492.0</v>
      </c>
      <c r="N31" s="120">
        <v>273.0</v>
      </c>
      <c r="O31" s="120" t="s">
        <v>1812</v>
      </c>
      <c r="P31" s="154"/>
      <c r="Q31" s="187" t="s">
        <v>1776</v>
      </c>
    </row>
    <row r="32">
      <c r="A32" s="140" t="s">
        <v>1799</v>
      </c>
      <c r="B32" s="201">
        <v>-0.407693020058117</v>
      </c>
      <c r="C32" s="201">
        <v>0.109581807658529</v>
      </c>
      <c r="D32" s="205">
        <v>1.98872541185224E-4</v>
      </c>
      <c r="E32" s="120">
        <v>900.0</v>
      </c>
      <c r="F32" s="120">
        <v>775.0</v>
      </c>
      <c r="G32" s="120" t="s">
        <v>1813</v>
      </c>
      <c r="H32" s="193"/>
      <c r="I32" s="140" t="s">
        <v>1799</v>
      </c>
      <c r="J32" s="201">
        <v>0.24330717877987</v>
      </c>
      <c r="K32" s="201">
        <v>0.108601425285352</v>
      </c>
      <c r="L32" s="201">
        <v>0.0250670295276416</v>
      </c>
      <c r="M32" s="120">
        <v>900.0</v>
      </c>
      <c r="N32" s="120">
        <v>775.0</v>
      </c>
      <c r="O32" s="120" t="s">
        <v>1813</v>
      </c>
      <c r="P32" s="154"/>
      <c r="Q32" s="187" t="s">
        <v>1780</v>
      </c>
    </row>
    <row r="33">
      <c r="A33" s="140" t="s">
        <v>1800</v>
      </c>
      <c r="B33" s="201">
        <v>-0.405666482677685</v>
      </c>
      <c r="C33" s="201">
        <v>0.133531406467776</v>
      </c>
      <c r="D33" s="205">
        <v>0.0023816537850263</v>
      </c>
      <c r="E33" s="120">
        <v>162.0</v>
      </c>
      <c r="F33" s="120">
        <v>128.0</v>
      </c>
      <c r="G33" s="120" t="s">
        <v>1814</v>
      </c>
      <c r="H33" s="193"/>
      <c r="I33" s="140" t="s">
        <v>1800</v>
      </c>
      <c r="J33" s="201">
        <v>0.409388044110209</v>
      </c>
      <c r="K33" s="201">
        <v>0.13504614257363</v>
      </c>
      <c r="L33" s="201">
        <v>0.00243367808377081</v>
      </c>
      <c r="M33" s="120">
        <v>162.0</v>
      </c>
      <c r="N33" s="120">
        <v>128.0</v>
      </c>
      <c r="O33" s="120" t="s">
        <v>1814</v>
      </c>
      <c r="P33" s="154"/>
      <c r="Q33" s="187" t="s">
        <v>1801</v>
      </c>
    </row>
    <row r="34">
      <c r="A34" s="140" t="s">
        <v>1802</v>
      </c>
      <c r="B34" s="201">
        <v>-0.207246854564129</v>
      </c>
      <c r="C34" s="201">
        <v>0.0776601228050426</v>
      </c>
      <c r="D34" s="201">
        <v>0.00761591935591221</v>
      </c>
      <c r="E34" s="120">
        <v>508.0</v>
      </c>
      <c r="F34" s="120">
        <v>283.0</v>
      </c>
      <c r="G34" s="120" t="s">
        <v>1815</v>
      </c>
      <c r="H34" s="154"/>
      <c r="I34" s="140" t="s">
        <v>1802</v>
      </c>
      <c r="J34" s="201">
        <v>0.045116847009847</v>
      </c>
      <c r="K34" s="201">
        <v>0.0774504879219593</v>
      </c>
      <c r="L34" s="201">
        <v>0.560213093795659</v>
      </c>
      <c r="M34" s="120">
        <v>508.0</v>
      </c>
      <c r="N34" s="120">
        <v>283.0</v>
      </c>
      <c r="O34" s="120" t="s">
        <v>1815</v>
      </c>
      <c r="P34" s="154"/>
      <c r="Q34" s="187" t="s">
        <v>1803</v>
      </c>
    </row>
    <row r="35">
      <c r="A35" s="140" t="s">
        <v>1816</v>
      </c>
      <c r="B35" s="201">
        <v>-0.228716210714092</v>
      </c>
      <c r="C35" s="201">
        <v>0.0536381832170518</v>
      </c>
      <c r="D35" s="201">
        <v>2.00749201384464E-5</v>
      </c>
      <c r="E35" s="120">
        <v>2707.0</v>
      </c>
      <c r="F35" s="120">
        <v>2109.0</v>
      </c>
      <c r="G35" s="120"/>
      <c r="H35" s="154"/>
      <c r="I35" s="140" t="s">
        <v>1816</v>
      </c>
      <c r="J35" s="201">
        <v>0.113438991110891</v>
      </c>
      <c r="K35" s="201">
        <v>0.0558136895939667</v>
      </c>
      <c r="L35" s="201">
        <v>0.0421072912741107</v>
      </c>
      <c r="M35" s="120">
        <v>2707.0</v>
      </c>
      <c r="N35" s="120">
        <v>2109.0</v>
      </c>
      <c r="O35" s="120"/>
      <c r="P35" s="154"/>
      <c r="Q35" s="3"/>
    </row>
    <row r="36">
      <c r="A36" s="140" t="s">
        <v>1817</v>
      </c>
      <c r="B36" s="201">
        <v>-0.290479365572564</v>
      </c>
      <c r="C36" s="201">
        <v>0.0646694118292883</v>
      </c>
      <c r="D36" s="201">
        <v>7.06375712589135E-6</v>
      </c>
      <c r="E36" s="120">
        <v>2707.0</v>
      </c>
      <c r="F36" s="120">
        <v>2109.0</v>
      </c>
      <c r="G36" s="120"/>
      <c r="H36" s="154"/>
      <c r="I36" s="140" t="s">
        <v>1817</v>
      </c>
      <c r="J36" s="201">
        <v>0.208470958970505</v>
      </c>
      <c r="K36" s="201">
        <v>0.108435515308742</v>
      </c>
      <c r="L36" s="201">
        <v>0.0545386066438282</v>
      </c>
      <c r="M36" s="120">
        <v>2707.0</v>
      </c>
      <c r="N36" s="120">
        <v>2109.0</v>
      </c>
      <c r="O36" s="120"/>
      <c r="P36" s="154"/>
      <c r="Q36" s="3"/>
    </row>
    <row r="37">
      <c r="A37" s="122"/>
      <c r="B37" s="206"/>
      <c r="C37" s="206"/>
      <c r="D37" s="206"/>
      <c r="E37" s="122"/>
      <c r="F37" s="122"/>
      <c r="G37" s="207"/>
      <c r="H37" s="154"/>
      <c r="I37" s="122"/>
      <c r="J37" s="206"/>
      <c r="K37" s="206"/>
      <c r="L37" s="206"/>
      <c r="M37" s="122"/>
      <c r="N37" s="122"/>
      <c r="O37" s="207"/>
      <c r="P37" s="154"/>
      <c r="Q37" s="3"/>
    </row>
    <row r="38">
      <c r="A38" s="122"/>
      <c r="B38" s="206"/>
      <c r="C38" s="206"/>
      <c r="D38" s="206"/>
      <c r="E38" s="122"/>
      <c r="F38" s="122"/>
      <c r="G38" s="207"/>
      <c r="H38" s="154"/>
      <c r="I38" s="122"/>
      <c r="J38" s="206"/>
      <c r="K38" s="206"/>
      <c r="L38" s="206"/>
      <c r="M38" s="122"/>
      <c r="N38" s="122"/>
      <c r="O38" s="207"/>
      <c r="P38" s="154"/>
      <c r="Q38" s="3"/>
    </row>
    <row r="39">
      <c r="A39" s="192" t="s">
        <v>1818</v>
      </c>
      <c r="B39" s="9"/>
      <c r="C39" s="9"/>
      <c r="D39" s="9"/>
      <c r="E39" s="9"/>
      <c r="F39" s="9"/>
      <c r="G39" s="2"/>
      <c r="H39" s="154"/>
      <c r="I39" s="192" t="s">
        <v>1819</v>
      </c>
      <c r="J39" s="9"/>
      <c r="K39" s="9"/>
      <c r="L39" s="9"/>
      <c r="M39" s="9"/>
      <c r="N39" s="9"/>
      <c r="O39" s="2"/>
      <c r="P39" s="154"/>
      <c r="Q39" s="10" t="s">
        <v>1808</v>
      </c>
    </row>
    <row r="40">
      <c r="A40" s="196"/>
      <c r="B40" s="197" t="s">
        <v>1343</v>
      </c>
      <c r="C40" s="197" t="s">
        <v>1809</v>
      </c>
      <c r="D40" s="197" t="s">
        <v>1345</v>
      </c>
      <c r="E40" s="197" t="s">
        <v>1347</v>
      </c>
      <c r="F40" s="197" t="s">
        <v>1348</v>
      </c>
      <c r="G40" s="197" t="s">
        <v>1810</v>
      </c>
      <c r="H40" s="193"/>
      <c r="I40" s="196"/>
      <c r="J40" s="197" t="s">
        <v>1343</v>
      </c>
      <c r="K40" s="197" t="s">
        <v>1809</v>
      </c>
      <c r="L40" s="197" t="s">
        <v>1345</v>
      </c>
      <c r="M40" s="197" t="s">
        <v>1347</v>
      </c>
      <c r="N40" s="197" t="s">
        <v>1348</v>
      </c>
      <c r="O40" s="197" t="s">
        <v>1810</v>
      </c>
      <c r="P40" s="154"/>
      <c r="Q40" s="200"/>
    </row>
    <row r="41">
      <c r="A41" s="140" t="s">
        <v>1764</v>
      </c>
      <c r="B41" s="201">
        <v>-0.138467585209383</v>
      </c>
      <c r="C41" s="201">
        <v>0.195431324347756</v>
      </c>
      <c r="D41" s="208">
        <v>0.484011216613236</v>
      </c>
      <c r="E41" s="120">
        <v>61.0</v>
      </c>
      <c r="F41" s="120">
        <v>46.0</v>
      </c>
      <c r="G41" s="120" t="s">
        <v>1811</v>
      </c>
      <c r="H41" s="193"/>
      <c r="I41" s="140" t="s">
        <v>1764</v>
      </c>
      <c r="J41" s="201">
        <v>-0.184910117423506</v>
      </c>
      <c r="K41" s="201">
        <v>0.195614242728387</v>
      </c>
      <c r="L41" s="208">
        <v>0.35044634747997</v>
      </c>
      <c r="M41" s="120">
        <v>61.0</v>
      </c>
      <c r="N41" s="120">
        <v>46.0</v>
      </c>
      <c r="O41" s="120" t="s">
        <v>1811</v>
      </c>
      <c r="P41" s="154"/>
      <c r="Q41" s="186" t="s">
        <v>1765</v>
      </c>
    </row>
    <row r="42">
      <c r="A42" s="140" t="s">
        <v>1766</v>
      </c>
      <c r="B42" s="201">
        <v>0.114835769579991</v>
      </c>
      <c r="C42" s="201">
        <v>0.2629060624226</v>
      </c>
      <c r="D42" s="208">
        <v>0.663619406362256</v>
      </c>
      <c r="E42" s="120">
        <v>30.0</v>
      </c>
      <c r="F42" s="120">
        <v>30.0</v>
      </c>
      <c r="G42" s="120" t="s">
        <v>1811</v>
      </c>
      <c r="H42" s="193"/>
      <c r="I42" s="140" t="s">
        <v>1766</v>
      </c>
      <c r="J42" s="201">
        <v>0.846985566040572</v>
      </c>
      <c r="K42" s="201">
        <v>0.274214904943095</v>
      </c>
      <c r="L42" s="208">
        <v>0.002120511590637</v>
      </c>
      <c r="M42" s="120">
        <v>30.0</v>
      </c>
      <c r="N42" s="120">
        <v>30.0</v>
      </c>
      <c r="O42" s="120" t="s">
        <v>1811</v>
      </c>
      <c r="P42" s="154"/>
      <c r="Q42" s="186" t="s">
        <v>1765</v>
      </c>
    </row>
    <row r="43">
      <c r="A43" s="140" t="s">
        <v>1767</v>
      </c>
      <c r="B43" s="201">
        <v>-0.398205130291725</v>
      </c>
      <c r="C43" s="201">
        <v>0.294737649588116</v>
      </c>
      <c r="D43" s="208">
        <v>0.179287984512875</v>
      </c>
      <c r="E43" s="120">
        <v>25.0</v>
      </c>
      <c r="F43" s="120">
        <v>24.0</v>
      </c>
      <c r="G43" s="120" t="s">
        <v>1811</v>
      </c>
      <c r="H43" s="193"/>
      <c r="I43" s="140" t="s">
        <v>1767</v>
      </c>
      <c r="J43" s="201">
        <v>0.412572243596098</v>
      </c>
      <c r="K43" s="201">
        <v>0.294947982832494</v>
      </c>
      <c r="L43" s="208">
        <v>0.164418797122719</v>
      </c>
      <c r="M43" s="120">
        <v>25.0</v>
      </c>
      <c r="N43" s="120">
        <v>24.0</v>
      </c>
      <c r="O43" s="120" t="s">
        <v>1811</v>
      </c>
      <c r="P43" s="154"/>
      <c r="Q43" s="186" t="s">
        <v>1765</v>
      </c>
    </row>
    <row r="44">
      <c r="A44" s="140" t="s">
        <v>1768</v>
      </c>
      <c r="B44" s="201">
        <v>-0.284226289851239</v>
      </c>
      <c r="C44" s="201">
        <v>0.290252437674916</v>
      </c>
      <c r="D44" s="208">
        <v>0.333560362583551</v>
      </c>
      <c r="E44" s="120">
        <v>22.0</v>
      </c>
      <c r="F44" s="120">
        <v>28.0</v>
      </c>
      <c r="G44" s="120" t="s">
        <v>1811</v>
      </c>
      <c r="H44" s="193"/>
      <c r="I44" s="140" t="s">
        <v>1768</v>
      </c>
      <c r="J44" s="201">
        <v>-0.354950336400698</v>
      </c>
      <c r="K44" s="201">
        <v>0.291063163914871</v>
      </c>
      <c r="L44" s="208">
        <v>0.228557925240847</v>
      </c>
      <c r="M44" s="120">
        <v>22.0</v>
      </c>
      <c r="N44" s="120">
        <v>28.0</v>
      </c>
      <c r="O44" s="120" t="s">
        <v>1811</v>
      </c>
      <c r="P44" s="154"/>
      <c r="Q44" s="186" t="s">
        <v>1765</v>
      </c>
    </row>
    <row r="45">
      <c r="A45" s="140" t="s">
        <v>1769</v>
      </c>
      <c r="B45" s="201">
        <v>0.10935366734057</v>
      </c>
      <c r="C45" s="201">
        <v>0.26754474585474</v>
      </c>
      <c r="D45" s="208">
        <v>0.684778805428701</v>
      </c>
      <c r="E45" s="120">
        <v>27.0</v>
      </c>
      <c r="F45" s="120">
        <v>31.0</v>
      </c>
      <c r="G45" s="120" t="s">
        <v>1811</v>
      </c>
      <c r="H45" s="193"/>
      <c r="I45" s="140" t="s">
        <v>1769</v>
      </c>
      <c r="J45" s="201">
        <v>-0.0137538157892527</v>
      </c>
      <c r="K45" s="201">
        <v>0.26734817053046</v>
      </c>
      <c r="L45" s="208">
        <v>0.959247971380093</v>
      </c>
      <c r="M45" s="120">
        <v>27.0</v>
      </c>
      <c r="N45" s="120">
        <v>31.0</v>
      </c>
      <c r="O45" s="120" t="s">
        <v>1811</v>
      </c>
      <c r="P45" s="154"/>
      <c r="Q45" s="186" t="s">
        <v>1765</v>
      </c>
    </row>
    <row r="46">
      <c r="A46" s="140" t="s">
        <v>1770</v>
      </c>
      <c r="B46" s="201">
        <v>-0.356321225153451</v>
      </c>
      <c r="C46" s="201">
        <v>0.202616807043589</v>
      </c>
      <c r="D46" s="208">
        <v>0.0795850702720649</v>
      </c>
      <c r="E46" s="120">
        <v>52.0</v>
      </c>
      <c r="F46" s="120">
        <v>49.0</v>
      </c>
      <c r="G46" s="120" t="s">
        <v>1811</v>
      </c>
      <c r="H46" s="193"/>
      <c r="I46" s="140" t="s">
        <v>1770</v>
      </c>
      <c r="J46" s="201">
        <v>0.455882035913828</v>
      </c>
      <c r="K46" s="201">
        <v>0.203622334520364</v>
      </c>
      <c r="L46" s="208">
        <v>0.0256348333926118</v>
      </c>
      <c r="M46" s="120">
        <v>52.0</v>
      </c>
      <c r="N46" s="120">
        <v>49.0</v>
      </c>
      <c r="O46" s="120" t="s">
        <v>1811</v>
      </c>
      <c r="P46" s="154"/>
      <c r="Q46" s="186" t="s">
        <v>1765</v>
      </c>
    </row>
    <row r="47">
      <c r="A47" s="140" t="s">
        <v>1771</v>
      </c>
      <c r="B47" s="201">
        <v>-0.312971790644649</v>
      </c>
      <c r="C47" s="201">
        <v>0.181446461992771</v>
      </c>
      <c r="D47" s="208">
        <v>0.0854642305110587</v>
      </c>
      <c r="E47" s="120">
        <v>65.0</v>
      </c>
      <c r="F47" s="120">
        <v>60.0</v>
      </c>
      <c r="G47" s="120" t="s">
        <v>1811</v>
      </c>
      <c r="H47" s="193"/>
      <c r="I47" s="140" t="s">
        <v>1771</v>
      </c>
      <c r="J47" s="201">
        <v>0.31221284089656</v>
      </c>
      <c r="K47" s="201">
        <v>0.181441146163524</v>
      </c>
      <c r="L47" s="208">
        <v>0.086215943434867</v>
      </c>
      <c r="M47" s="120">
        <v>65.0</v>
      </c>
      <c r="N47" s="120">
        <v>60.0</v>
      </c>
      <c r="O47" s="120" t="s">
        <v>1811</v>
      </c>
      <c r="P47" s="154"/>
      <c r="Q47" s="186" t="s">
        <v>1765</v>
      </c>
    </row>
    <row r="48">
      <c r="A48" s="140" t="s">
        <v>1772</v>
      </c>
      <c r="B48" s="201">
        <v>-0.222682651848219</v>
      </c>
      <c r="C48" s="201">
        <v>0.0891863213695348</v>
      </c>
      <c r="D48" s="208">
        <v>0.0125865546043954</v>
      </c>
      <c r="E48" s="120">
        <v>250.0</v>
      </c>
      <c r="F48" s="120">
        <v>258.0</v>
      </c>
      <c r="G48" s="120" t="s">
        <v>1811</v>
      </c>
      <c r="H48" s="193"/>
      <c r="I48" s="140" t="s">
        <v>1772</v>
      </c>
      <c r="J48" s="201">
        <v>0.165145518635013</v>
      </c>
      <c r="K48" s="201">
        <v>0.0890626174412314</v>
      </c>
      <c r="L48" s="208">
        <v>0.063867283034431</v>
      </c>
      <c r="M48" s="120">
        <v>250.0</v>
      </c>
      <c r="N48" s="120">
        <v>258.0</v>
      </c>
      <c r="O48" s="120" t="s">
        <v>1811</v>
      </c>
      <c r="P48" s="154"/>
      <c r="Q48" s="186" t="s">
        <v>1765</v>
      </c>
    </row>
    <row r="49">
      <c r="A49" s="140" t="s">
        <v>1773</v>
      </c>
      <c r="B49" s="201">
        <v>-0.509502388876173</v>
      </c>
      <c r="C49" s="201">
        <v>0.181776144250441</v>
      </c>
      <c r="D49" s="208">
        <v>0.0056699208534432</v>
      </c>
      <c r="E49" s="120">
        <v>54.0</v>
      </c>
      <c r="F49" s="120">
        <v>73.0</v>
      </c>
      <c r="G49" s="120" t="s">
        <v>1811</v>
      </c>
      <c r="H49" s="193"/>
      <c r="I49" s="140" t="s">
        <v>1773</v>
      </c>
      <c r="J49" s="201">
        <v>0.644077782321987</v>
      </c>
      <c r="K49" s="201">
        <v>0.183476482155226</v>
      </c>
      <c r="L49" s="208">
        <v>5.295528616886E-4</v>
      </c>
      <c r="M49" s="120">
        <v>54.0</v>
      </c>
      <c r="N49" s="120">
        <v>73.0</v>
      </c>
      <c r="O49" s="120" t="s">
        <v>1811</v>
      </c>
      <c r="P49" s="154"/>
      <c r="Q49" s="186" t="s">
        <v>1765</v>
      </c>
    </row>
    <row r="50">
      <c r="A50" s="140" t="s">
        <v>1774</v>
      </c>
      <c r="B50" s="201">
        <v>-0.257342424662191</v>
      </c>
      <c r="C50" s="201">
        <v>0.19326143017576</v>
      </c>
      <c r="D50" s="208">
        <v>0.185204618867229</v>
      </c>
      <c r="E50" s="120">
        <v>59.0</v>
      </c>
      <c r="F50" s="120">
        <v>51.0</v>
      </c>
      <c r="G50" s="120" t="s">
        <v>1811</v>
      </c>
      <c r="H50" s="193"/>
      <c r="I50" s="140" t="s">
        <v>1774</v>
      </c>
      <c r="J50" s="201">
        <v>0.420255835681818</v>
      </c>
      <c r="K50" s="201">
        <v>0.194579370251569</v>
      </c>
      <c r="L50" s="208">
        <v>0.0316491089641063</v>
      </c>
      <c r="M50" s="120">
        <v>59.0</v>
      </c>
      <c r="N50" s="120">
        <v>51.0</v>
      </c>
      <c r="O50" s="120" t="s">
        <v>1811</v>
      </c>
      <c r="P50" s="154"/>
      <c r="Q50" s="186" t="s">
        <v>1765</v>
      </c>
    </row>
    <row r="51">
      <c r="A51" s="140" t="s">
        <v>1775</v>
      </c>
      <c r="B51" s="201">
        <v>-0.0752438836009723</v>
      </c>
      <c r="C51" s="201">
        <v>0.110980336209587</v>
      </c>
      <c r="D51" s="208">
        <v>0.499364740350818</v>
      </c>
      <c r="E51" s="120">
        <v>176.0</v>
      </c>
      <c r="F51" s="120">
        <v>151.0</v>
      </c>
      <c r="G51" s="120" t="s">
        <v>1812</v>
      </c>
      <c r="H51" s="193"/>
      <c r="I51" s="140" t="s">
        <v>1775</v>
      </c>
      <c r="J51" s="201">
        <v>0.0886168645905975</v>
      </c>
      <c r="K51" s="201">
        <v>0.110995523918148</v>
      </c>
      <c r="L51" s="208">
        <v>0.426360953807223</v>
      </c>
      <c r="M51" s="120">
        <v>176.0</v>
      </c>
      <c r="N51" s="120">
        <v>151.0</v>
      </c>
      <c r="O51" s="120" t="s">
        <v>1812</v>
      </c>
      <c r="P51" s="154"/>
      <c r="Q51" s="186" t="s">
        <v>1776</v>
      </c>
    </row>
    <row r="52">
      <c r="A52" s="140" t="s">
        <v>1777</v>
      </c>
      <c r="B52" s="201">
        <v>0.145028823257917</v>
      </c>
      <c r="C52" s="201">
        <v>0.107975345300505</v>
      </c>
      <c r="D52" s="208">
        <v>0.27320202803423</v>
      </c>
      <c r="E52" s="120">
        <v>273.0</v>
      </c>
      <c r="F52" s="120">
        <v>73.0</v>
      </c>
      <c r="G52" s="120" t="s">
        <v>1812</v>
      </c>
      <c r="H52" s="193"/>
      <c r="I52" s="140" t="s">
        <v>1777</v>
      </c>
      <c r="J52" s="201">
        <v>0.0110331220837045</v>
      </c>
      <c r="K52" s="201">
        <v>0.107834502223523</v>
      </c>
      <c r="L52" s="208">
        <v>0.933509415148996</v>
      </c>
      <c r="M52" s="120">
        <v>273.0</v>
      </c>
      <c r="N52" s="120">
        <v>73.0</v>
      </c>
      <c r="O52" s="120" t="s">
        <v>1812</v>
      </c>
      <c r="P52" s="154"/>
      <c r="Q52" s="186" t="s">
        <v>1776</v>
      </c>
    </row>
    <row r="53">
      <c r="A53" s="140" t="s">
        <v>1778</v>
      </c>
      <c r="B53" s="201">
        <v>-0.292097070826613</v>
      </c>
      <c r="C53" s="201">
        <v>0.211965610658773</v>
      </c>
      <c r="D53" s="208">
        <v>0.170289822647143</v>
      </c>
      <c r="E53" s="120">
        <v>43.0</v>
      </c>
      <c r="F53" s="120">
        <v>49.0</v>
      </c>
      <c r="G53" s="120" t="s">
        <v>1812</v>
      </c>
      <c r="H53" s="193"/>
      <c r="I53" s="140" t="s">
        <v>1778</v>
      </c>
      <c r="J53" s="201">
        <v>0.473291402084632</v>
      </c>
      <c r="K53" s="201">
        <v>0.213775759277019</v>
      </c>
      <c r="L53" s="208">
        <v>0.0275940022751701</v>
      </c>
      <c r="M53" s="120">
        <v>43.0</v>
      </c>
      <c r="N53" s="120">
        <v>49.0</v>
      </c>
      <c r="O53" s="120" t="s">
        <v>1812</v>
      </c>
      <c r="P53" s="154"/>
      <c r="Q53" s="186" t="s">
        <v>1776</v>
      </c>
    </row>
    <row r="54">
      <c r="A54" s="140" t="s">
        <v>1779</v>
      </c>
      <c r="B54" s="201">
        <v>-0.381426399064294</v>
      </c>
      <c r="C54" s="201">
        <v>0.0936885522971495</v>
      </c>
      <c r="D54" s="208">
        <v>7.89779490821902E-5</v>
      </c>
      <c r="E54" s="120">
        <v>176.0</v>
      </c>
      <c r="F54" s="120">
        <v>290.0</v>
      </c>
      <c r="G54" s="120" t="s">
        <v>1813</v>
      </c>
      <c r="H54" s="193"/>
      <c r="I54" s="140" t="s">
        <v>1779</v>
      </c>
      <c r="J54" s="201">
        <v>0.364451379394086</v>
      </c>
      <c r="K54" s="201">
        <v>0.0936157095451437</v>
      </c>
      <c r="L54" s="208">
        <v>1.602959470296E-4</v>
      </c>
      <c r="M54" s="120">
        <v>176.0</v>
      </c>
      <c r="N54" s="120">
        <v>290.0</v>
      </c>
      <c r="O54" s="120" t="s">
        <v>1813</v>
      </c>
      <c r="P54" s="154"/>
      <c r="Q54" s="186" t="s">
        <v>1780</v>
      </c>
    </row>
    <row r="55">
      <c r="A55" s="140" t="s">
        <v>1781</v>
      </c>
      <c r="B55" s="201">
        <v>-0.305033964045078</v>
      </c>
      <c r="C55" s="201">
        <v>0.0914366209678072</v>
      </c>
      <c r="D55" s="208">
        <v>9.361764587613E-4</v>
      </c>
      <c r="E55" s="120">
        <v>273.0</v>
      </c>
      <c r="F55" s="120">
        <v>213.0</v>
      </c>
      <c r="G55" s="120" t="s">
        <v>1813</v>
      </c>
      <c r="H55" s="193"/>
      <c r="I55" s="140" t="s">
        <v>1781</v>
      </c>
      <c r="J55" s="201">
        <v>0.0566840517956477</v>
      </c>
      <c r="K55" s="201">
        <v>0.0909277325784725</v>
      </c>
      <c r="L55" s="208">
        <v>0.536370963271392</v>
      </c>
      <c r="M55" s="120">
        <v>273.0</v>
      </c>
      <c r="N55" s="120">
        <v>213.0</v>
      </c>
      <c r="O55" s="120" t="s">
        <v>1813</v>
      </c>
      <c r="P55" s="154"/>
      <c r="Q55" s="186" t="s">
        <v>1780</v>
      </c>
    </row>
    <row r="56">
      <c r="A56" s="140" t="s">
        <v>1782</v>
      </c>
      <c r="B56" s="201">
        <v>-0.211960043540947</v>
      </c>
      <c r="C56" s="201">
        <v>0.206885841157845</v>
      </c>
      <c r="D56" s="208">
        <v>0.309496298494234</v>
      </c>
      <c r="E56" s="120">
        <v>43.0</v>
      </c>
      <c r="F56" s="120">
        <v>53.0</v>
      </c>
      <c r="G56" s="120" t="s">
        <v>1813</v>
      </c>
      <c r="H56" s="193"/>
      <c r="I56" s="140" t="s">
        <v>1782</v>
      </c>
      <c r="J56" s="201">
        <v>0.271681867809677</v>
      </c>
      <c r="K56" s="201">
        <v>0.207256903058848</v>
      </c>
      <c r="L56" s="208">
        <v>0.193503927379494</v>
      </c>
      <c r="M56" s="120">
        <v>43.0</v>
      </c>
      <c r="N56" s="120">
        <v>53.0</v>
      </c>
      <c r="O56" s="120" t="s">
        <v>1813</v>
      </c>
      <c r="P56" s="154"/>
      <c r="Q56" s="186" t="s">
        <v>1780</v>
      </c>
    </row>
    <row r="57">
      <c r="A57" s="140" t="s">
        <v>1783</v>
      </c>
      <c r="B57" s="201">
        <v>-0.102339009897313</v>
      </c>
      <c r="C57" s="201">
        <v>0.108537140962225</v>
      </c>
      <c r="D57" s="208">
        <v>0.346124341085631</v>
      </c>
      <c r="E57" s="120">
        <v>173.0</v>
      </c>
      <c r="F57" s="120">
        <v>169.0</v>
      </c>
      <c r="G57" s="120" t="s">
        <v>1813</v>
      </c>
      <c r="H57" s="193"/>
      <c r="I57" s="140" t="s">
        <v>1783</v>
      </c>
      <c r="J57" s="201">
        <v>0.324218468310059</v>
      </c>
      <c r="K57" s="201">
        <v>0.109176445378509</v>
      </c>
      <c r="L57" s="208">
        <v>0.003005103578041</v>
      </c>
      <c r="M57" s="120">
        <v>173.0</v>
      </c>
      <c r="N57" s="120">
        <v>169.0</v>
      </c>
      <c r="O57" s="120" t="s">
        <v>1813</v>
      </c>
      <c r="P57" s="154"/>
      <c r="Q57" s="186" t="s">
        <v>1780</v>
      </c>
    </row>
    <row r="58">
      <c r="A58" s="140" t="s">
        <v>1784</v>
      </c>
      <c r="B58" s="201">
        <v>-0.194039723068169</v>
      </c>
      <c r="C58" s="201">
        <v>0.339125553535354</v>
      </c>
      <c r="D58" s="208">
        <v>0.570136197204574</v>
      </c>
      <c r="E58" s="120">
        <v>18.0</v>
      </c>
      <c r="F58" s="120">
        <v>19.0</v>
      </c>
      <c r="G58" s="120" t="s">
        <v>1813</v>
      </c>
      <c r="H58" s="193"/>
      <c r="I58" s="140" t="s">
        <v>1784</v>
      </c>
      <c r="J58" s="201">
        <v>-0.295374082092156</v>
      </c>
      <c r="K58" s="201">
        <v>0.340170191752115</v>
      </c>
      <c r="L58" s="208">
        <v>0.388947520860082</v>
      </c>
      <c r="M58" s="120">
        <v>18.0</v>
      </c>
      <c r="N58" s="120">
        <v>19.0</v>
      </c>
      <c r="O58" s="120" t="s">
        <v>1813</v>
      </c>
      <c r="P58" s="154"/>
      <c r="Q58" s="186" t="s">
        <v>1780</v>
      </c>
    </row>
    <row r="59">
      <c r="A59" s="140" t="s">
        <v>1785</v>
      </c>
      <c r="B59" s="201">
        <v>-0.787533718364982</v>
      </c>
      <c r="C59" s="201">
        <v>0.132368151179417</v>
      </c>
      <c r="D59" s="208">
        <v>5.98788190081299E-5</v>
      </c>
      <c r="E59" s="120">
        <v>217.0</v>
      </c>
      <c r="F59" s="120">
        <v>31.0</v>
      </c>
      <c r="G59" s="120" t="s">
        <v>1813</v>
      </c>
      <c r="H59" s="193"/>
      <c r="I59" s="140" t="s">
        <v>1785</v>
      </c>
      <c r="J59" s="201">
        <v>0.624425937717</v>
      </c>
      <c r="K59" s="201">
        <v>0.130587975494991</v>
      </c>
      <c r="L59" s="208">
        <v>0.0013670156570389</v>
      </c>
      <c r="M59" s="120">
        <v>217.0</v>
      </c>
      <c r="N59" s="120">
        <v>31.0</v>
      </c>
      <c r="O59" s="120" t="s">
        <v>1813</v>
      </c>
      <c r="P59" s="154"/>
      <c r="Q59" s="186" t="s">
        <v>1780</v>
      </c>
    </row>
    <row r="60">
      <c r="A60" s="140" t="s">
        <v>1786</v>
      </c>
      <c r="B60" s="201">
        <v>0.168135496964069</v>
      </c>
      <c r="C60" s="201">
        <v>0.179212601539186</v>
      </c>
      <c r="D60" s="208">
        <v>0.350331664412206</v>
      </c>
      <c r="E60" s="120">
        <v>59.0</v>
      </c>
      <c r="F60" s="120">
        <v>68.0</v>
      </c>
      <c r="G60" s="120" t="s">
        <v>1814</v>
      </c>
      <c r="H60" s="193"/>
      <c r="I60" s="140" t="s">
        <v>1786</v>
      </c>
      <c r="J60" s="201">
        <v>0.0811580413497184</v>
      </c>
      <c r="K60" s="201">
        <v>0.178970427347214</v>
      </c>
      <c r="L60" s="208">
        <v>0.651678959392704</v>
      </c>
      <c r="M60" s="120">
        <v>59.0</v>
      </c>
      <c r="N60" s="120">
        <v>68.0</v>
      </c>
      <c r="O60" s="120" t="s">
        <v>1814</v>
      </c>
      <c r="P60" s="154"/>
      <c r="Q60" s="186" t="s">
        <v>1787</v>
      </c>
    </row>
    <row r="61">
      <c r="A61" s="140" t="s">
        <v>1788</v>
      </c>
      <c r="B61" s="201">
        <v>-0.474570557188951</v>
      </c>
      <c r="C61" s="201">
        <v>0.242435978188383</v>
      </c>
      <c r="D61" s="208">
        <v>0.131401988265188</v>
      </c>
      <c r="E61" s="120">
        <v>59.0</v>
      </c>
      <c r="F61" s="120">
        <v>13.0</v>
      </c>
      <c r="G61" s="120" t="s">
        <v>1814</v>
      </c>
      <c r="H61" s="193"/>
      <c r="I61" s="140" t="s">
        <v>1788</v>
      </c>
      <c r="J61" s="201">
        <v>1.60344760387181</v>
      </c>
      <c r="K61" s="201">
        <v>0.27484151111185</v>
      </c>
      <c r="L61" s="208">
        <v>2.38287344759755E-6</v>
      </c>
      <c r="M61" s="120">
        <v>59.0</v>
      </c>
      <c r="N61" s="120">
        <v>13.0</v>
      </c>
      <c r="O61" s="120" t="s">
        <v>1814</v>
      </c>
      <c r="P61" s="154"/>
      <c r="Q61" s="186" t="s">
        <v>1789</v>
      </c>
    </row>
    <row r="62">
      <c r="A62" s="140" t="s">
        <v>1790</v>
      </c>
      <c r="B62" s="201">
        <v>-0.976962590392651</v>
      </c>
      <c r="C62" s="201">
        <v>0.224317845831683</v>
      </c>
      <c r="D62" s="208">
        <v>1.41188945439577E-5</v>
      </c>
      <c r="E62" s="120">
        <v>44.0</v>
      </c>
      <c r="F62" s="120">
        <v>47.0</v>
      </c>
      <c r="G62" s="120" t="s">
        <v>1814</v>
      </c>
      <c r="H62" s="193"/>
      <c r="I62" s="140" t="s">
        <v>1790</v>
      </c>
      <c r="J62" s="201">
        <v>0.534277360104496</v>
      </c>
      <c r="K62" s="201">
        <v>0.215775601177445</v>
      </c>
      <c r="L62" s="208">
        <v>0.0136255334038663</v>
      </c>
      <c r="M62" s="120">
        <v>44.0</v>
      </c>
      <c r="N62" s="120">
        <v>47.0</v>
      </c>
      <c r="O62" s="120" t="s">
        <v>1814</v>
      </c>
      <c r="P62" s="154"/>
      <c r="Q62" s="186" t="s">
        <v>1789</v>
      </c>
    </row>
    <row r="63">
      <c r="A63" s="140" t="s">
        <v>1791</v>
      </c>
      <c r="B63" s="201">
        <v>-0.0132309624053087</v>
      </c>
      <c r="C63" s="201">
        <v>0.117853835593698</v>
      </c>
      <c r="D63" s="208">
        <v>0.912746153890798</v>
      </c>
      <c r="E63" s="120">
        <v>176.0</v>
      </c>
      <c r="F63" s="120">
        <v>114.0</v>
      </c>
      <c r="G63" s="120" t="s">
        <v>1815</v>
      </c>
      <c r="H63" s="193"/>
      <c r="I63" s="140" t="s">
        <v>1791</v>
      </c>
      <c r="J63" s="201">
        <v>0.0944080219338506</v>
      </c>
      <c r="K63" s="201">
        <v>0.117918178193754</v>
      </c>
      <c r="L63" s="208">
        <v>0.434537103452872</v>
      </c>
      <c r="M63" s="120">
        <v>176.0</v>
      </c>
      <c r="N63" s="120">
        <v>114.0</v>
      </c>
      <c r="O63" s="120" t="s">
        <v>1815</v>
      </c>
      <c r="P63" s="154"/>
      <c r="Q63" s="186" t="s">
        <v>1792</v>
      </c>
    </row>
    <row r="64">
      <c r="A64" s="140" t="s">
        <v>1793</v>
      </c>
      <c r="B64" s="201">
        <v>-0.255878426530094</v>
      </c>
      <c r="C64" s="201">
        <v>0.14418183856504</v>
      </c>
      <c r="D64" s="208">
        <v>0.28202759271812</v>
      </c>
      <c r="E64" s="120">
        <v>176.0</v>
      </c>
      <c r="F64" s="120">
        <v>20.0</v>
      </c>
      <c r="G64" s="120" t="s">
        <v>1815</v>
      </c>
      <c r="H64" s="193"/>
      <c r="I64" s="140" t="s">
        <v>1793</v>
      </c>
      <c r="J64" s="201">
        <v>-0.21544913085471</v>
      </c>
      <c r="K64" s="201">
        <v>0.144011416261367</v>
      </c>
      <c r="L64" s="208">
        <v>0.364829592189602</v>
      </c>
      <c r="M64" s="120">
        <v>176.0</v>
      </c>
      <c r="N64" s="120">
        <v>20.0</v>
      </c>
      <c r="O64" s="120" t="s">
        <v>1815</v>
      </c>
      <c r="P64" s="154"/>
      <c r="Q64" s="186" t="s">
        <v>1794</v>
      </c>
    </row>
    <row r="65">
      <c r="A65" s="140" t="s">
        <v>1795</v>
      </c>
      <c r="B65" s="201">
        <v>-0.227146757224777</v>
      </c>
      <c r="C65" s="201">
        <v>0.11526816541745</v>
      </c>
      <c r="D65" s="208">
        <v>0.0490207594654601</v>
      </c>
      <c r="E65" s="120">
        <v>156.0</v>
      </c>
      <c r="F65" s="120">
        <v>149.0</v>
      </c>
      <c r="G65" s="120" t="s">
        <v>1815</v>
      </c>
      <c r="H65" s="193"/>
      <c r="I65" s="140" t="s">
        <v>1795</v>
      </c>
      <c r="J65" s="201">
        <v>0.53368657824023</v>
      </c>
      <c r="K65" s="201">
        <v>0.116925699614036</v>
      </c>
      <c r="L65" s="208">
        <v>5.12600025151816E-6</v>
      </c>
      <c r="M65" s="120">
        <v>156.0</v>
      </c>
      <c r="N65" s="120">
        <v>149.0</v>
      </c>
      <c r="O65" s="120" t="s">
        <v>1815</v>
      </c>
      <c r="P65" s="154"/>
      <c r="Q65" s="186" t="s">
        <v>1796</v>
      </c>
    </row>
    <row r="66">
      <c r="A66" s="140" t="s">
        <v>1797</v>
      </c>
      <c r="B66" s="201">
        <v>-0.243698259598697</v>
      </c>
      <c r="C66" s="201">
        <v>0.0562996751169369</v>
      </c>
      <c r="D66" s="208">
        <v>1.50066415141036E-5</v>
      </c>
      <c r="E66" s="120">
        <v>645.0</v>
      </c>
      <c r="F66" s="120">
        <v>650.0</v>
      </c>
      <c r="G66" s="120" t="s">
        <v>1811</v>
      </c>
      <c r="H66" s="193"/>
      <c r="I66" s="140" t="s">
        <v>1797</v>
      </c>
      <c r="J66" s="201">
        <v>0.274249559559149</v>
      </c>
      <c r="K66" s="201">
        <v>0.110619025919973</v>
      </c>
      <c r="L66" s="208">
        <v>0.0131667868100013</v>
      </c>
      <c r="M66" s="120">
        <v>645.0</v>
      </c>
      <c r="N66" s="120">
        <v>650.0</v>
      </c>
      <c r="O66" s="120" t="s">
        <v>1811</v>
      </c>
      <c r="P66" s="154"/>
      <c r="Q66" s="187" t="s">
        <v>1765</v>
      </c>
    </row>
    <row r="67">
      <c r="A67" s="140" t="s">
        <v>1798</v>
      </c>
      <c r="B67" s="201">
        <v>-0.0303968327138083</v>
      </c>
      <c r="C67" s="201">
        <v>0.116278599744368</v>
      </c>
      <c r="D67" s="208">
        <v>0.793773402179496</v>
      </c>
      <c r="E67" s="120">
        <v>492.0</v>
      </c>
      <c r="F67" s="120">
        <v>273.0</v>
      </c>
      <c r="G67" s="120" t="s">
        <v>1812</v>
      </c>
      <c r="H67" s="193"/>
      <c r="I67" s="140" t="s">
        <v>1798</v>
      </c>
      <c r="J67" s="201">
        <v>0.139706888116407</v>
      </c>
      <c r="K67" s="201">
        <v>0.125060379208333</v>
      </c>
      <c r="L67" s="208">
        <v>0.263944943740478</v>
      </c>
      <c r="M67" s="120">
        <v>492.0</v>
      </c>
      <c r="N67" s="120">
        <v>273.0</v>
      </c>
      <c r="O67" s="120" t="s">
        <v>1812</v>
      </c>
      <c r="P67" s="154"/>
      <c r="Q67" s="187" t="s">
        <v>1776</v>
      </c>
    </row>
    <row r="68">
      <c r="A68" s="140" t="s">
        <v>1799</v>
      </c>
      <c r="B68" s="201">
        <v>-0.348641366744948</v>
      </c>
      <c r="C68" s="201">
        <v>0.101444900988819</v>
      </c>
      <c r="D68" s="208">
        <v>5.88725819858471E-4</v>
      </c>
      <c r="E68" s="120">
        <v>900.0</v>
      </c>
      <c r="F68" s="120">
        <v>775.0</v>
      </c>
      <c r="G68" s="120" t="s">
        <v>1813</v>
      </c>
      <c r="H68" s="193"/>
      <c r="I68" s="140" t="s">
        <v>1799</v>
      </c>
      <c r="J68" s="201">
        <v>0.27995142429482</v>
      </c>
      <c r="K68" s="201">
        <v>0.107233118135541</v>
      </c>
      <c r="L68" s="208">
        <v>0.00903622377838209</v>
      </c>
      <c r="M68" s="120">
        <v>900.0</v>
      </c>
      <c r="N68" s="120">
        <v>775.0</v>
      </c>
      <c r="O68" s="120" t="s">
        <v>1813</v>
      </c>
      <c r="P68" s="154"/>
      <c r="Q68" s="187" t="s">
        <v>1780</v>
      </c>
    </row>
    <row r="69">
      <c r="A69" s="140" t="s">
        <v>1800</v>
      </c>
      <c r="B69" s="201">
        <v>-0.351838991289836</v>
      </c>
      <c r="C69" s="201">
        <v>0.134126491370242</v>
      </c>
      <c r="D69" s="208">
        <v>0.00871112114042782</v>
      </c>
      <c r="E69" s="120">
        <v>162.0</v>
      </c>
      <c r="F69" s="120">
        <v>128.0</v>
      </c>
      <c r="G69" s="120" t="s">
        <v>1814</v>
      </c>
      <c r="H69" s="193"/>
      <c r="I69" s="140" t="s">
        <v>1800</v>
      </c>
      <c r="J69" s="201">
        <v>0.444635787513024</v>
      </c>
      <c r="K69" s="201">
        <v>0.133749226332518</v>
      </c>
      <c r="L69" s="208">
        <v>8.86093386419206E-4</v>
      </c>
      <c r="M69" s="120">
        <v>162.0</v>
      </c>
      <c r="N69" s="120">
        <v>128.0</v>
      </c>
      <c r="O69" s="120" t="s">
        <v>1814</v>
      </c>
      <c r="P69" s="154"/>
      <c r="Q69" s="187" t="s">
        <v>1801</v>
      </c>
    </row>
    <row r="70">
      <c r="A70" s="140" t="s">
        <v>1802</v>
      </c>
      <c r="B70" s="201">
        <v>-0.156850043228784</v>
      </c>
      <c r="C70" s="201">
        <v>0.0775780135039841</v>
      </c>
      <c r="D70" s="208">
        <v>0.0431932670392665</v>
      </c>
      <c r="E70" s="120">
        <v>508.0</v>
      </c>
      <c r="F70" s="120">
        <v>283.0</v>
      </c>
      <c r="G70" s="120" t="s">
        <v>1815</v>
      </c>
      <c r="H70" s="193"/>
      <c r="I70" s="140" t="s">
        <v>1802</v>
      </c>
      <c r="J70" s="201">
        <v>0.229454287717364</v>
      </c>
      <c r="K70" s="201">
        <v>0.0780558183789969</v>
      </c>
      <c r="L70" s="208">
        <v>0.00328617128307873</v>
      </c>
      <c r="M70" s="120">
        <v>508.0</v>
      </c>
      <c r="N70" s="120">
        <v>283.0</v>
      </c>
      <c r="O70" s="120" t="s">
        <v>1815</v>
      </c>
      <c r="P70" s="154"/>
      <c r="Q70" s="187" t="s">
        <v>1803</v>
      </c>
    </row>
    <row r="71">
      <c r="A71" s="140" t="s">
        <v>1816</v>
      </c>
      <c r="B71" s="201">
        <v>-0.231737607196852</v>
      </c>
      <c r="C71" s="201">
        <v>0.0430636022153803</v>
      </c>
      <c r="D71" s="208">
        <v>7.39551331285781E-8</v>
      </c>
      <c r="E71" s="120">
        <v>2707.0</v>
      </c>
      <c r="F71" s="120">
        <v>2109.0</v>
      </c>
      <c r="G71" s="120"/>
      <c r="H71" s="193"/>
      <c r="I71" s="140" t="s">
        <v>1816</v>
      </c>
      <c r="J71" s="201">
        <v>0.280477351659046</v>
      </c>
      <c r="K71" s="201">
        <v>0.0573964116593736</v>
      </c>
      <c r="L71" s="208">
        <v>1.02555516412472E-6</v>
      </c>
      <c r="M71" s="120">
        <v>2707.0</v>
      </c>
      <c r="N71" s="120">
        <v>2109.0</v>
      </c>
      <c r="O71" s="120"/>
      <c r="P71" s="154"/>
      <c r="Q71" s="3"/>
    </row>
    <row r="72">
      <c r="A72" s="140" t="s">
        <v>1817</v>
      </c>
      <c r="B72" s="201">
        <v>-0.242720296460784</v>
      </c>
      <c r="C72" s="201">
        <v>0.0520445408348922</v>
      </c>
      <c r="D72" s="208">
        <v>3.10569080008704E-6</v>
      </c>
      <c r="E72" s="120">
        <v>2707.0</v>
      </c>
      <c r="F72" s="120">
        <v>2109.0</v>
      </c>
      <c r="G72" s="120"/>
      <c r="H72" s="193"/>
      <c r="I72" s="140" t="s">
        <v>1817</v>
      </c>
      <c r="J72" s="201">
        <v>0.282877123182733</v>
      </c>
      <c r="K72" s="201">
        <v>0.0761094000396177</v>
      </c>
      <c r="L72" s="208">
        <v>2.01828065313103E-4</v>
      </c>
      <c r="M72" s="120">
        <v>2707.0</v>
      </c>
      <c r="N72" s="120">
        <v>2109.0</v>
      </c>
      <c r="O72" s="120"/>
      <c r="P72" s="154"/>
      <c r="Q72" s="3"/>
    </row>
  </sheetData>
  <mergeCells count="7">
    <mergeCell ref="A1:Q1"/>
    <mergeCell ref="A3:G3"/>
    <mergeCell ref="I3:O3"/>
    <mergeCell ref="Q3:Q4"/>
    <mergeCell ref="A39:G39"/>
    <mergeCell ref="I39:O39"/>
    <mergeCell ref="Q39:Q40"/>
  </mergeCells>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13"/>
    <col customWidth="1" min="2" max="2" width="6.75"/>
    <col customWidth="1" min="3" max="3" width="6.13"/>
    <col customWidth="1" min="4" max="4" width="9.75"/>
    <col customWidth="1" min="5" max="5" width="5.88"/>
    <col customWidth="1" min="6" max="6" width="7.5"/>
    <col customWidth="1" min="7" max="7" width="8.38"/>
    <col customWidth="1" min="8" max="8" width="1.63"/>
    <col customWidth="1" min="9" max="9" width="31.75"/>
    <col customWidth="1" min="10" max="10" width="6.75"/>
    <col customWidth="1" min="11" max="11" width="6.13"/>
    <col customWidth="1" min="12" max="12" width="9.75"/>
    <col customWidth="1" min="13" max="13" width="5.88"/>
    <col customWidth="1" min="14" max="14" width="7.5"/>
    <col customWidth="1" min="15" max="15" width="8.38"/>
    <col customWidth="1" min="16" max="16" width="1.63"/>
    <col customWidth="1" min="17" max="17" width="23.25"/>
  </cols>
  <sheetData>
    <row r="1">
      <c r="A1" s="190" t="s">
        <v>1823</v>
      </c>
    </row>
    <row r="2">
      <c r="A2" s="191"/>
      <c r="B2" s="191"/>
      <c r="C2" s="191"/>
      <c r="D2" s="191"/>
      <c r="E2" s="191"/>
      <c r="F2" s="191"/>
      <c r="G2" s="191"/>
      <c r="H2" s="154"/>
      <c r="I2" s="191"/>
      <c r="J2" s="191"/>
      <c r="K2" s="191"/>
      <c r="L2" s="191"/>
      <c r="M2" s="191"/>
      <c r="N2" s="191"/>
      <c r="O2" s="191"/>
      <c r="P2" s="154"/>
      <c r="Q2" s="36"/>
    </row>
    <row r="3">
      <c r="A3" s="192" t="s">
        <v>1824</v>
      </c>
      <c r="B3" s="9"/>
      <c r="C3" s="9"/>
      <c r="D3" s="9"/>
      <c r="E3" s="9"/>
      <c r="F3" s="9"/>
      <c r="G3" s="2"/>
      <c r="H3" s="154"/>
      <c r="I3" s="192" t="s">
        <v>1825</v>
      </c>
      <c r="J3" s="9"/>
      <c r="K3" s="9"/>
      <c r="L3" s="9"/>
      <c r="M3" s="9"/>
      <c r="N3" s="9"/>
      <c r="O3" s="2"/>
      <c r="P3" s="154"/>
      <c r="Q3" s="209" t="s">
        <v>1808</v>
      </c>
    </row>
    <row r="4">
      <c r="A4" s="196"/>
      <c r="B4" s="197" t="s">
        <v>1343</v>
      </c>
      <c r="C4" s="197" t="s">
        <v>1809</v>
      </c>
      <c r="D4" s="198" t="s">
        <v>1345</v>
      </c>
      <c r="E4" s="197" t="s">
        <v>1347</v>
      </c>
      <c r="F4" s="197" t="s">
        <v>1348</v>
      </c>
      <c r="G4" s="197" t="s">
        <v>1810</v>
      </c>
      <c r="H4" s="193"/>
      <c r="I4" s="196"/>
      <c r="J4" s="197" t="s">
        <v>1343</v>
      </c>
      <c r="K4" s="197" t="s">
        <v>1809</v>
      </c>
      <c r="L4" s="197" t="s">
        <v>1345</v>
      </c>
      <c r="M4" s="197" t="s">
        <v>1347</v>
      </c>
      <c r="N4" s="197" t="s">
        <v>1348</v>
      </c>
      <c r="O4" s="197" t="s">
        <v>1810</v>
      </c>
      <c r="P4" s="154"/>
      <c r="Q4" s="200"/>
    </row>
    <row r="5">
      <c r="A5" s="140" t="s">
        <v>1764</v>
      </c>
      <c r="B5" s="201">
        <v>-0.0122647586492413</v>
      </c>
      <c r="C5" s="201">
        <v>0.195199388487795</v>
      </c>
      <c r="D5" s="205">
        <v>0.950511250760886</v>
      </c>
      <c r="E5" s="120">
        <v>61.0</v>
      </c>
      <c r="F5" s="120">
        <v>46.0</v>
      </c>
      <c r="G5" s="120" t="s">
        <v>1811</v>
      </c>
      <c r="H5" s="193"/>
      <c r="I5" s="140" t="s">
        <v>1764</v>
      </c>
      <c r="J5" s="201">
        <v>0.0294466742485025</v>
      </c>
      <c r="K5" s="201">
        <v>0.195208131624495</v>
      </c>
      <c r="L5" s="201">
        <v>0.881549158429707</v>
      </c>
      <c r="M5" s="120">
        <v>61.0</v>
      </c>
      <c r="N5" s="120">
        <v>46.0</v>
      </c>
      <c r="O5" s="120" t="s">
        <v>1811</v>
      </c>
      <c r="P5" s="154"/>
      <c r="Q5" s="210" t="s">
        <v>1765</v>
      </c>
    </row>
    <row r="6">
      <c r="A6" s="140" t="s">
        <v>1766</v>
      </c>
      <c r="B6" s="201">
        <v>-1.01101380586701</v>
      </c>
      <c r="C6" s="201">
        <v>0.27896707607818</v>
      </c>
      <c r="D6" s="205">
        <v>3.103567430798E-4</v>
      </c>
      <c r="E6" s="120">
        <v>30.0</v>
      </c>
      <c r="F6" s="120">
        <v>30.0</v>
      </c>
      <c r="G6" s="120" t="s">
        <v>1811</v>
      </c>
      <c r="H6" s="193"/>
      <c r="I6" s="140" t="s">
        <v>1766</v>
      </c>
      <c r="J6" s="201">
        <v>-0.860225664720966</v>
      </c>
      <c r="K6" s="201">
        <v>0.274570186028306</v>
      </c>
      <c r="L6" s="201">
        <v>0.0018279968002484</v>
      </c>
      <c r="M6" s="120">
        <v>30.0</v>
      </c>
      <c r="N6" s="120">
        <v>30.0</v>
      </c>
      <c r="O6" s="120" t="s">
        <v>1811</v>
      </c>
      <c r="P6" s="154"/>
      <c r="Q6" s="210" t="s">
        <v>1765</v>
      </c>
    </row>
    <row r="7">
      <c r="A7" s="140" t="s">
        <v>1767</v>
      </c>
      <c r="B7" s="201">
        <v>-0.438664152111964</v>
      </c>
      <c r="C7" s="201">
        <v>0.295348612478191</v>
      </c>
      <c r="D7" s="205">
        <v>0.139892610554638</v>
      </c>
      <c r="E7" s="120">
        <v>25.0</v>
      </c>
      <c r="F7" s="120">
        <v>24.0</v>
      </c>
      <c r="G7" s="120" t="s">
        <v>1811</v>
      </c>
      <c r="H7" s="193"/>
      <c r="I7" s="140" t="s">
        <v>1767</v>
      </c>
      <c r="J7" s="201">
        <v>-0.296304102497896</v>
      </c>
      <c r="K7" s="201">
        <v>0.293456519582432</v>
      </c>
      <c r="L7" s="201">
        <v>0.315434476639486</v>
      </c>
      <c r="M7" s="120">
        <v>25.0</v>
      </c>
      <c r="N7" s="120">
        <v>24.0</v>
      </c>
      <c r="O7" s="120" t="s">
        <v>1811</v>
      </c>
      <c r="P7" s="154"/>
      <c r="Q7" s="210" t="s">
        <v>1765</v>
      </c>
    </row>
    <row r="8">
      <c r="A8" s="140" t="s">
        <v>1768</v>
      </c>
      <c r="B8" s="201">
        <v>0.0515978003802376</v>
      </c>
      <c r="C8" s="201">
        <v>0.288845999724509</v>
      </c>
      <c r="D8" s="205">
        <v>0.859952509948087</v>
      </c>
      <c r="E8" s="120">
        <v>22.0</v>
      </c>
      <c r="F8" s="120">
        <v>28.0</v>
      </c>
      <c r="G8" s="120" t="s">
        <v>1811</v>
      </c>
      <c r="H8" s="193"/>
      <c r="I8" s="140" t="s">
        <v>1768</v>
      </c>
      <c r="J8" s="201">
        <v>-0.0919812801029639</v>
      </c>
      <c r="K8" s="201">
        <v>0.288950620547164</v>
      </c>
      <c r="L8" s="201">
        <v>0.753214739410488</v>
      </c>
      <c r="M8" s="120">
        <v>22.0</v>
      </c>
      <c r="N8" s="120">
        <v>28.0</v>
      </c>
      <c r="O8" s="120" t="s">
        <v>1811</v>
      </c>
      <c r="P8" s="154"/>
      <c r="Q8" s="210" t="s">
        <v>1765</v>
      </c>
    </row>
    <row r="9">
      <c r="A9" s="140" t="s">
        <v>1769</v>
      </c>
      <c r="B9" s="201">
        <v>0.369460494108063</v>
      </c>
      <c r="C9" s="201">
        <v>0.269616167503644</v>
      </c>
      <c r="D9" s="205">
        <v>0.173655235552001</v>
      </c>
      <c r="E9" s="120">
        <v>27.0</v>
      </c>
      <c r="F9" s="120">
        <v>31.0</v>
      </c>
      <c r="G9" s="120" t="s">
        <v>1811</v>
      </c>
      <c r="H9" s="193"/>
      <c r="I9" s="140" t="s">
        <v>1769</v>
      </c>
      <c r="J9" s="201">
        <v>0.466014994270669</v>
      </c>
      <c r="K9" s="201">
        <v>0.270949418803425</v>
      </c>
      <c r="L9" s="201">
        <v>0.0877489573513984</v>
      </c>
      <c r="M9" s="120">
        <v>27.0</v>
      </c>
      <c r="N9" s="120">
        <v>31.0</v>
      </c>
      <c r="O9" s="120" t="s">
        <v>1811</v>
      </c>
      <c r="P9" s="154"/>
      <c r="Q9" s="210" t="s">
        <v>1765</v>
      </c>
    </row>
    <row r="10">
      <c r="A10" s="140" t="s">
        <v>1770</v>
      </c>
      <c r="B10" s="201">
        <v>-0.645909976387612</v>
      </c>
      <c r="C10" s="201">
        <v>0.206203053862183</v>
      </c>
      <c r="D10" s="205">
        <v>0.0017946454282063</v>
      </c>
      <c r="E10" s="120">
        <v>52.0</v>
      </c>
      <c r="F10" s="120">
        <v>49.0</v>
      </c>
      <c r="G10" s="120" t="s">
        <v>1811</v>
      </c>
      <c r="H10" s="193"/>
      <c r="I10" s="140" t="s">
        <v>1770</v>
      </c>
      <c r="J10" s="201">
        <v>-0.65099410590936</v>
      </c>
      <c r="K10" s="201">
        <v>0.206283802815795</v>
      </c>
      <c r="L10" s="201">
        <v>0.0016573660156964</v>
      </c>
      <c r="M10" s="120">
        <v>52.0</v>
      </c>
      <c r="N10" s="120">
        <v>49.0</v>
      </c>
      <c r="O10" s="120" t="s">
        <v>1811</v>
      </c>
      <c r="P10" s="154"/>
      <c r="Q10" s="210" t="s">
        <v>1765</v>
      </c>
    </row>
    <row r="11">
      <c r="A11" s="140" t="s">
        <v>1771</v>
      </c>
      <c r="B11" s="201">
        <v>-0.578619318411046</v>
      </c>
      <c r="C11" s="201">
        <v>0.184080812540434</v>
      </c>
      <c r="D11" s="205">
        <v>0.0017249965053928</v>
      </c>
      <c r="E11" s="120">
        <v>65.0</v>
      </c>
      <c r="F11" s="120">
        <v>60.0</v>
      </c>
      <c r="G11" s="120" t="s">
        <v>1811</v>
      </c>
      <c r="H11" s="193"/>
      <c r="I11" s="140" t="s">
        <v>1771</v>
      </c>
      <c r="J11" s="201">
        <v>-0.467083993288684</v>
      </c>
      <c r="K11" s="201">
        <v>0.182788309401396</v>
      </c>
      <c r="L11" s="201">
        <v>0.0108440891848253</v>
      </c>
      <c r="M11" s="120">
        <v>65.0</v>
      </c>
      <c r="N11" s="120">
        <v>60.0</v>
      </c>
      <c r="O11" s="120" t="s">
        <v>1811</v>
      </c>
      <c r="P11" s="154"/>
      <c r="Q11" s="210" t="s">
        <v>1765</v>
      </c>
    </row>
    <row r="12">
      <c r="A12" s="140" t="s">
        <v>1772</v>
      </c>
      <c r="B12" s="201">
        <v>-0.162650923581813</v>
      </c>
      <c r="C12" s="201">
        <v>0.0890580810262483</v>
      </c>
      <c r="D12" s="205">
        <v>0.0679698731918706</v>
      </c>
      <c r="E12" s="120">
        <v>250.0</v>
      </c>
      <c r="F12" s="120">
        <v>258.0</v>
      </c>
      <c r="G12" s="120" t="s">
        <v>1811</v>
      </c>
      <c r="H12" s="193"/>
      <c r="I12" s="140" t="s">
        <v>1772</v>
      </c>
      <c r="J12" s="201">
        <v>-0.164998078613726</v>
      </c>
      <c r="K12" s="201">
        <v>0.0890623474085396</v>
      </c>
      <c r="L12" s="201">
        <v>0.0641039229047137</v>
      </c>
      <c r="M12" s="120">
        <v>250.0</v>
      </c>
      <c r="N12" s="120">
        <v>258.0</v>
      </c>
      <c r="O12" s="120" t="s">
        <v>1811</v>
      </c>
      <c r="P12" s="154"/>
      <c r="Q12" s="210" t="s">
        <v>1765</v>
      </c>
    </row>
    <row r="13">
      <c r="A13" s="140" t="s">
        <v>1773</v>
      </c>
      <c r="B13" s="201">
        <v>-0.498996063909515</v>
      </c>
      <c r="C13" s="201">
        <v>0.181659513337678</v>
      </c>
      <c r="D13" s="205">
        <v>0.0067091353509447</v>
      </c>
      <c r="E13" s="120">
        <v>54.0</v>
      </c>
      <c r="F13" s="120">
        <v>73.0</v>
      </c>
      <c r="G13" s="120" t="s">
        <v>1811</v>
      </c>
      <c r="H13" s="193"/>
      <c r="I13" s="140" t="s">
        <v>1773</v>
      </c>
      <c r="J13" s="201">
        <v>-0.386309832562902</v>
      </c>
      <c r="K13" s="201">
        <v>0.180557694288403</v>
      </c>
      <c r="L13" s="201">
        <v>0.0347413002768757</v>
      </c>
      <c r="M13" s="120">
        <v>54.0</v>
      </c>
      <c r="N13" s="120">
        <v>73.0</v>
      </c>
      <c r="O13" s="120" t="s">
        <v>1811</v>
      </c>
      <c r="P13" s="154"/>
      <c r="Q13" s="210" t="s">
        <v>1765</v>
      </c>
    </row>
    <row r="14">
      <c r="A14" s="140" t="s">
        <v>1774</v>
      </c>
      <c r="B14" s="201">
        <v>-0.0612616261580257</v>
      </c>
      <c r="C14" s="201">
        <v>0.192511579892632</v>
      </c>
      <c r="D14" s="205">
        <v>0.751508530487508</v>
      </c>
      <c r="E14" s="120">
        <v>59.0</v>
      </c>
      <c r="F14" s="120">
        <v>51.0</v>
      </c>
      <c r="G14" s="120" t="s">
        <v>1811</v>
      </c>
      <c r="H14" s="193"/>
      <c r="I14" s="140" t="s">
        <v>1774</v>
      </c>
      <c r="J14" s="201">
        <v>-0.0612663444605745</v>
      </c>
      <c r="K14" s="201">
        <v>0.192511586845343</v>
      </c>
      <c r="L14" s="201">
        <v>0.751490032040248</v>
      </c>
      <c r="M14" s="120">
        <v>59.0</v>
      </c>
      <c r="N14" s="120">
        <v>51.0</v>
      </c>
      <c r="O14" s="120" t="s">
        <v>1811</v>
      </c>
      <c r="P14" s="154"/>
      <c r="Q14" s="210" t="s">
        <v>1765</v>
      </c>
    </row>
    <row r="15">
      <c r="A15" s="140" t="s">
        <v>1775</v>
      </c>
      <c r="B15" s="201">
        <v>-0.122395095033259</v>
      </c>
      <c r="C15" s="201">
        <v>0.111044910246393</v>
      </c>
      <c r="D15" s="205">
        <v>0.272142716902842</v>
      </c>
      <c r="E15" s="120">
        <v>176.0</v>
      </c>
      <c r="F15" s="120">
        <v>151.0</v>
      </c>
      <c r="G15" s="120" t="s">
        <v>1812</v>
      </c>
      <c r="H15" s="193"/>
      <c r="I15" s="140" t="s">
        <v>1775</v>
      </c>
      <c r="J15" s="201">
        <v>-0.089746935093701</v>
      </c>
      <c r="K15" s="201">
        <v>0.110996920829678</v>
      </c>
      <c r="L15" s="201">
        <v>0.420492156319113</v>
      </c>
      <c r="M15" s="120">
        <v>176.0</v>
      </c>
      <c r="N15" s="120">
        <v>151.0</v>
      </c>
      <c r="O15" s="120" t="s">
        <v>1812</v>
      </c>
      <c r="P15" s="154"/>
      <c r="Q15" s="210" t="s">
        <v>1776</v>
      </c>
    </row>
    <row r="16">
      <c r="A16" s="140" t="s">
        <v>1777</v>
      </c>
      <c r="B16" s="201">
        <v>-0.0424984874451755</v>
      </c>
      <c r="C16" s="201">
        <v>0.10784585367428</v>
      </c>
      <c r="D16" s="205">
        <v>0.74795092810996</v>
      </c>
      <c r="E16" s="120">
        <v>273.0</v>
      </c>
      <c r="F16" s="120">
        <v>73.0</v>
      </c>
      <c r="G16" s="120" t="s">
        <v>1812</v>
      </c>
      <c r="H16" s="193"/>
      <c r="I16" s="140" t="s">
        <v>1777</v>
      </c>
      <c r="J16" s="201">
        <v>-0.0588810408813813</v>
      </c>
      <c r="K16" s="201">
        <v>0.107857045340727</v>
      </c>
      <c r="L16" s="201">
        <v>0.656186620228107</v>
      </c>
      <c r="M16" s="120">
        <v>273.0</v>
      </c>
      <c r="N16" s="120">
        <v>73.0</v>
      </c>
      <c r="O16" s="120" t="s">
        <v>1812</v>
      </c>
      <c r="P16" s="154"/>
      <c r="Q16" s="210" t="s">
        <v>1776</v>
      </c>
    </row>
    <row r="17">
      <c r="A17" s="140" t="s">
        <v>1778</v>
      </c>
      <c r="B17" s="201">
        <v>-0.782780836701983</v>
      </c>
      <c r="C17" s="201">
        <v>0.218769914479937</v>
      </c>
      <c r="D17" s="205">
        <v>3.684607709496E-4</v>
      </c>
      <c r="E17" s="120">
        <v>43.0</v>
      </c>
      <c r="F17" s="120">
        <v>49.0</v>
      </c>
      <c r="G17" s="120" t="s">
        <v>1812</v>
      </c>
      <c r="H17" s="193"/>
      <c r="I17" s="140" t="s">
        <v>1778</v>
      </c>
      <c r="J17" s="201">
        <v>-0.759590159516791</v>
      </c>
      <c r="K17" s="201">
        <v>0.218315167462678</v>
      </c>
      <c r="L17" s="201">
        <v>5.338390594609E-4</v>
      </c>
      <c r="M17" s="120">
        <v>43.0</v>
      </c>
      <c r="N17" s="120">
        <v>49.0</v>
      </c>
      <c r="O17" s="120" t="s">
        <v>1812</v>
      </c>
      <c r="P17" s="154"/>
      <c r="Q17" s="210" t="s">
        <v>1776</v>
      </c>
    </row>
    <row r="18">
      <c r="A18" s="140" t="s">
        <v>1779</v>
      </c>
      <c r="B18" s="201">
        <v>-0.627466032678653</v>
      </c>
      <c r="C18" s="201">
        <v>0.0951053829567928</v>
      </c>
      <c r="D18" s="205">
        <v>1.51462913505567E-10</v>
      </c>
      <c r="E18" s="120">
        <v>176.0</v>
      </c>
      <c r="F18" s="120">
        <v>290.0</v>
      </c>
      <c r="G18" s="120" t="s">
        <v>1813</v>
      </c>
      <c r="H18" s="193"/>
      <c r="I18" s="140" t="s">
        <v>1779</v>
      </c>
      <c r="J18" s="201">
        <v>-0.651620484392609</v>
      </c>
      <c r="K18" s="201">
        <v>0.0952802544313271</v>
      </c>
      <c r="L18" s="201">
        <v>3.15443103397015E-11</v>
      </c>
      <c r="M18" s="120">
        <v>176.0</v>
      </c>
      <c r="N18" s="120">
        <v>290.0</v>
      </c>
      <c r="O18" s="120" t="s">
        <v>1813</v>
      </c>
      <c r="P18" s="154"/>
      <c r="Q18" s="210" t="s">
        <v>1780</v>
      </c>
    </row>
    <row r="19">
      <c r="A19" s="140" t="s">
        <v>1781</v>
      </c>
      <c r="B19" s="201">
        <v>-0.335614660211172</v>
      </c>
      <c r="C19" s="201">
        <v>0.0915472280281621</v>
      </c>
      <c r="D19" s="205">
        <v>2.764146168489E-4</v>
      </c>
      <c r="E19" s="120">
        <v>273.0</v>
      </c>
      <c r="F19" s="120">
        <v>213.0</v>
      </c>
      <c r="G19" s="120" t="s">
        <v>1813</v>
      </c>
      <c r="H19" s="193"/>
      <c r="I19" s="140" t="s">
        <v>1781</v>
      </c>
      <c r="J19" s="201">
        <v>-0.368994841165313</v>
      </c>
      <c r="K19" s="201">
        <v>0.0916798379128959</v>
      </c>
      <c r="L19" s="201">
        <v>6.53901797516629E-5</v>
      </c>
      <c r="M19" s="120">
        <v>273.0</v>
      </c>
      <c r="N19" s="120">
        <v>213.0</v>
      </c>
      <c r="O19" s="120" t="s">
        <v>1813</v>
      </c>
      <c r="P19" s="154"/>
      <c r="Q19" s="210" t="s">
        <v>1780</v>
      </c>
    </row>
    <row r="20">
      <c r="A20" s="140" t="s">
        <v>1782</v>
      </c>
      <c r="B20" s="201">
        <v>-0.592050254036487</v>
      </c>
      <c r="C20" s="201">
        <v>0.210778624167155</v>
      </c>
      <c r="D20" s="205">
        <v>0.0053265888874377</v>
      </c>
      <c r="E20" s="120">
        <v>43.0</v>
      </c>
      <c r="F20" s="120">
        <v>53.0</v>
      </c>
      <c r="G20" s="120" t="s">
        <v>1813</v>
      </c>
      <c r="H20" s="193"/>
      <c r="I20" s="140" t="s">
        <v>1782</v>
      </c>
      <c r="J20" s="201">
        <v>-0.577803119648218</v>
      </c>
      <c r="K20" s="201">
        <v>0.210568169438913</v>
      </c>
      <c r="L20" s="201">
        <v>0.0064848191457971</v>
      </c>
      <c r="M20" s="120">
        <v>43.0</v>
      </c>
      <c r="N20" s="120">
        <v>53.0</v>
      </c>
      <c r="O20" s="120" t="s">
        <v>1813</v>
      </c>
      <c r="P20" s="154"/>
      <c r="Q20" s="210" t="s">
        <v>1780</v>
      </c>
    </row>
    <row r="21">
      <c r="A21" s="140" t="s">
        <v>1783</v>
      </c>
      <c r="B21" s="201">
        <v>-0.0866114716770779</v>
      </c>
      <c r="C21" s="201">
        <v>0.108517006536708</v>
      </c>
      <c r="D21" s="205">
        <v>0.425163776560722</v>
      </c>
      <c r="E21" s="120">
        <v>173.0</v>
      </c>
      <c r="F21" s="120">
        <v>169.0</v>
      </c>
      <c r="G21" s="120" t="s">
        <v>1813</v>
      </c>
      <c r="H21" s="193"/>
      <c r="I21" s="140" t="s">
        <v>1783</v>
      </c>
      <c r="J21" s="201">
        <v>-0.143801722925141</v>
      </c>
      <c r="K21" s="201">
        <v>0.10860625927848</v>
      </c>
      <c r="L21" s="201">
        <v>0.185838441764696</v>
      </c>
      <c r="M21" s="120">
        <v>173.0</v>
      </c>
      <c r="N21" s="120">
        <v>169.0</v>
      </c>
      <c r="O21" s="120" t="s">
        <v>1813</v>
      </c>
      <c r="P21" s="154"/>
      <c r="Q21" s="210" t="s">
        <v>1780</v>
      </c>
    </row>
    <row r="22">
      <c r="A22" s="140" t="s">
        <v>1784</v>
      </c>
      <c r="B22" s="201">
        <v>-0.269640402809132</v>
      </c>
      <c r="C22" s="201">
        <v>0.339864261507896</v>
      </c>
      <c r="D22" s="205">
        <v>0.431144401090853</v>
      </c>
      <c r="E22" s="120">
        <v>18.0</v>
      </c>
      <c r="F22" s="120">
        <v>19.0</v>
      </c>
      <c r="G22" s="120" t="s">
        <v>1813</v>
      </c>
      <c r="H22" s="193"/>
      <c r="I22" s="140" t="s">
        <v>1784</v>
      </c>
      <c r="J22" s="201">
        <v>-0.145404681090159</v>
      </c>
      <c r="K22" s="201">
        <v>0.338777101923716</v>
      </c>
      <c r="L22" s="201">
        <v>0.670109488831404</v>
      </c>
      <c r="M22" s="120">
        <v>18.0</v>
      </c>
      <c r="N22" s="120">
        <v>19.0</v>
      </c>
      <c r="O22" s="120" t="s">
        <v>1813</v>
      </c>
      <c r="P22" s="154"/>
      <c r="Q22" s="210" t="s">
        <v>1780</v>
      </c>
    </row>
    <row r="23">
      <c r="A23" s="140" t="s">
        <v>1785</v>
      </c>
      <c r="B23" s="201">
        <v>-0.853132054117072</v>
      </c>
      <c r="C23" s="201">
        <v>0.133191908664527</v>
      </c>
      <c r="D23" s="205">
        <v>1.45493940834044E-5</v>
      </c>
      <c r="E23" s="120">
        <v>217.0</v>
      </c>
      <c r="F23" s="120">
        <v>31.0</v>
      </c>
      <c r="G23" s="120" t="s">
        <v>1813</v>
      </c>
      <c r="H23" s="193"/>
      <c r="I23" s="140" t="s">
        <v>1785</v>
      </c>
      <c r="J23" s="201">
        <v>-1.03089653124285</v>
      </c>
      <c r="K23" s="201">
        <v>0.135723340455812</v>
      </c>
      <c r="L23" s="201">
        <v>2.05738447702589E-7</v>
      </c>
      <c r="M23" s="120">
        <v>217.0</v>
      </c>
      <c r="N23" s="120">
        <v>31.0</v>
      </c>
      <c r="O23" s="120" t="s">
        <v>1813</v>
      </c>
      <c r="P23" s="154"/>
      <c r="Q23" s="210" t="s">
        <v>1780</v>
      </c>
    </row>
    <row r="24">
      <c r="A24" s="140" t="s">
        <v>1786</v>
      </c>
      <c r="B24" s="201">
        <v>-0.408801884362955</v>
      </c>
      <c r="C24" s="201">
        <v>0.180755704826638</v>
      </c>
      <c r="D24" s="205">
        <v>0.0243730787455035</v>
      </c>
      <c r="E24" s="120">
        <v>59.0</v>
      </c>
      <c r="F24" s="120">
        <v>68.0</v>
      </c>
      <c r="G24" s="120" t="s">
        <v>1814</v>
      </c>
      <c r="H24" s="193"/>
      <c r="I24" s="140" t="s">
        <v>1786</v>
      </c>
      <c r="J24" s="201">
        <v>-0.130323403698559</v>
      </c>
      <c r="K24" s="201">
        <v>0.179086597472619</v>
      </c>
      <c r="L24" s="201">
        <v>0.468802820288431</v>
      </c>
      <c r="M24" s="120">
        <v>59.0</v>
      </c>
      <c r="N24" s="120">
        <v>68.0</v>
      </c>
      <c r="O24" s="120" t="s">
        <v>1814</v>
      </c>
      <c r="P24" s="154"/>
      <c r="Q24" s="210" t="s">
        <v>1787</v>
      </c>
    </row>
    <row r="25">
      <c r="A25" s="140" t="s">
        <v>1788</v>
      </c>
      <c r="B25" s="201">
        <v>-1.28628477977513</v>
      </c>
      <c r="C25" s="201">
        <v>0.262656962879705</v>
      </c>
      <c r="D25" s="205">
        <v>9.94449673250456E-5</v>
      </c>
      <c r="E25" s="120">
        <v>59.0</v>
      </c>
      <c r="F25" s="120">
        <v>13.0</v>
      </c>
      <c r="G25" s="120" t="s">
        <v>1814</v>
      </c>
      <c r="H25" s="193"/>
      <c r="I25" s="140" t="s">
        <v>1788</v>
      </c>
      <c r="J25" s="201">
        <v>-1.7708392266278</v>
      </c>
      <c r="K25" s="201">
        <v>0.282088570268363</v>
      </c>
      <c r="L25" s="201">
        <v>2.93679853936252E-7</v>
      </c>
      <c r="M25" s="120">
        <v>59.0</v>
      </c>
      <c r="N25" s="120">
        <v>13.0</v>
      </c>
      <c r="O25" s="120" t="s">
        <v>1814</v>
      </c>
      <c r="P25" s="154"/>
      <c r="Q25" s="210" t="s">
        <v>1789</v>
      </c>
    </row>
    <row r="26">
      <c r="A26" s="140" t="s">
        <v>1790</v>
      </c>
      <c r="B26" s="201">
        <v>-0.0840408296860775</v>
      </c>
      <c r="C26" s="201">
        <v>0.212119621580774</v>
      </c>
      <c r="D26" s="205">
        <v>0.692935626409618</v>
      </c>
      <c r="E26" s="120">
        <v>44.0</v>
      </c>
      <c r="F26" s="120">
        <v>47.0</v>
      </c>
      <c r="G26" s="120" t="s">
        <v>1814</v>
      </c>
      <c r="H26" s="193"/>
      <c r="I26" s="140" t="s">
        <v>1790</v>
      </c>
      <c r="J26" s="201">
        <v>-0.466863436824519</v>
      </c>
      <c r="K26" s="201">
        <v>0.214894982276721</v>
      </c>
      <c r="L26" s="201">
        <v>0.030415517518111</v>
      </c>
      <c r="M26" s="120">
        <v>44.0</v>
      </c>
      <c r="N26" s="120">
        <v>47.0</v>
      </c>
      <c r="O26" s="120" t="s">
        <v>1814</v>
      </c>
      <c r="P26" s="154"/>
      <c r="Q26" s="210" t="s">
        <v>1789</v>
      </c>
    </row>
    <row r="27">
      <c r="A27" s="140" t="s">
        <v>1791</v>
      </c>
      <c r="B27" s="201">
        <v>-0.247661228264925</v>
      </c>
      <c r="C27" s="201">
        <v>0.118303471850286</v>
      </c>
      <c r="D27" s="205">
        <v>0.0409963595264219</v>
      </c>
      <c r="E27" s="120">
        <v>176.0</v>
      </c>
      <c r="F27" s="120">
        <v>114.0</v>
      </c>
      <c r="G27" s="120" t="s">
        <v>1815</v>
      </c>
      <c r="H27" s="193"/>
      <c r="I27" s="140" t="s">
        <v>1791</v>
      </c>
      <c r="J27" s="201">
        <v>-0.146215382436145</v>
      </c>
      <c r="K27" s="201">
        <v>0.118009913735563</v>
      </c>
      <c r="L27" s="201">
        <v>0.226518933659586</v>
      </c>
      <c r="M27" s="120">
        <v>176.0</v>
      </c>
      <c r="N27" s="120">
        <v>114.0</v>
      </c>
      <c r="O27" s="120" t="s">
        <v>1815</v>
      </c>
      <c r="P27" s="154"/>
      <c r="Q27" s="210" t="s">
        <v>1792</v>
      </c>
    </row>
    <row r="28">
      <c r="A28" s="140" t="s">
        <v>1793</v>
      </c>
      <c r="B28" s="201">
        <v>-0.329478906334033</v>
      </c>
      <c r="C28" s="201">
        <v>0.144566406960269</v>
      </c>
      <c r="D28" s="205">
        <v>0.166409838951447</v>
      </c>
      <c r="E28" s="120">
        <v>176.0</v>
      </c>
      <c r="F28" s="120">
        <v>20.0</v>
      </c>
      <c r="G28" s="120" t="s">
        <v>1815</v>
      </c>
      <c r="H28" s="193"/>
      <c r="I28" s="140" t="s">
        <v>1793</v>
      </c>
      <c r="J28" s="201">
        <v>-0.16361916823703</v>
      </c>
      <c r="K28" s="201">
        <v>0.143835491070938</v>
      </c>
      <c r="L28" s="201">
        <v>0.491130186825811</v>
      </c>
      <c r="M28" s="120">
        <v>176.0</v>
      </c>
      <c r="N28" s="120">
        <v>20.0</v>
      </c>
      <c r="O28" s="120" t="s">
        <v>1815</v>
      </c>
      <c r="P28" s="154"/>
      <c r="Q28" s="210" t="s">
        <v>1794</v>
      </c>
    </row>
    <row r="29">
      <c r="A29" s="140" t="s">
        <v>1795</v>
      </c>
      <c r="B29" s="201">
        <v>-0.408027811345363</v>
      </c>
      <c r="C29" s="201">
        <v>0.116087653345661</v>
      </c>
      <c r="D29" s="205">
        <v>4.465427975969E-4</v>
      </c>
      <c r="E29" s="120">
        <v>156.0</v>
      </c>
      <c r="F29" s="120">
        <v>149.0</v>
      </c>
      <c r="G29" s="120" t="s">
        <v>1815</v>
      </c>
      <c r="H29" s="193"/>
      <c r="I29" s="140" t="s">
        <v>1795</v>
      </c>
      <c r="J29" s="201">
        <v>-0.35967168602896</v>
      </c>
      <c r="K29" s="201">
        <v>0.11582349890094</v>
      </c>
      <c r="L29" s="201">
        <v>0.0019229634734583</v>
      </c>
      <c r="M29" s="120">
        <v>156.0</v>
      </c>
      <c r="N29" s="120">
        <v>149.0</v>
      </c>
      <c r="O29" s="120" t="s">
        <v>1815</v>
      </c>
      <c r="P29" s="154"/>
      <c r="Q29" s="210" t="s">
        <v>1796</v>
      </c>
    </row>
    <row r="30">
      <c r="A30" s="140" t="s">
        <v>1797</v>
      </c>
      <c r="B30" s="201">
        <v>-0.297862650335605</v>
      </c>
      <c r="C30" s="201">
        <v>0.122176512366761</v>
      </c>
      <c r="D30" s="205">
        <v>0.0147700069140221</v>
      </c>
      <c r="E30" s="120">
        <v>645.0</v>
      </c>
      <c r="F30" s="120">
        <v>650.0</v>
      </c>
      <c r="G30" s="120" t="s">
        <v>1811</v>
      </c>
      <c r="H30" s="193"/>
      <c r="I30" s="140" t="s">
        <v>1797</v>
      </c>
      <c r="J30" s="201">
        <v>-0.250297014539049</v>
      </c>
      <c r="K30" s="201">
        <v>0.111144621599228</v>
      </c>
      <c r="L30" s="201">
        <v>0.0243226548421537</v>
      </c>
      <c r="M30" s="120">
        <v>645.0</v>
      </c>
      <c r="N30" s="120">
        <v>650.0</v>
      </c>
      <c r="O30" s="120" t="s">
        <v>1811</v>
      </c>
      <c r="P30" s="154"/>
      <c r="Q30" s="211" t="s">
        <v>1765</v>
      </c>
    </row>
    <row r="31">
      <c r="A31" s="140" t="s">
        <v>1798</v>
      </c>
      <c r="B31" s="201">
        <v>-0.282060177540211</v>
      </c>
      <c r="C31" s="201">
        <v>0.224878692471196</v>
      </c>
      <c r="D31" s="205">
        <v>0.20974133146184</v>
      </c>
      <c r="E31" s="120">
        <v>492.0</v>
      </c>
      <c r="F31" s="120">
        <v>273.0</v>
      </c>
      <c r="G31" s="120" t="s">
        <v>1812</v>
      </c>
      <c r="H31" s="193"/>
      <c r="I31" s="140" t="s">
        <v>1798</v>
      </c>
      <c r="J31" s="201">
        <v>-0.268060387951891</v>
      </c>
      <c r="K31" s="201">
        <v>0.218429087944719</v>
      </c>
      <c r="L31" s="201">
        <v>0.219740185000322</v>
      </c>
      <c r="M31" s="120">
        <v>492.0</v>
      </c>
      <c r="N31" s="120">
        <v>273.0</v>
      </c>
      <c r="O31" s="120" t="s">
        <v>1812</v>
      </c>
      <c r="P31" s="154"/>
      <c r="Q31" s="211" t="s">
        <v>1776</v>
      </c>
    </row>
    <row r="32">
      <c r="A32" s="140" t="s">
        <v>1799</v>
      </c>
      <c r="B32" s="201">
        <v>-0.468990609960886</v>
      </c>
      <c r="C32" s="201">
        <v>0.117726838400685</v>
      </c>
      <c r="D32" s="205">
        <v>6.78451705042881E-5</v>
      </c>
      <c r="E32" s="120">
        <v>900.0</v>
      </c>
      <c r="F32" s="120">
        <v>775.0</v>
      </c>
      <c r="G32" s="120" t="s">
        <v>1813</v>
      </c>
      <c r="H32" s="193"/>
      <c r="I32" s="140" t="s">
        <v>1799</v>
      </c>
      <c r="J32" s="201">
        <v>-0.508783283778277</v>
      </c>
      <c r="K32" s="201">
        <v>0.13785955711986</v>
      </c>
      <c r="L32" s="201">
        <v>2.23733355724897E-4</v>
      </c>
      <c r="M32" s="120">
        <v>900.0</v>
      </c>
      <c r="N32" s="120">
        <v>775.0</v>
      </c>
      <c r="O32" s="120" t="s">
        <v>1813</v>
      </c>
      <c r="P32" s="154"/>
      <c r="Q32" s="211" t="s">
        <v>1780</v>
      </c>
    </row>
    <row r="33">
      <c r="A33" s="140" t="s">
        <v>1800</v>
      </c>
      <c r="B33" s="201">
        <v>-0.397344268067162</v>
      </c>
      <c r="C33" s="201">
        <v>0.133476215314052</v>
      </c>
      <c r="D33" s="205">
        <v>0.00291186633367779</v>
      </c>
      <c r="E33" s="120">
        <v>162.0</v>
      </c>
      <c r="F33" s="120">
        <v>128.0</v>
      </c>
      <c r="G33" s="120" t="s">
        <v>1814</v>
      </c>
      <c r="H33" s="193"/>
      <c r="I33" s="140" t="s">
        <v>1800</v>
      </c>
      <c r="J33" s="201">
        <v>-0.451481069570281</v>
      </c>
      <c r="K33" s="201">
        <v>0.133907375354377</v>
      </c>
      <c r="L33" s="201">
        <v>7.47350038726724E-4</v>
      </c>
      <c r="M33" s="120">
        <v>162.0</v>
      </c>
      <c r="N33" s="120">
        <v>128.0</v>
      </c>
      <c r="O33" s="120" t="s">
        <v>1814</v>
      </c>
      <c r="P33" s="154"/>
      <c r="Q33" s="211" t="s">
        <v>1801</v>
      </c>
    </row>
    <row r="34">
      <c r="A34" s="140" t="s">
        <v>1802</v>
      </c>
      <c r="B34" s="201">
        <v>-0.335885752511481</v>
      </c>
      <c r="C34" s="201">
        <v>0.0780109877352612</v>
      </c>
      <c r="D34" s="205">
        <v>1.66517887216777E-5</v>
      </c>
      <c r="E34" s="120">
        <v>508.0</v>
      </c>
      <c r="F34" s="120">
        <v>283.0</v>
      </c>
      <c r="G34" s="120" t="s">
        <v>1815</v>
      </c>
      <c r="H34" s="154"/>
      <c r="I34" s="140" t="s">
        <v>1802</v>
      </c>
      <c r="J34" s="201">
        <v>-0.245840738045734</v>
      </c>
      <c r="K34" s="201">
        <v>0.0777712345645411</v>
      </c>
      <c r="L34" s="201">
        <v>0.00157187792073387</v>
      </c>
      <c r="M34" s="120">
        <v>508.0</v>
      </c>
      <c r="N34" s="120">
        <v>283.0</v>
      </c>
      <c r="O34" s="120" t="s">
        <v>1815</v>
      </c>
      <c r="P34" s="154"/>
      <c r="Q34" s="211" t="s">
        <v>1803</v>
      </c>
    </row>
    <row r="35">
      <c r="A35" s="140" t="s">
        <v>1826</v>
      </c>
      <c r="B35" s="201">
        <v>-0.342138912066688</v>
      </c>
      <c r="C35" s="201">
        <v>0.0589280965720994</v>
      </c>
      <c r="D35" s="205">
        <v>6.39675157287911E-9</v>
      </c>
      <c r="E35" s="120">
        <v>2707.0</v>
      </c>
      <c r="F35" s="120">
        <v>2109.0</v>
      </c>
      <c r="G35" s="120"/>
      <c r="H35" s="154"/>
      <c r="I35" s="140" t="s">
        <v>1826</v>
      </c>
      <c r="J35" s="201">
        <v>-0.288840287520313</v>
      </c>
      <c r="K35" s="201">
        <v>0.0575080160978234</v>
      </c>
      <c r="L35" s="201">
        <v>5.09742122956069E-7</v>
      </c>
      <c r="M35" s="120">
        <v>2707.0</v>
      </c>
      <c r="N35" s="120">
        <v>2109.0</v>
      </c>
      <c r="O35" s="120"/>
      <c r="P35" s="154"/>
      <c r="Q35" s="212"/>
    </row>
    <row r="36">
      <c r="A36" s="140" t="s">
        <v>1827</v>
      </c>
      <c r="B36" s="201">
        <v>-0.369381586255809</v>
      </c>
      <c r="C36" s="201">
        <v>0.0689090406795273</v>
      </c>
      <c r="D36" s="205">
        <v>8.3027446251549E-8</v>
      </c>
      <c r="E36" s="120">
        <v>2707.0</v>
      </c>
      <c r="F36" s="120">
        <v>2109.0</v>
      </c>
      <c r="G36" s="120"/>
      <c r="H36" s="154"/>
      <c r="I36" s="140" t="s">
        <v>1827</v>
      </c>
      <c r="J36" s="201">
        <v>-0.364653474542742</v>
      </c>
      <c r="K36" s="201">
        <v>0.0815952261941442</v>
      </c>
      <c r="L36" s="201">
        <v>7.85662846136681E-6</v>
      </c>
      <c r="M36" s="120">
        <v>2707.0</v>
      </c>
      <c r="N36" s="120">
        <v>2109.0</v>
      </c>
      <c r="O36" s="120"/>
      <c r="P36" s="154"/>
      <c r="Q36" s="212"/>
    </row>
    <row r="37">
      <c r="A37" s="122"/>
      <c r="B37" s="206"/>
      <c r="C37" s="206"/>
      <c r="D37" s="206"/>
      <c r="E37" s="122"/>
      <c r="F37" s="122"/>
      <c r="G37" s="207"/>
      <c r="H37" s="154"/>
      <c r="I37" s="122"/>
      <c r="J37" s="206"/>
      <c r="K37" s="206"/>
      <c r="L37" s="206"/>
      <c r="M37" s="122"/>
      <c r="N37" s="122"/>
      <c r="O37" s="207"/>
      <c r="P37" s="154"/>
      <c r="Q37" s="212"/>
    </row>
    <row r="38">
      <c r="A38" s="122"/>
      <c r="B38" s="206"/>
      <c r="C38" s="206"/>
      <c r="D38" s="206"/>
      <c r="E38" s="122"/>
      <c r="F38" s="122"/>
      <c r="G38" s="207"/>
      <c r="H38" s="154"/>
      <c r="I38" s="122"/>
      <c r="J38" s="206"/>
      <c r="K38" s="206"/>
      <c r="L38" s="206"/>
      <c r="M38" s="122"/>
      <c r="N38" s="122"/>
      <c r="O38" s="207"/>
      <c r="P38" s="154"/>
      <c r="Q38" s="212"/>
    </row>
    <row r="39">
      <c r="A39" s="192" t="s">
        <v>1828</v>
      </c>
      <c r="B39" s="9"/>
      <c r="C39" s="9"/>
      <c r="D39" s="9"/>
      <c r="E39" s="9"/>
      <c r="F39" s="9"/>
      <c r="G39" s="2"/>
      <c r="H39" s="154"/>
      <c r="I39" s="192" t="s">
        <v>1829</v>
      </c>
      <c r="J39" s="9"/>
      <c r="K39" s="9"/>
      <c r="L39" s="9"/>
      <c r="M39" s="9"/>
      <c r="N39" s="9"/>
      <c r="O39" s="2"/>
      <c r="P39" s="154"/>
      <c r="Q39" s="209" t="s">
        <v>1808</v>
      </c>
    </row>
    <row r="40">
      <c r="A40" s="196"/>
      <c r="B40" s="197" t="s">
        <v>1343</v>
      </c>
      <c r="C40" s="197" t="s">
        <v>1809</v>
      </c>
      <c r="D40" s="197" t="s">
        <v>1345</v>
      </c>
      <c r="E40" s="197" t="s">
        <v>1347</v>
      </c>
      <c r="F40" s="197" t="s">
        <v>1348</v>
      </c>
      <c r="G40" s="197" t="s">
        <v>1810</v>
      </c>
      <c r="H40" s="193"/>
      <c r="I40" s="196"/>
      <c r="J40" s="197" t="s">
        <v>1343</v>
      </c>
      <c r="K40" s="197" t="s">
        <v>1809</v>
      </c>
      <c r="L40" s="197" t="s">
        <v>1345</v>
      </c>
      <c r="M40" s="197" t="s">
        <v>1347</v>
      </c>
      <c r="N40" s="197" t="s">
        <v>1348</v>
      </c>
      <c r="O40" s="197" t="s">
        <v>1810</v>
      </c>
      <c r="P40" s="154"/>
      <c r="Q40" s="200"/>
    </row>
    <row r="41">
      <c r="A41" s="140" t="s">
        <v>1764</v>
      </c>
      <c r="B41" s="201">
        <v>-0.125764789227071</v>
      </c>
      <c r="C41" s="201">
        <v>0.195390420385042</v>
      </c>
      <c r="D41" s="208">
        <v>0.524910004229806</v>
      </c>
      <c r="E41" s="120">
        <v>61.0</v>
      </c>
      <c r="F41" s="120">
        <v>46.0</v>
      </c>
      <c r="G41" s="120" t="s">
        <v>1811</v>
      </c>
      <c r="H41" s="193"/>
      <c r="I41" s="140" t="s">
        <v>1764</v>
      </c>
      <c r="J41" s="201">
        <v>-0.125758246245953</v>
      </c>
      <c r="K41" s="201">
        <v>0.195390400327443</v>
      </c>
      <c r="L41" s="208">
        <v>0.524931523921242</v>
      </c>
      <c r="M41" s="120">
        <v>61.0</v>
      </c>
      <c r="N41" s="120">
        <v>46.0</v>
      </c>
      <c r="O41" s="120" t="s">
        <v>1811</v>
      </c>
      <c r="P41" s="154"/>
      <c r="Q41" s="210" t="s">
        <v>1765</v>
      </c>
    </row>
    <row r="42">
      <c r="A42" s="140" t="s">
        <v>1766</v>
      </c>
      <c r="B42" s="201">
        <v>-0.991499021172153</v>
      </c>
      <c r="C42" s="201">
        <v>0.278362260349462</v>
      </c>
      <c r="D42" s="208">
        <v>3.935545591601E-4</v>
      </c>
      <c r="E42" s="120">
        <v>30.0</v>
      </c>
      <c r="F42" s="120">
        <v>30.0</v>
      </c>
      <c r="G42" s="120" t="s">
        <v>1811</v>
      </c>
      <c r="H42" s="193"/>
      <c r="I42" s="140" t="s">
        <v>1766</v>
      </c>
      <c r="J42" s="201">
        <v>-0.815189817515987</v>
      </c>
      <c r="K42" s="201">
        <v>0.273382412120407</v>
      </c>
      <c r="L42" s="208">
        <v>0.0030129098104703</v>
      </c>
      <c r="M42" s="120">
        <v>30.0</v>
      </c>
      <c r="N42" s="120">
        <v>30.0</v>
      </c>
      <c r="O42" s="120" t="s">
        <v>1811</v>
      </c>
      <c r="P42" s="154"/>
      <c r="Q42" s="210" t="s">
        <v>1765</v>
      </c>
    </row>
    <row r="43">
      <c r="A43" s="140" t="s">
        <v>1767</v>
      </c>
      <c r="B43" s="201">
        <v>-0.424373966870705</v>
      </c>
      <c r="C43" s="201">
        <v>0.295126218114448</v>
      </c>
      <c r="D43" s="208">
        <v>0.152938476898353</v>
      </c>
      <c r="E43" s="120">
        <v>25.0</v>
      </c>
      <c r="F43" s="120">
        <v>24.0</v>
      </c>
      <c r="G43" s="120" t="s">
        <v>1811</v>
      </c>
      <c r="H43" s="193"/>
      <c r="I43" s="140" t="s">
        <v>1767</v>
      </c>
      <c r="J43" s="201">
        <v>-0.363655618372945</v>
      </c>
      <c r="K43" s="201">
        <v>0.294261810681635</v>
      </c>
      <c r="L43" s="208">
        <v>0.219253037718805</v>
      </c>
      <c r="M43" s="120">
        <v>25.0</v>
      </c>
      <c r="N43" s="120">
        <v>24.0</v>
      </c>
      <c r="O43" s="120" t="s">
        <v>1811</v>
      </c>
      <c r="P43" s="154"/>
      <c r="Q43" s="210" t="s">
        <v>1765</v>
      </c>
    </row>
    <row r="44">
      <c r="A44" s="140" t="s">
        <v>1768</v>
      </c>
      <c r="B44" s="201">
        <v>-0.0664867574928722</v>
      </c>
      <c r="C44" s="201">
        <v>0.288877727191771</v>
      </c>
      <c r="D44" s="208">
        <v>0.820174889253899</v>
      </c>
      <c r="E44" s="120">
        <v>22.0</v>
      </c>
      <c r="F44" s="120">
        <v>28.0</v>
      </c>
      <c r="G44" s="120" t="s">
        <v>1811</v>
      </c>
      <c r="H44" s="193"/>
      <c r="I44" s="140" t="s">
        <v>1768</v>
      </c>
      <c r="J44" s="201">
        <v>-0.268981840745531</v>
      </c>
      <c r="K44" s="201">
        <v>0.290100939990516</v>
      </c>
      <c r="L44" s="208">
        <v>0.359875642465746</v>
      </c>
      <c r="M44" s="120">
        <v>22.0</v>
      </c>
      <c r="N44" s="120">
        <v>28.0</v>
      </c>
      <c r="O44" s="120" t="s">
        <v>1811</v>
      </c>
      <c r="P44" s="154"/>
      <c r="Q44" s="210" t="s">
        <v>1765</v>
      </c>
    </row>
    <row r="45">
      <c r="A45" s="140" t="s">
        <v>1769</v>
      </c>
      <c r="B45" s="201">
        <v>0.192764181726404</v>
      </c>
      <c r="C45" s="201">
        <v>0.267965166318114</v>
      </c>
      <c r="D45" s="208">
        <v>0.474969139189082</v>
      </c>
      <c r="E45" s="120">
        <v>27.0</v>
      </c>
      <c r="F45" s="120">
        <v>31.0</v>
      </c>
      <c r="G45" s="120" t="s">
        <v>1811</v>
      </c>
      <c r="H45" s="193"/>
      <c r="I45" s="140" t="s">
        <v>1769</v>
      </c>
      <c r="J45" s="201">
        <v>0.182363832164603</v>
      </c>
      <c r="K45" s="201">
        <v>0.26790011951044</v>
      </c>
      <c r="L45" s="208">
        <v>0.499012964094892</v>
      </c>
      <c r="M45" s="120">
        <v>27.0</v>
      </c>
      <c r="N45" s="120">
        <v>31.0</v>
      </c>
      <c r="O45" s="120" t="s">
        <v>1811</v>
      </c>
      <c r="P45" s="154"/>
      <c r="Q45" s="210" t="s">
        <v>1765</v>
      </c>
    </row>
    <row r="46">
      <c r="A46" s="140" t="s">
        <v>1770</v>
      </c>
      <c r="B46" s="201">
        <v>-0.631363789742087</v>
      </c>
      <c r="C46" s="201">
        <v>0.205975349961747</v>
      </c>
      <c r="D46" s="208">
        <v>0.002248282243096</v>
      </c>
      <c r="E46" s="120">
        <v>52.0</v>
      </c>
      <c r="F46" s="120">
        <v>49.0</v>
      </c>
      <c r="G46" s="120" t="s">
        <v>1811</v>
      </c>
      <c r="H46" s="193"/>
      <c r="I46" s="140" t="s">
        <v>1770</v>
      </c>
      <c r="J46" s="201">
        <v>-0.700525548641959</v>
      </c>
      <c r="K46" s="201">
        <v>0.207101835233546</v>
      </c>
      <c r="L46" s="208">
        <v>7.470711605647E-4</v>
      </c>
      <c r="M46" s="120">
        <v>52.0</v>
      </c>
      <c r="N46" s="120">
        <v>49.0</v>
      </c>
      <c r="O46" s="120" t="s">
        <v>1811</v>
      </c>
      <c r="P46" s="154"/>
      <c r="Q46" s="210" t="s">
        <v>1765</v>
      </c>
    </row>
    <row r="47">
      <c r="A47" s="140" t="s">
        <v>1771</v>
      </c>
      <c r="B47" s="201">
        <v>-0.72376459480588</v>
      </c>
      <c r="C47" s="201">
        <v>0.186156602802993</v>
      </c>
      <c r="D47" s="208">
        <v>1.058181202522E-4</v>
      </c>
      <c r="E47" s="120">
        <v>65.0</v>
      </c>
      <c r="F47" s="120">
        <v>60.0</v>
      </c>
      <c r="G47" s="120" t="s">
        <v>1811</v>
      </c>
      <c r="H47" s="193"/>
      <c r="I47" s="140" t="s">
        <v>1771</v>
      </c>
      <c r="J47" s="201">
        <v>-0.663411051136552</v>
      </c>
      <c r="K47" s="201">
        <v>0.185240133351412</v>
      </c>
      <c r="L47" s="208">
        <v>3.558067264138E-4</v>
      </c>
      <c r="M47" s="120">
        <v>65.0</v>
      </c>
      <c r="N47" s="120">
        <v>60.0</v>
      </c>
      <c r="O47" s="120" t="s">
        <v>1811</v>
      </c>
      <c r="P47" s="154"/>
      <c r="Q47" s="210" t="s">
        <v>1765</v>
      </c>
    </row>
    <row r="48">
      <c r="A48" s="140" t="s">
        <v>1772</v>
      </c>
      <c r="B48" s="201">
        <v>-0.149005203560215</v>
      </c>
      <c r="C48" s="201">
        <v>0.0890344844382871</v>
      </c>
      <c r="D48" s="208">
        <v>0.0944210115457461</v>
      </c>
      <c r="E48" s="120">
        <v>250.0</v>
      </c>
      <c r="F48" s="120">
        <v>258.0</v>
      </c>
      <c r="G48" s="120" t="s">
        <v>1811</v>
      </c>
      <c r="H48" s="193"/>
      <c r="I48" s="140" t="s">
        <v>1772</v>
      </c>
      <c r="J48" s="201">
        <v>-0.221052072907481</v>
      </c>
      <c r="K48" s="201">
        <v>0.0891823129826626</v>
      </c>
      <c r="L48" s="208">
        <v>0.013245544781264</v>
      </c>
      <c r="M48" s="120">
        <v>250.0</v>
      </c>
      <c r="N48" s="120">
        <v>258.0</v>
      </c>
      <c r="O48" s="120" t="s">
        <v>1811</v>
      </c>
      <c r="P48" s="154"/>
      <c r="Q48" s="210" t="s">
        <v>1765</v>
      </c>
    </row>
    <row r="49">
      <c r="A49" s="140" t="s">
        <v>1773</v>
      </c>
      <c r="B49" s="201">
        <v>-0.740502206904858</v>
      </c>
      <c r="C49" s="201">
        <v>0.184926246490097</v>
      </c>
      <c r="D49" s="208">
        <v>7.68579124294752E-5</v>
      </c>
      <c r="E49" s="120">
        <v>54.0</v>
      </c>
      <c r="F49" s="120">
        <v>73.0</v>
      </c>
      <c r="G49" s="120" t="s">
        <v>1811</v>
      </c>
      <c r="H49" s="193"/>
      <c r="I49" s="140" t="s">
        <v>1773</v>
      </c>
      <c r="J49" s="201">
        <v>-0.773560292588015</v>
      </c>
      <c r="K49" s="201">
        <v>0.18546684366414</v>
      </c>
      <c r="L49" s="208">
        <v>3.80581884312714E-5</v>
      </c>
      <c r="M49" s="120">
        <v>54.0</v>
      </c>
      <c r="N49" s="120">
        <v>73.0</v>
      </c>
      <c r="O49" s="120" t="s">
        <v>1811</v>
      </c>
      <c r="P49" s="154"/>
      <c r="Q49" s="210" t="s">
        <v>1765</v>
      </c>
    </row>
    <row r="50">
      <c r="A50" s="140" t="s">
        <v>1774</v>
      </c>
      <c r="B50" s="201">
        <v>-0.157358928028158</v>
      </c>
      <c r="C50" s="201">
        <v>0.192764073657837</v>
      </c>
      <c r="D50" s="208">
        <v>0.416634650245548</v>
      </c>
      <c r="E50" s="120">
        <v>59.0</v>
      </c>
      <c r="F50" s="120">
        <v>51.0</v>
      </c>
      <c r="G50" s="120" t="s">
        <v>1811</v>
      </c>
      <c r="H50" s="193"/>
      <c r="I50" s="140" t="s">
        <v>1774</v>
      </c>
      <c r="J50" s="201">
        <v>-0.299739618244707</v>
      </c>
      <c r="K50" s="201">
        <v>0.193544167770029</v>
      </c>
      <c r="L50" s="208">
        <v>0.123344218348449</v>
      </c>
      <c r="M50" s="120">
        <v>59.0</v>
      </c>
      <c r="N50" s="120">
        <v>51.0</v>
      </c>
      <c r="O50" s="120" t="s">
        <v>1811</v>
      </c>
      <c r="P50" s="154"/>
      <c r="Q50" s="210" t="s">
        <v>1765</v>
      </c>
    </row>
    <row r="51">
      <c r="A51" s="140" t="s">
        <v>1775</v>
      </c>
      <c r="B51" s="201">
        <v>-0.0942157216617079</v>
      </c>
      <c r="C51" s="201">
        <v>0.111002618037412</v>
      </c>
      <c r="D51" s="208">
        <v>0.397755848582423</v>
      </c>
      <c r="E51" s="120">
        <v>176.0</v>
      </c>
      <c r="F51" s="120">
        <v>151.0</v>
      </c>
      <c r="G51" s="120" t="s">
        <v>1812</v>
      </c>
      <c r="H51" s="193"/>
      <c r="I51" s="140" t="s">
        <v>1775</v>
      </c>
      <c r="J51" s="201">
        <v>-0.0964262434595771</v>
      </c>
      <c r="K51" s="201">
        <v>0.111005538416426</v>
      </c>
      <c r="L51" s="208">
        <v>0.386789786456134</v>
      </c>
      <c r="M51" s="120">
        <v>176.0</v>
      </c>
      <c r="N51" s="120">
        <v>151.0</v>
      </c>
      <c r="O51" s="120" t="s">
        <v>1812</v>
      </c>
      <c r="P51" s="154"/>
      <c r="Q51" s="210" t="s">
        <v>1776</v>
      </c>
    </row>
    <row r="52">
      <c r="A52" s="140" t="s">
        <v>1777</v>
      </c>
      <c r="B52" s="201">
        <v>-0.0928328816078502</v>
      </c>
      <c r="C52" s="201">
        <v>0.107891747721241</v>
      </c>
      <c r="D52" s="208">
        <v>0.482845274972528</v>
      </c>
      <c r="E52" s="120">
        <v>273.0</v>
      </c>
      <c r="F52" s="120">
        <v>73.0</v>
      </c>
      <c r="G52" s="120" t="s">
        <v>1812</v>
      </c>
      <c r="H52" s="193"/>
      <c r="I52" s="140" t="s">
        <v>1777</v>
      </c>
      <c r="J52" s="201">
        <v>-0.0338004503242665</v>
      </c>
      <c r="K52" s="201">
        <v>0.10784138134073</v>
      </c>
      <c r="L52" s="208">
        <v>0.798274129209395</v>
      </c>
      <c r="M52" s="120">
        <v>273.0</v>
      </c>
      <c r="N52" s="120">
        <v>73.0</v>
      </c>
      <c r="O52" s="120" t="s">
        <v>1812</v>
      </c>
      <c r="P52" s="154"/>
      <c r="Q52" s="210" t="s">
        <v>1776</v>
      </c>
    </row>
    <row r="53">
      <c r="A53" s="140" t="s">
        <v>1778</v>
      </c>
      <c r="B53" s="201">
        <v>-0.738191125195016</v>
      </c>
      <c r="C53" s="201">
        <v>0.217906877664859</v>
      </c>
      <c r="D53" s="208">
        <v>7.469128271725E-4</v>
      </c>
      <c r="E53" s="120">
        <v>43.0</v>
      </c>
      <c r="F53" s="120">
        <v>49.0</v>
      </c>
      <c r="G53" s="120" t="s">
        <v>1812</v>
      </c>
      <c r="H53" s="193"/>
      <c r="I53" s="140" t="s">
        <v>1778</v>
      </c>
      <c r="J53" s="201">
        <v>-0.743911438779172</v>
      </c>
      <c r="K53" s="201">
        <v>0.218014952116492</v>
      </c>
      <c r="L53" s="208">
        <v>6.831850768145E-4</v>
      </c>
      <c r="M53" s="120">
        <v>43.0</v>
      </c>
      <c r="N53" s="120">
        <v>49.0</v>
      </c>
      <c r="O53" s="120" t="s">
        <v>1812</v>
      </c>
      <c r="P53" s="154"/>
      <c r="Q53" s="210" t="s">
        <v>1776</v>
      </c>
    </row>
    <row r="54">
      <c r="A54" s="140" t="s">
        <v>1779</v>
      </c>
      <c r="B54" s="201">
        <v>-0.54203607940428</v>
      </c>
      <c r="C54" s="201">
        <v>0.094537668053624</v>
      </c>
      <c r="D54" s="208">
        <v>2.65627037470723E-8</v>
      </c>
      <c r="E54" s="120">
        <v>176.0</v>
      </c>
      <c r="F54" s="120">
        <v>290.0</v>
      </c>
      <c r="G54" s="120" t="s">
        <v>1813</v>
      </c>
      <c r="H54" s="193"/>
      <c r="I54" s="140" t="s">
        <v>1779</v>
      </c>
      <c r="J54" s="201">
        <v>-0.637173910742706</v>
      </c>
      <c r="K54" s="201">
        <v>0.0951749099496261</v>
      </c>
      <c r="L54" s="208">
        <v>8.10729334094251E-11</v>
      </c>
      <c r="M54" s="120">
        <v>176.0</v>
      </c>
      <c r="N54" s="120">
        <v>290.0</v>
      </c>
      <c r="O54" s="120" t="s">
        <v>1813</v>
      </c>
      <c r="P54" s="154"/>
      <c r="Q54" s="210" t="s">
        <v>1780</v>
      </c>
    </row>
    <row r="55">
      <c r="A55" s="140" t="s">
        <v>1781</v>
      </c>
      <c r="B55" s="201">
        <v>-0.319771960090884</v>
      </c>
      <c r="C55" s="201">
        <v>0.0914886251497726</v>
      </c>
      <c r="D55" s="208">
        <v>5.263464941751E-4</v>
      </c>
      <c r="E55" s="120">
        <v>273.0</v>
      </c>
      <c r="F55" s="120">
        <v>213.0</v>
      </c>
      <c r="G55" s="120" t="s">
        <v>1813</v>
      </c>
      <c r="H55" s="193"/>
      <c r="I55" s="140" t="s">
        <v>1781</v>
      </c>
      <c r="J55" s="201">
        <v>-0.414965272190101</v>
      </c>
      <c r="K55" s="201">
        <v>0.0918826607834263</v>
      </c>
      <c r="L55" s="208">
        <v>7.45883994974683E-6</v>
      </c>
      <c r="M55" s="120">
        <v>273.0</v>
      </c>
      <c r="N55" s="120">
        <v>213.0</v>
      </c>
      <c r="O55" s="120" t="s">
        <v>1813</v>
      </c>
      <c r="P55" s="154"/>
      <c r="Q55" s="210" t="s">
        <v>1780</v>
      </c>
    </row>
    <row r="56">
      <c r="A56" s="140" t="s">
        <v>1782</v>
      </c>
      <c r="B56" s="201">
        <v>-0.494314188105672</v>
      </c>
      <c r="C56" s="201">
        <v>0.209434311140454</v>
      </c>
      <c r="D56" s="208">
        <v>0.0192167407482844</v>
      </c>
      <c r="E56" s="120">
        <v>43.0</v>
      </c>
      <c r="F56" s="120">
        <v>53.0</v>
      </c>
      <c r="G56" s="120" t="s">
        <v>1813</v>
      </c>
      <c r="H56" s="193"/>
      <c r="I56" s="140" t="s">
        <v>1782</v>
      </c>
      <c r="J56" s="201">
        <v>-0.502963952255481</v>
      </c>
      <c r="K56" s="201">
        <v>0.209543850098912</v>
      </c>
      <c r="L56" s="208">
        <v>0.0172639991961412</v>
      </c>
      <c r="M56" s="120">
        <v>43.0</v>
      </c>
      <c r="N56" s="120">
        <v>53.0</v>
      </c>
      <c r="O56" s="120" t="s">
        <v>1813</v>
      </c>
      <c r="P56" s="154"/>
      <c r="Q56" s="210" t="s">
        <v>1780</v>
      </c>
    </row>
    <row r="57">
      <c r="A57" s="140" t="s">
        <v>1783</v>
      </c>
      <c r="B57" s="201">
        <v>-0.19712735374046</v>
      </c>
      <c r="C57" s="201">
        <v>0.108729277056885</v>
      </c>
      <c r="D57" s="208">
        <v>0.0700591670048532</v>
      </c>
      <c r="E57" s="120">
        <v>173.0</v>
      </c>
      <c r="F57" s="120">
        <v>169.0</v>
      </c>
      <c r="G57" s="120" t="s">
        <v>1813</v>
      </c>
      <c r="H57" s="193"/>
      <c r="I57" s="140" t="s">
        <v>1783</v>
      </c>
      <c r="J57" s="201">
        <v>-0.309727075316971</v>
      </c>
      <c r="K57" s="201">
        <v>0.109114554758135</v>
      </c>
      <c r="L57" s="208">
        <v>0.0045653911290554</v>
      </c>
      <c r="M57" s="120">
        <v>173.0</v>
      </c>
      <c r="N57" s="120">
        <v>169.0</v>
      </c>
      <c r="O57" s="120" t="s">
        <v>1813</v>
      </c>
      <c r="P57" s="154"/>
      <c r="Q57" s="210" t="s">
        <v>1780</v>
      </c>
    </row>
    <row r="58">
      <c r="A58" s="140" t="s">
        <v>1784</v>
      </c>
      <c r="B58" s="201">
        <v>-0.0579277442856873</v>
      </c>
      <c r="C58" s="201">
        <v>0.338401274047047</v>
      </c>
      <c r="D58" s="208">
        <v>0.865074330060433</v>
      </c>
      <c r="E58" s="120">
        <v>18.0</v>
      </c>
      <c r="F58" s="120">
        <v>19.0</v>
      </c>
      <c r="G58" s="120" t="s">
        <v>1813</v>
      </c>
      <c r="H58" s="193"/>
      <c r="I58" s="140" t="s">
        <v>1784</v>
      </c>
      <c r="J58" s="201">
        <v>-0.0508832927671336</v>
      </c>
      <c r="K58" s="201">
        <v>0.338385068622547</v>
      </c>
      <c r="L58" s="208">
        <v>0.881346263193628</v>
      </c>
      <c r="M58" s="120">
        <v>18.0</v>
      </c>
      <c r="N58" s="120">
        <v>19.0</v>
      </c>
      <c r="O58" s="120" t="s">
        <v>1813</v>
      </c>
      <c r="P58" s="154"/>
      <c r="Q58" s="210" t="s">
        <v>1780</v>
      </c>
    </row>
    <row r="59">
      <c r="A59" s="140" t="s">
        <v>1785</v>
      </c>
      <c r="B59" s="201">
        <v>-0.926269970995184</v>
      </c>
      <c r="C59" s="201">
        <v>0.134181254308077</v>
      </c>
      <c r="D59" s="208">
        <v>2.7148122574368E-6</v>
      </c>
      <c r="E59" s="120">
        <v>217.0</v>
      </c>
      <c r="F59" s="120">
        <v>31.0</v>
      </c>
      <c r="G59" s="120" t="s">
        <v>1813</v>
      </c>
      <c r="H59" s="193"/>
      <c r="I59" s="140" t="s">
        <v>1785</v>
      </c>
      <c r="J59" s="201">
        <v>-1.12135295241218</v>
      </c>
      <c r="K59" s="201">
        <v>0.137173390107489</v>
      </c>
      <c r="L59" s="208">
        <v>1.88340854433736E-8</v>
      </c>
      <c r="M59" s="120">
        <v>217.0</v>
      </c>
      <c r="N59" s="120">
        <v>31.0</v>
      </c>
      <c r="O59" s="120" t="s">
        <v>1813</v>
      </c>
      <c r="P59" s="154"/>
      <c r="Q59" s="210" t="s">
        <v>1780</v>
      </c>
    </row>
    <row r="60">
      <c r="A60" s="140" t="s">
        <v>1786</v>
      </c>
      <c r="B60" s="201">
        <v>-0.306330015841835</v>
      </c>
      <c r="C60" s="201">
        <v>0.179942946492464</v>
      </c>
      <c r="D60" s="208">
        <v>0.0901551649976906</v>
      </c>
      <c r="E60" s="120">
        <v>59.0</v>
      </c>
      <c r="F60" s="120">
        <v>68.0</v>
      </c>
      <c r="G60" s="120" t="s">
        <v>1814</v>
      </c>
      <c r="H60" s="193"/>
      <c r="I60" s="140" t="s">
        <v>1786</v>
      </c>
      <c r="J60" s="201">
        <v>-0.175942292350304</v>
      </c>
      <c r="K60" s="201">
        <v>0.179242580026622</v>
      </c>
      <c r="L60" s="208">
        <v>0.328497540903575</v>
      </c>
      <c r="M60" s="120">
        <v>59.0</v>
      </c>
      <c r="N60" s="120">
        <v>68.0</v>
      </c>
      <c r="O60" s="120" t="s">
        <v>1814</v>
      </c>
      <c r="P60" s="154"/>
      <c r="Q60" s="210" t="s">
        <v>1787</v>
      </c>
    </row>
    <row r="61">
      <c r="A61" s="140" t="s">
        <v>1788</v>
      </c>
      <c r="B61" s="201">
        <v>-0.991991687262476</v>
      </c>
      <c r="C61" s="201">
        <v>0.253372456980758</v>
      </c>
      <c r="D61" s="208">
        <v>0.0021493460990462</v>
      </c>
      <c r="E61" s="120">
        <v>59.0</v>
      </c>
      <c r="F61" s="120">
        <v>13.0</v>
      </c>
      <c r="G61" s="120" t="s">
        <v>1814</v>
      </c>
      <c r="H61" s="193"/>
      <c r="I61" s="140" t="s">
        <v>1788</v>
      </c>
      <c r="J61" s="201">
        <v>-1.50344634386651</v>
      </c>
      <c r="K61" s="201">
        <v>0.270772459626896</v>
      </c>
      <c r="L61" s="208">
        <v>8.02477910391173E-6</v>
      </c>
      <c r="M61" s="120">
        <v>59.0</v>
      </c>
      <c r="N61" s="120">
        <v>13.0</v>
      </c>
      <c r="O61" s="120" t="s">
        <v>1814</v>
      </c>
      <c r="P61" s="154"/>
      <c r="Q61" s="210" t="s">
        <v>1789</v>
      </c>
    </row>
    <row r="62">
      <c r="A62" s="140" t="s">
        <v>1790</v>
      </c>
      <c r="B62" s="201">
        <v>-0.591800402193889</v>
      </c>
      <c r="C62" s="201">
        <v>0.216617422648577</v>
      </c>
      <c r="D62" s="208">
        <v>0.0064904005397041</v>
      </c>
      <c r="E62" s="120">
        <v>44.0</v>
      </c>
      <c r="F62" s="120">
        <v>47.0</v>
      </c>
      <c r="G62" s="120" t="s">
        <v>1814</v>
      </c>
      <c r="H62" s="193"/>
      <c r="I62" s="140" t="s">
        <v>1790</v>
      </c>
      <c r="J62" s="201">
        <v>-1.10949259718919</v>
      </c>
      <c r="K62" s="201">
        <v>0.227755033753809</v>
      </c>
      <c r="L62" s="208">
        <v>1.17358382238993E-6</v>
      </c>
      <c r="M62" s="120">
        <v>44.0</v>
      </c>
      <c r="N62" s="120">
        <v>47.0</v>
      </c>
      <c r="O62" s="120" t="s">
        <v>1814</v>
      </c>
      <c r="P62" s="154"/>
      <c r="Q62" s="210" t="s">
        <v>1789</v>
      </c>
    </row>
    <row r="63">
      <c r="A63" s="140" t="s">
        <v>1791</v>
      </c>
      <c r="B63" s="201">
        <v>-0.228492201851798</v>
      </c>
      <c r="C63" s="201">
        <v>0.118236478696406</v>
      </c>
      <c r="D63" s="208">
        <v>0.0592384004648376</v>
      </c>
      <c r="E63" s="120">
        <v>176.0</v>
      </c>
      <c r="F63" s="120">
        <v>114.0</v>
      </c>
      <c r="G63" s="120" t="s">
        <v>1815</v>
      </c>
      <c r="H63" s="193"/>
      <c r="I63" s="140" t="s">
        <v>1791</v>
      </c>
      <c r="J63" s="201">
        <v>-0.192484931951222</v>
      </c>
      <c r="K63" s="201">
        <v>0.118125136520487</v>
      </c>
      <c r="L63" s="208">
        <v>0.11170303215284</v>
      </c>
      <c r="M63" s="120">
        <v>176.0</v>
      </c>
      <c r="N63" s="120">
        <v>114.0</v>
      </c>
      <c r="O63" s="120" t="s">
        <v>1815</v>
      </c>
      <c r="P63" s="154"/>
      <c r="Q63" s="210" t="s">
        <v>1792</v>
      </c>
    </row>
    <row r="64">
      <c r="A64" s="140" t="s">
        <v>1793</v>
      </c>
      <c r="B64" s="201">
        <v>-0.405744232537006</v>
      </c>
      <c r="C64" s="201">
        <v>0.145065396321089</v>
      </c>
      <c r="D64" s="208">
        <v>0.0887640336752148</v>
      </c>
      <c r="E64" s="120">
        <v>176.0</v>
      </c>
      <c r="F64" s="120">
        <v>20.0</v>
      </c>
      <c r="G64" s="120" t="s">
        <v>1815</v>
      </c>
      <c r="H64" s="193"/>
      <c r="I64" s="140" t="s">
        <v>1793</v>
      </c>
      <c r="J64" s="201">
        <v>-0.375359659919944</v>
      </c>
      <c r="K64" s="201">
        <v>0.144854399798012</v>
      </c>
      <c r="L64" s="208">
        <v>0.115173288540402</v>
      </c>
      <c r="M64" s="120">
        <v>176.0</v>
      </c>
      <c r="N64" s="120">
        <v>20.0</v>
      </c>
      <c r="O64" s="120" t="s">
        <v>1815</v>
      </c>
      <c r="P64" s="154"/>
      <c r="Q64" s="210" t="s">
        <v>1794</v>
      </c>
    </row>
    <row r="65">
      <c r="A65" s="140" t="s">
        <v>1795</v>
      </c>
      <c r="B65" s="201">
        <v>-0.378226863475327</v>
      </c>
      <c r="C65" s="201">
        <v>0.115920995428705</v>
      </c>
      <c r="D65" s="208">
        <v>0.0011174056944548</v>
      </c>
      <c r="E65" s="120">
        <v>156.0</v>
      </c>
      <c r="F65" s="120">
        <v>149.0</v>
      </c>
      <c r="G65" s="120" t="s">
        <v>1815</v>
      </c>
      <c r="H65" s="193"/>
      <c r="I65" s="140" t="s">
        <v>1795</v>
      </c>
      <c r="J65" s="201">
        <v>-0.51092061946005</v>
      </c>
      <c r="K65" s="201">
        <v>0.116757762074002</v>
      </c>
      <c r="L65" s="208">
        <v>1.23531413986877E-5</v>
      </c>
      <c r="M65" s="120">
        <v>156.0</v>
      </c>
      <c r="N65" s="120">
        <v>149.0</v>
      </c>
      <c r="O65" s="120" t="s">
        <v>1815</v>
      </c>
      <c r="P65" s="154"/>
      <c r="Q65" s="210" t="s">
        <v>1796</v>
      </c>
    </row>
    <row r="66">
      <c r="A66" s="140" t="s">
        <v>1797</v>
      </c>
      <c r="B66" s="201">
        <v>-0.380110427481711</v>
      </c>
      <c r="C66" s="201">
        <v>0.115213820165744</v>
      </c>
      <c r="D66" s="208">
        <v>9.69698223530768E-4</v>
      </c>
      <c r="E66" s="120">
        <v>645.0</v>
      </c>
      <c r="F66" s="120">
        <v>650.0</v>
      </c>
      <c r="G66" s="120" t="s">
        <v>1811</v>
      </c>
      <c r="H66" s="193"/>
      <c r="I66" s="140" t="s">
        <v>1797</v>
      </c>
      <c r="J66" s="201">
        <v>-0.407249632787174</v>
      </c>
      <c r="K66" s="201">
        <v>0.0989392690835299</v>
      </c>
      <c r="L66" s="208">
        <v>3.85240792302177E-5</v>
      </c>
      <c r="M66" s="120">
        <v>645.0</v>
      </c>
      <c r="N66" s="120">
        <v>650.0</v>
      </c>
      <c r="O66" s="120" t="s">
        <v>1811</v>
      </c>
      <c r="P66" s="154"/>
      <c r="Q66" s="211" t="s">
        <v>1765</v>
      </c>
    </row>
    <row r="67">
      <c r="A67" s="140" t="s">
        <v>1798</v>
      </c>
      <c r="B67" s="201">
        <v>-0.271697251642099</v>
      </c>
      <c r="C67" s="201">
        <v>0.203860112763974</v>
      </c>
      <c r="D67" s="208">
        <v>0.182609533166504</v>
      </c>
      <c r="E67" s="120">
        <v>492.0</v>
      </c>
      <c r="F67" s="120">
        <v>273.0</v>
      </c>
      <c r="G67" s="120" t="s">
        <v>1812</v>
      </c>
      <c r="H67" s="193"/>
      <c r="I67" s="140" t="s">
        <v>1798</v>
      </c>
      <c r="J67" s="201">
        <v>-0.256669668434458</v>
      </c>
      <c r="K67" s="201">
        <v>0.216885042882166</v>
      </c>
      <c r="L67" s="208">
        <v>0.236636212748111</v>
      </c>
      <c r="M67" s="120">
        <v>492.0</v>
      </c>
      <c r="N67" s="120">
        <v>273.0</v>
      </c>
      <c r="O67" s="120" t="s">
        <v>1812</v>
      </c>
      <c r="P67" s="154"/>
      <c r="Q67" s="211" t="s">
        <v>1776</v>
      </c>
    </row>
    <row r="68">
      <c r="A68" s="140" t="s">
        <v>1799</v>
      </c>
      <c r="B68" s="201">
        <v>-0.452586585175501</v>
      </c>
      <c r="C68" s="201">
        <v>0.119349547449257</v>
      </c>
      <c r="D68" s="208">
        <v>1.49372856370622E-4</v>
      </c>
      <c r="E68" s="120">
        <v>900.0</v>
      </c>
      <c r="F68" s="120">
        <v>775.0</v>
      </c>
      <c r="G68" s="120" t="s">
        <v>1813</v>
      </c>
      <c r="H68" s="193"/>
      <c r="I68" s="140" t="s">
        <v>1799</v>
      </c>
      <c r="J68" s="201">
        <v>-0.542177287573561</v>
      </c>
      <c r="K68" s="201">
        <v>0.140100191720242</v>
      </c>
      <c r="L68" s="208">
        <v>1.08868670580353E-4</v>
      </c>
      <c r="M68" s="120">
        <v>900.0</v>
      </c>
      <c r="N68" s="120">
        <v>775.0</v>
      </c>
      <c r="O68" s="120" t="s">
        <v>1813</v>
      </c>
      <c r="P68" s="154"/>
      <c r="Q68" s="211" t="s">
        <v>1780</v>
      </c>
    </row>
    <row r="69">
      <c r="A69" s="140" t="s">
        <v>1800</v>
      </c>
      <c r="B69" s="201">
        <v>-0.516831752063114</v>
      </c>
      <c r="C69" s="201">
        <v>0.13368518582118</v>
      </c>
      <c r="D69" s="208">
        <v>1.10618579332477E-4</v>
      </c>
      <c r="E69" s="120">
        <v>162.0</v>
      </c>
      <c r="F69" s="120">
        <v>128.0</v>
      </c>
      <c r="G69" s="120" t="s">
        <v>1814</v>
      </c>
      <c r="H69" s="193"/>
      <c r="I69" s="140" t="s">
        <v>1800</v>
      </c>
      <c r="J69" s="201">
        <v>-0.687316615899515</v>
      </c>
      <c r="K69" s="201">
        <v>0.136582459335793</v>
      </c>
      <c r="L69" s="208">
        <v>4.84765151353983E-7</v>
      </c>
      <c r="M69" s="120">
        <v>162.0</v>
      </c>
      <c r="N69" s="120">
        <v>128.0</v>
      </c>
      <c r="O69" s="120" t="s">
        <v>1814</v>
      </c>
      <c r="P69" s="154"/>
      <c r="Q69" s="211" t="s">
        <v>1801</v>
      </c>
    </row>
    <row r="70">
      <c r="A70" s="140" t="s">
        <v>1802</v>
      </c>
      <c r="B70" s="201">
        <v>-0.330178381056633</v>
      </c>
      <c r="C70" s="201">
        <v>0.0779917897639423</v>
      </c>
      <c r="D70" s="208">
        <v>2.30080357053186E-5</v>
      </c>
      <c r="E70" s="120">
        <v>508.0</v>
      </c>
      <c r="F70" s="120">
        <v>283.0</v>
      </c>
      <c r="G70" s="120" t="s">
        <v>1815</v>
      </c>
      <c r="H70" s="193"/>
      <c r="I70" s="140" t="s">
        <v>1802</v>
      </c>
      <c r="J70" s="201">
        <v>-0.370590249855553</v>
      </c>
      <c r="K70" s="201">
        <v>0.0781902693682333</v>
      </c>
      <c r="L70" s="208">
        <v>2.14145273802479E-6</v>
      </c>
      <c r="M70" s="120">
        <v>508.0</v>
      </c>
      <c r="N70" s="120">
        <v>283.0</v>
      </c>
      <c r="O70" s="120" t="s">
        <v>1815</v>
      </c>
      <c r="P70" s="154"/>
      <c r="Q70" s="211" t="s">
        <v>1803</v>
      </c>
    </row>
    <row r="71">
      <c r="A71" s="140" t="s">
        <v>1816</v>
      </c>
      <c r="B71" s="201">
        <v>-0.380711449660078</v>
      </c>
      <c r="C71" s="201">
        <v>0.0581003761354387</v>
      </c>
      <c r="D71" s="208">
        <v>5.65247848527405E-11</v>
      </c>
      <c r="E71" s="120">
        <v>2707.0</v>
      </c>
      <c r="F71" s="120">
        <v>2109.0</v>
      </c>
      <c r="G71" s="120"/>
      <c r="H71" s="193"/>
      <c r="I71" s="140" t="s">
        <v>1816</v>
      </c>
      <c r="J71" s="201">
        <v>-0.43720701641084</v>
      </c>
      <c r="K71" s="201">
        <v>0.0559267617811191</v>
      </c>
      <c r="L71" s="208">
        <v>5.32907051820075E-15</v>
      </c>
      <c r="M71" s="120">
        <v>2707.0</v>
      </c>
      <c r="N71" s="120">
        <v>2109.0</v>
      </c>
      <c r="O71" s="120"/>
      <c r="P71" s="154"/>
      <c r="Q71" s="3"/>
    </row>
    <row r="72">
      <c r="A72" s="140" t="s">
        <v>1817</v>
      </c>
      <c r="B72" s="201">
        <v>-0.397413130420989</v>
      </c>
      <c r="C72" s="201">
        <v>0.0604183636415106</v>
      </c>
      <c r="D72" s="208">
        <v>4.77820005784224E-11</v>
      </c>
      <c r="E72" s="120">
        <v>2707.0</v>
      </c>
      <c r="F72" s="120">
        <v>2109.0</v>
      </c>
      <c r="G72" s="120"/>
      <c r="H72" s="193"/>
      <c r="I72" s="140" t="s">
        <v>1817</v>
      </c>
      <c r="J72" s="201">
        <v>-0.464377481205453</v>
      </c>
      <c r="K72" s="201">
        <v>0.0751138566762907</v>
      </c>
      <c r="L72" s="208">
        <v>6.31685370677814E-10</v>
      </c>
      <c r="M72" s="120">
        <v>2707.0</v>
      </c>
      <c r="N72" s="120">
        <v>2109.0</v>
      </c>
      <c r="O72" s="120"/>
      <c r="P72" s="154"/>
      <c r="Q72" s="3"/>
    </row>
  </sheetData>
  <mergeCells count="7">
    <mergeCell ref="A1:Q1"/>
    <mergeCell ref="A3:G3"/>
    <mergeCell ref="I3:O3"/>
    <mergeCell ref="Q3:Q4"/>
    <mergeCell ref="A39:G39"/>
    <mergeCell ref="I39:O39"/>
    <mergeCell ref="Q39:Q40"/>
  </mergeCells>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13"/>
    <col customWidth="1" min="2" max="2" width="6.75"/>
    <col customWidth="1" min="3" max="3" width="6.13"/>
    <col customWidth="1" min="4" max="4" width="9.75"/>
    <col customWidth="1" min="5" max="5" width="5.88"/>
    <col customWidth="1" min="6" max="6" width="7.5"/>
    <col customWidth="1" min="7" max="7" width="8.38"/>
    <col customWidth="1" min="8" max="8" width="1.63"/>
    <col customWidth="1" min="9" max="9" width="31.75"/>
    <col customWidth="1" min="10" max="10" width="6.75"/>
    <col customWidth="1" min="11" max="11" width="6.13"/>
    <col customWidth="1" min="12" max="12" width="9.75"/>
    <col customWidth="1" min="13" max="13" width="5.88"/>
    <col customWidth="1" min="14" max="14" width="7.5"/>
    <col customWidth="1" min="15" max="15" width="8.38"/>
    <col customWidth="1" min="16" max="16" width="1.63"/>
    <col customWidth="1" min="17" max="17" width="23.25"/>
  </cols>
  <sheetData>
    <row r="1">
      <c r="A1" s="190" t="s">
        <v>1830</v>
      </c>
    </row>
    <row r="2">
      <c r="A2" s="191"/>
      <c r="B2" s="191"/>
      <c r="C2" s="191"/>
      <c r="D2" s="191"/>
      <c r="E2" s="191"/>
      <c r="F2" s="191"/>
      <c r="G2" s="191"/>
      <c r="H2" s="154"/>
      <c r="I2" s="191"/>
      <c r="J2" s="191"/>
      <c r="K2" s="191"/>
      <c r="L2" s="191"/>
      <c r="M2" s="191"/>
      <c r="N2" s="191"/>
      <c r="O2" s="191"/>
      <c r="P2" s="154"/>
      <c r="Q2" s="36"/>
    </row>
    <row r="3">
      <c r="A3" s="192" t="s">
        <v>1831</v>
      </c>
      <c r="B3" s="9"/>
      <c r="C3" s="9"/>
      <c r="D3" s="9"/>
      <c r="E3" s="9"/>
      <c r="F3" s="9"/>
      <c r="G3" s="2"/>
      <c r="H3" s="154"/>
      <c r="I3" s="192" t="s">
        <v>1832</v>
      </c>
      <c r="J3" s="9"/>
      <c r="K3" s="9"/>
      <c r="L3" s="9"/>
      <c r="M3" s="9"/>
      <c r="N3" s="9"/>
      <c r="O3" s="2"/>
      <c r="P3" s="154"/>
      <c r="Q3" s="10" t="s">
        <v>1808</v>
      </c>
    </row>
    <row r="4">
      <c r="A4" s="196"/>
      <c r="B4" s="197" t="s">
        <v>1343</v>
      </c>
      <c r="C4" s="197" t="s">
        <v>1809</v>
      </c>
      <c r="D4" s="198" t="s">
        <v>1345</v>
      </c>
      <c r="E4" s="197" t="s">
        <v>1347</v>
      </c>
      <c r="F4" s="197" t="s">
        <v>1348</v>
      </c>
      <c r="G4" s="197" t="s">
        <v>1810</v>
      </c>
      <c r="H4" s="193"/>
      <c r="I4" s="196"/>
      <c r="J4" s="197" t="s">
        <v>1343</v>
      </c>
      <c r="K4" s="197" t="s">
        <v>1809</v>
      </c>
      <c r="L4" s="197" t="s">
        <v>1345</v>
      </c>
      <c r="M4" s="197" t="s">
        <v>1347</v>
      </c>
      <c r="N4" s="197" t="s">
        <v>1348</v>
      </c>
      <c r="O4" s="197" t="s">
        <v>1810</v>
      </c>
      <c r="P4" s="154"/>
      <c r="Q4" s="200"/>
    </row>
    <row r="5">
      <c r="A5" s="140" t="s">
        <v>1764</v>
      </c>
      <c r="B5" s="201">
        <v>0.786994803608127</v>
      </c>
      <c r="C5" s="201">
        <v>0.202612813386658</v>
      </c>
      <c r="D5" s="205">
        <v>1.235265803731E-4</v>
      </c>
      <c r="E5" s="120">
        <v>61.0</v>
      </c>
      <c r="F5" s="120">
        <v>46.0</v>
      </c>
      <c r="G5" s="120" t="s">
        <v>1811</v>
      </c>
      <c r="H5" s="193"/>
      <c r="I5" s="140" t="s">
        <v>1764</v>
      </c>
      <c r="J5" s="201">
        <v>0.262407824915274</v>
      </c>
      <c r="K5" s="201">
        <v>0.196035808885152</v>
      </c>
      <c r="L5" s="201">
        <v>0.186102823757304</v>
      </c>
      <c r="M5" s="120">
        <v>61.0</v>
      </c>
      <c r="N5" s="120">
        <v>46.0</v>
      </c>
      <c r="O5" s="120" t="s">
        <v>1811</v>
      </c>
      <c r="P5" s="154"/>
      <c r="Q5" s="186" t="s">
        <v>1765</v>
      </c>
    </row>
    <row r="6">
      <c r="A6" s="140" t="s">
        <v>1766</v>
      </c>
      <c r="B6" s="201">
        <v>0.101973077315957</v>
      </c>
      <c r="C6" s="201">
        <v>0.262860310222472</v>
      </c>
      <c r="D6" s="205">
        <v>0.699291620019802</v>
      </c>
      <c r="E6" s="120">
        <v>30.0</v>
      </c>
      <c r="F6" s="120">
        <v>30.0</v>
      </c>
      <c r="G6" s="120" t="s">
        <v>1811</v>
      </c>
      <c r="H6" s="193"/>
      <c r="I6" s="140" t="s">
        <v>1766</v>
      </c>
      <c r="J6" s="201">
        <v>0.363731383038593</v>
      </c>
      <c r="K6" s="201">
        <v>0.264852858471565</v>
      </c>
      <c r="L6" s="201">
        <v>0.171630296548501</v>
      </c>
      <c r="M6" s="120">
        <v>30.0</v>
      </c>
      <c r="N6" s="120">
        <v>30.0</v>
      </c>
      <c r="O6" s="120" t="s">
        <v>1811</v>
      </c>
      <c r="P6" s="154"/>
      <c r="Q6" s="186" t="s">
        <v>1765</v>
      </c>
    </row>
    <row r="7">
      <c r="A7" s="140" t="s">
        <v>1767</v>
      </c>
      <c r="B7" s="201">
        <v>-0.0441235862671724</v>
      </c>
      <c r="C7" s="201">
        <v>0.291894893461819</v>
      </c>
      <c r="D7" s="205">
        <v>0.880496087395282</v>
      </c>
      <c r="E7" s="120">
        <v>25.0</v>
      </c>
      <c r="F7" s="120">
        <v>24.0</v>
      </c>
      <c r="G7" s="120" t="s">
        <v>1811</v>
      </c>
      <c r="H7" s="193"/>
      <c r="I7" s="140" t="s">
        <v>1767</v>
      </c>
      <c r="J7" s="201">
        <v>-0.0837812563328351</v>
      </c>
      <c r="K7" s="201">
        <v>0.291987394415819</v>
      </c>
      <c r="L7" s="201">
        <v>0.775362313829065</v>
      </c>
      <c r="M7" s="120">
        <v>25.0</v>
      </c>
      <c r="N7" s="120">
        <v>24.0</v>
      </c>
      <c r="O7" s="120" t="s">
        <v>1811</v>
      </c>
      <c r="P7" s="154"/>
      <c r="Q7" s="186" t="s">
        <v>1765</v>
      </c>
    </row>
    <row r="8">
      <c r="A8" s="140" t="s">
        <v>1768</v>
      </c>
      <c r="B8" s="201">
        <v>0.120664611132597</v>
      </c>
      <c r="C8" s="201">
        <v>0.289060634687017</v>
      </c>
      <c r="D8" s="205">
        <v>0.680132796544049</v>
      </c>
      <c r="E8" s="120">
        <v>22.0</v>
      </c>
      <c r="F8" s="120">
        <v>28.0</v>
      </c>
      <c r="G8" s="120" t="s">
        <v>1811</v>
      </c>
      <c r="H8" s="193"/>
      <c r="I8" s="140" t="s">
        <v>1768</v>
      </c>
      <c r="J8" s="201">
        <v>-0.118046484542936</v>
      </c>
      <c r="K8" s="201">
        <v>0.289049363984451</v>
      </c>
      <c r="L8" s="201">
        <v>0.68668863363214</v>
      </c>
      <c r="M8" s="120">
        <v>22.0</v>
      </c>
      <c r="N8" s="120">
        <v>28.0</v>
      </c>
      <c r="O8" s="120" t="s">
        <v>1811</v>
      </c>
      <c r="P8" s="154"/>
      <c r="Q8" s="186" t="s">
        <v>1765</v>
      </c>
    </row>
    <row r="9">
      <c r="A9" s="140" t="s">
        <v>1769</v>
      </c>
      <c r="B9" s="201">
        <v>1.10711616703055</v>
      </c>
      <c r="C9" s="201">
        <v>0.287095839353889</v>
      </c>
      <c r="D9" s="205">
        <v>1.281869923197E-4</v>
      </c>
      <c r="E9" s="120">
        <v>27.0</v>
      </c>
      <c r="F9" s="120">
        <v>31.0</v>
      </c>
      <c r="G9" s="120" t="s">
        <v>1811</v>
      </c>
      <c r="H9" s="193"/>
      <c r="I9" s="140" t="s">
        <v>1769</v>
      </c>
      <c r="J9" s="201">
        <v>0.634607590203156</v>
      </c>
      <c r="K9" s="201">
        <v>0.273991575743999</v>
      </c>
      <c r="L9" s="201">
        <v>0.0215212261337339</v>
      </c>
      <c r="M9" s="120">
        <v>27.0</v>
      </c>
      <c r="N9" s="120">
        <v>31.0</v>
      </c>
      <c r="O9" s="120" t="s">
        <v>1811</v>
      </c>
      <c r="P9" s="154"/>
      <c r="Q9" s="186" t="s">
        <v>1765</v>
      </c>
    </row>
    <row r="10">
      <c r="A10" s="140" t="s">
        <v>1770</v>
      </c>
      <c r="B10" s="201">
        <v>-0.399165542395371</v>
      </c>
      <c r="C10" s="201">
        <v>0.203019900171904</v>
      </c>
      <c r="D10" s="205">
        <v>0.0500041878773039</v>
      </c>
      <c r="E10" s="120">
        <v>52.0</v>
      </c>
      <c r="F10" s="120">
        <v>49.0</v>
      </c>
      <c r="G10" s="120" t="s">
        <v>1811</v>
      </c>
      <c r="H10" s="193"/>
      <c r="I10" s="140" t="s">
        <v>1770</v>
      </c>
      <c r="J10" s="201">
        <v>-0.420155667388816</v>
      </c>
      <c r="K10" s="201">
        <v>0.203233742911019</v>
      </c>
      <c r="L10" s="201">
        <v>0.0393232054517907</v>
      </c>
      <c r="M10" s="120">
        <v>52.0</v>
      </c>
      <c r="N10" s="120">
        <v>49.0</v>
      </c>
      <c r="O10" s="120" t="s">
        <v>1811</v>
      </c>
      <c r="P10" s="154"/>
      <c r="Q10" s="186" t="s">
        <v>1765</v>
      </c>
    </row>
    <row r="11">
      <c r="A11" s="140" t="s">
        <v>1771</v>
      </c>
      <c r="B11" s="201">
        <v>0.244592324557476</v>
      </c>
      <c r="C11" s="201">
        <v>0.181018824331218</v>
      </c>
      <c r="D11" s="205">
        <v>0.177885185946973</v>
      </c>
      <c r="E11" s="120">
        <v>65.0</v>
      </c>
      <c r="F11" s="120">
        <v>60.0</v>
      </c>
      <c r="G11" s="120" t="s">
        <v>1811</v>
      </c>
      <c r="H11" s="193"/>
      <c r="I11" s="140" t="s">
        <v>1771</v>
      </c>
      <c r="J11" s="201">
        <v>-0.266676664472639</v>
      </c>
      <c r="K11" s="201">
        <v>0.181145574913569</v>
      </c>
      <c r="L11" s="201">
        <v>0.1421319715407</v>
      </c>
      <c r="M11" s="120">
        <v>65.0</v>
      </c>
      <c r="N11" s="120">
        <v>60.0</v>
      </c>
      <c r="O11" s="120" t="s">
        <v>1811</v>
      </c>
      <c r="P11" s="154"/>
      <c r="Q11" s="186" t="s">
        <v>1765</v>
      </c>
    </row>
    <row r="12">
      <c r="A12" s="140" t="s">
        <v>1772</v>
      </c>
      <c r="B12" s="201">
        <v>0.146822621086926</v>
      </c>
      <c r="C12" s="201">
        <v>0.0890309013867777</v>
      </c>
      <c r="D12" s="205">
        <v>0.0993337750174667</v>
      </c>
      <c r="E12" s="120">
        <v>250.0</v>
      </c>
      <c r="F12" s="120">
        <v>258.0</v>
      </c>
      <c r="G12" s="120" t="s">
        <v>1811</v>
      </c>
      <c r="H12" s="193"/>
      <c r="I12" s="140" t="s">
        <v>1772</v>
      </c>
      <c r="J12" s="201">
        <v>0.164402362619967</v>
      </c>
      <c r="K12" s="201">
        <v>0.0890612588173104</v>
      </c>
      <c r="L12" s="201">
        <v>0.0650674469469956</v>
      </c>
      <c r="M12" s="120">
        <v>250.0</v>
      </c>
      <c r="N12" s="120">
        <v>258.0</v>
      </c>
      <c r="O12" s="120" t="s">
        <v>1811</v>
      </c>
      <c r="P12" s="154"/>
      <c r="Q12" s="186" t="s">
        <v>1765</v>
      </c>
    </row>
    <row r="13">
      <c r="A13" s="140" t="s">
        <v>1773</v>
      </c>
      <c r="B13" s="201">
        <v>0.0859425864670726</v>
      </c>
      <c r="C13" s="201">
        <v>0.178979362701299</v>
      </c>
      <c r="D13" s="205">
        <v>0.635617250287137</v>
      </c>
      <c r="E13" s="120">
        <v>54.0</v>
      </c>
      <c r="F13" s="120">
        <v>73.0</v>
      </c>
      <c r="G13" s="120" t="s">
        <v>1811</v>
      </c>
      <c r="H13" s="193"/>
      <c r="I13" s="140" t="s">
        <v>1773</v>
      </c>
      <c r="J13" s="201">
        <v>-0.132961249548885</v>
      </c>
      <c r="K13" s="201">
        <v>0.179094354362299</v>
      </c>
      <c r="L13" s="201">
        <v>0.463804088980718</v>
      </c>
      <c r="M13" s="120">
        <v>54.0</v>
      </c>
      <c r="N13" s="120">
        <v>73.0</v>
      </c>
      <c r="O13" s="120" t="s">
        <v>1811</v>
      </c>
      <c r="P13" s="154"/>
      <c r="Q13" s="186" t="s">
        <v>1765</v>
      </c>
    </row>
    <row r="14">
      <c r="A14" s="140" t="s">
        <v>1774</v>
      </c>
      <c r="B14" s="201">
        <v>-0.0768684877524129</v>
      </c>
      <c r="C14" s="201">
        <v>0.192537504243674</v>
      </c>
      <c r="D14" s="205">
        <v>0.691171757054726</v>
      </c>
      <c r="E14" s="120">
        <v>59.0</v>
      </c>
      <c r="F14" s="120">
        <v>51.0</v>
      </c>
      <c r="G14" s="120" t="s">
        <v>1811</v>
      </c>
      <c r="H14" s="193"/>
      <c r="I14" s="140" t="s">
        <v>1774</v>
      </c>
      <c r="J14" s="201">
        <v>-0.0273381320470041</v>
      </c>
      <c r="K14" s="201">
        <v>0.192475429994461</v>
      </c>
      <c r="L14" s="201">
        <v>0.887606678042097</v>
      </c>
      <c r="M14" s="120">
        <v>59.0</v>
      </c>
      <c r="N14" s="120">
        <v>51.0</v>
      </c>
      <c r="O14" s="120" t="s">
        <v>1811</v>
      </c>
      <c r="P14" s="154"/>
      <c r="Q14" s="186" t="s">
        <v>1765</v>
      </c>
    </row>
    <row r="15">
      <c r="A15" s="140" t="s">
        <v>1775</v>
      </c>
      <c r="B15" s="201">
        <v>-0.191631372266799</v>
      </c>
      <c r="C15" s="201">
        <v>0.111195422522941</v>
      </c>
      <c r="D15" s="205">
        <v>0.0859779013789599</v>
      </c>
      <c r="E15" s="120">
        <v>176.0</v>
      </c>
      <c r="F15" s="120">
        <v>151.0</v>
      </c>
      <c r="G15" s="120" t="s">
        <v>1812</v>
      </c>
      <c r="H15" s="193"/>
      <c r="I15" s="140" t="s">
        <v>1775</v>
      </c>
      <c r="J15" s="201">
        <v>-0.0951696554143772</v>
      </c>
      <c r="K15" s="201">
        <v>0.111003870007155</v>
      </c>
      <c r="L15" s="201">
        <v>0.39300062006603</v>
      </c>
      <c r="M15" s="120">
        <v>176.0</v>
      </c>
      <c r="N15" s="120">
        <v>151.0</v>
      </c>
      <c r="O15" s="120" t="s">
        <v>1812</v>
      </c>
      <c r="P15" s="154"/>
      <c r="Q15" s="186" t="s">
        <v>1776</v>
      </c>
    </row>
    <row r="16">
      <c r="A16" s="140" t="s">
        <v>1777</v>
      </c>
      <c r="B16" s="201">
        <v>0.0937146652976999</v>
      </c>
      <c r="C16" s="201">
        <v>0.107892855747444</v>
      </c>
      <c r="D16" s="205">
        <v>0.47870044616176</v>
      </c>
      <c r="E16" s="120">
        <v>273.0</v>
      </c>
      <c r="F16" s="120">
        <v>73.0</v>
      </c>
      <c r="G16" s="120" t="s">
        <v>1812</v>
      </c>
      <c r="H16" s="193"/>
      <c r="I16" s="140" t="s">
        <v>1777</v>
      </c>
      <c r="J16" s="201">
        <v>0.0832211846365472</v>
      </c>
      <c r="K16" s="201">
        <v>0.107880348643118</v>
      </c>
      <c r="L16" s="201">
        <v>0.529268891299734</v>
      </c>
      <c r="M16" s="120">
        <v>273.0</v>
      </c>
      <c r="N16" s="120">
        <v>73.0</v>
      </c>
      <c r="O16" s="120" t="s">
        <v>1812</v>
      </c>
      <c r="P16" s="154"/>
      <c r="Q16" s="186" t="s">
        <v>1776</v>
      </c>
    </row>
    <row r="17">
      <c r="A17" s="140" t="s">
        <v>1778</v>
      </c>
      <c r="B17" s="201">
        <v>-0.366849039893463</v>
      </c>
      <c r="C17" s="201">
        <v>0.212610300383798</v>
      </c>
      <c r="D17" s="205">
        <v>0.0859903652057292</v>
      </c>
      <c r="E17" s="120">
        <v>43.0</v>
      </c>
      <c r="F17" s="120">
        <v>49.0</v>
      </c>
      <c r="G17" s="120" t="s">
        <v>1812</v>
      </c>
      <c r="H17" s="193"/>
      <c r="I17" s="140" t="s">
        <v>1778</v>
      </c>
      <c r="J17" s="201">
        <v>-0.513564704143663</v>
      </c>
      <c r="K17" s="201">
        <v>0.214291691233556</v>
      </c>
      <c r="L17" s="201">
        <v>0.0170916269830981</v>
      </c>
      <c r="M17" s="120">
        <v>43.0</v>
      </c>
      <c r="N17" s="120">
        <v>49.0</v>
      </c>
      <c r="O17" s="120" t="s">
        <v>1812</v>
      </c>
      <c r="P17" s="154"/>
      <c r="Q17" s="186" t="s">
        <v>1776</v>
      </c>
    </row>
    <row r="18">
      <c r="A18" s="140" t="s">
        <v>1779</v>
      </c>
      <c r="B18" s="201">
        <v>-0.682044272020757</v>
      </c>
      <c r="C18" s="201">
        <v>0.0955094262039177</v>
      </c>
      <c r="D18" s="205">
        <v>4.09583290284453E-12</v>
      </c>
      <c r="E18" s="120">
        <v>176.0</v>
      </c>
      <c r="F18" s="120">
        <v>290.0</v>
      </c>
      <c r="G18" s="120" t="s">
        <v>1813</v>
      </c>
      <c r="H18" s="193"/>
      <c r="I18" s="140" t="s">
        <v>1779</v>
      </c>
      <c r="J18" s="201">
        <v>-0.428058995077122</v>
      </c>
      <c r="K18" s="201">
        <v>0.0939053905244547</v>
      </c>
      <c r="L18" s="201">
        <v>9.84615228616845E-6</v>
      </c>
      <c r="M18" s="120">
        <v>176.0</v>
      </c>
      <c r="N18" s="120">
        <v>290.0</v>
      </c>
      <c r="O18" s="120" t="s">
        <v>1813</v>
      </c>
      <c r="P18" s="154"/>
      <c r="Q18" s="186" t="s">
        <v>1780</v>
      </c>
    </row>
    <row r="19">
      <c r="A19" s="140" t="s">
        <v>1781</v>
      </c>
      <c r="B19" s="201">
        <v>-0.264954261545795</v>
      </c>
      <c r="C19" s="201">
        <v>0.0913074766335377</v>
      </c>
      <c r="D19" s="205">
        <v>0.0039988872842304</v>
      </c>
      <c r="E19" s="120">
        <v>273.0</v>
      </c>
      <c r="F19" s="120">
        <v>213.0</v>
      </c>
      <c r="G19" s="120" t="s">
        <v>1813</v>
      </c>
      <c r="H19" s="193"/>
      <c r="I19" s="140" t="s">
        <v>1781</v>
      </c>
      <c r="J19" s="201">
        <v>-0.211811627534857</v>
      </c>
      <c r="K19" s="201">
        <v>0.0911640329166649</v>
      </c>
      <c r="L19" s="201">
        <v>0.0211934108642664</v>
      </c>
      <c r="M19" s="120">
        <v>273.0</v>
      </c>
      <c r="N19" s="120">
        <v>213.0</v>
      </c>
      <c r="O19" s="120" t="s">
        <v>1813</v>
      </c>
      <c r="P19" s="154"/>
      <c r="Q19" s="186" t="s">
        <v>1780</v>
      </c>
    </row>
    <row r="20">
      <c r="A20" s="140" t="s">
        <v>1782</v>
      </c>
      <c r="B20" s="201">
        <v>-0.354318977847449</v>
      </c>
      <c r="C20" s="201">
        <v>0.207919815967805</v>
      </c>
      <c r="D20" s="205">
        <v>0.0909563045411337</v>
      </c>
      <c r="E20" s="120">
        <v>43.0</v>
      </c>
      <c r="F20" s="120">
        <v>53.0</v>
      </c>
      <c r="G20" s="120" t="s">
        <v>1813</v>
      </c>
      <c r="H20" s="193"/>
      <c r="I20" s="140" t="s">
        <v>1782</v>
      </c>
      <c r="J20" s="201">
        <v>-0.53976585616733</v>
      </c>
      <c r="K20" s="201">
        <v>0.210030450681392</v>
      </c>
      <c r="L20" s="201">
        <v>0.0107905498511093</v>
      </c>
      <c r="M20" s="120">
        <v>43.0</v>
      </c>
      <c r="N20" s="120">
        <v>53.0</v>
      </c>
      <c r="O20" s="120" t="s">
        <v>1813</v>
      </c>
      <c r="P20" s="154"/>
      <c r="Q20" s="186" t="s">
        <v>1780</v>
      </c>
    </row>
    <row r="21">
      <c r="A21" s="140" t="s">
        <v>1783</v>
      </c>
      <c r="B21" s="201">
        <v>0.144575747676372</v>
      </c>
      <c r="C21" s="201">
        <v>0.108607770495664</v>
      </c>
      <c r="D21" s="205">
        <v>0.183487545192567</v>
      </c>
      <c r="E21" s="120">
        <v>173.0</v>
      </c>
      <c r="F21" s="120">
        <v>169.0</v>
      </c>
      <c r="G21" s="120" t="s">
        <v>1813</v>
      </c>
      <c r="H21" s="193"/>
      <c r="I21" s="140" t="s">
        <v>1783</v>
      </c>
      <c r="J21" s="201">
        <v>0.183829118206394</v>
      </c>
      <c r="K21" s="201">
        <v>0.108695011333981</v>
      </c>
      <c r="L21" s="201">
        <v>0.0910552219465262</v>
      </c>
      <c r="M21" s="120">
        <v>173.0</v>
      </c>
      <c r="N21" s="120">
        <v>169.0</v>
      </c>
      <c r="O21" s="120" t="s">
        <v>1813</v>
      </c>
      <c r="P21" s="154"/>
      <c r="Q21" s="186" t="s">
        <v>1780</v>
      </c>
    </row>
    <row r="22">
      <c r="A22" s="140" t="s">
        <v>1784</v>
      </c>
      <c r="B22" s="201">
        <v>0.151995136580252</v>
      </c>
      <c r="C22" s="201">
        <v>0.338818490207768</v>
      </c>
      <c r="D22" s="205">
        <v>0.65614133845504</v>
      </c>
      <c r="E22" s="120">
        <v>18.0</v>
      </c>
      <c r="F22" s="120">
        <v>19.0</v>
      </c>
      <c r="G22" s="120" t="s">
        <v>1813</v>
      </c>
      <c r="H22" s="193"/>
      <c r="I22" s="140" t="s">
        <v>1784</v>
      </c>
      <c r="J22" s="201">
        <v>-0.314621307011091</v>
      </c>
      <c r="K22" s="201">
        <v>0.340417024484248</v>
      </c>
      <c r="L22" s="201">
        <v>0.359169832761883</v>
      </c>
      <c r="M22" s="120">
        <v>18.0</v>
      </c>
      <c r="N22" s="120">
        <v>19.0</v>
      </c>
      <c r="O22" s="120" t="s">
        <v>1813</v>
      </c>
      <c r="P22" s="154"/>
      <c r="Q22" s="186" t="s">
        <v>1780</v>
      </c>
    </row>
    <row r="23">
      <c r="A23" s="140" t="s">
        <v>1785</v>
      </c>
      <c r="B23" s="201">
        <v>-0.755312756277907</v>
      </c>
      <c r="C23" s="201">
        <v>0.131985921502629</v>
      </c>
      <c r="D23" s="205">
        <v>1.161500600843E-4</v>
      </c>
      <c r="E23" s="120">
        <v>217.0</v>
      </c>
      <c r="F23" s="120">
        <v>31.0</v>
      </c>
      <c r="G23" s="120" t="s">
        <v>1813</v>
      </c>
      <c r="H23" s="193"/>
      <c r="I23" s="140" t="s">
        <v>1785</v>
      </c>
      <c r="J23" s="201">
        <v>-0.514293248038993</v>
      </c>
      <c r="K23" s="201">
        <v>0.129608302818126</v>
      </c>
      <c r="L23" s="201">
        <v>0.008150817956645</v>
      </c>
      <c r="M23" s="120">
        <v>217.0</v>
      </c>
      <c r="N23" s="120">
        <v>31.0</v>
      </c>
      <c r="O23" s="120" t="s">
        <v>1813</v>
      </c>
      <c r="P23" s="154"/>
      <c r="Q23" s="186" t="s">
        <v>1780</v>
      </c>
    </row>
    <row r="24">
      <c r="A24" s="140" t="s">
        <v>1786</v>
      </c>
      <c r="B24" s="201">
        <v>-0.467813997885581</v>
      </c>
      <c r="C24" s="201">
        <v>0.181327259204425</v>
      </c>
      <c r="D24" s="205">
        <v>0.0102279463819216</v>
      </c>
      <c r="E24" s="120">
        <v>59.0</v>
      </c>
      <c r="F24" s="120">
        <v>68.0</v>
      </c>
      <c r="G24" s="120" t="s">
        <v>1814</v>
      </c>
      <c r="H24" s="193"/>
      <c r="I24" s="140" t="s">
        <v>1786</v>
      </c>
      <c r="J24" s="201">
        <v>-0.231644034012094</v>
      </c>
      <c r="K24" s="201">
        <v>0.179495757891118</v>
      </c>
      <c r="L24" s="201">
        <v>0.198911821856345</v>
      </c>
      <c r="M24" s="120">
        <v>59.0</v>
      </c>
      <c r="N24" s="120">
        <v>68.0</v>
      </c>
      <c r="O24" s="120" t="s">
        <v>1814</v>
      </c>
      <c r="P24" s="154"/>
      <c r="Q24" s="186" t="s">
        <v>1787</v>
      </c>
    </row>
    <row r="25">
      <c r="A25" s="140" t="s">
        <v>1788</v>
      </c>
      <c r="B25" s="201">
        <v>-1.68547426851859</v>
      </c>
      <c r="C25" s="201">
        <v>0.278326475442452</v>
      </c>
      <c r="D25" s="205">
        <v>8.61587311005343E-7</v>
      </c>
      <c r="E25" s="120">
        <v>59.0</v>
      </c>
      <c r="F25" s="120">
        <v>13.0</v>
      </c>
      <c r="G25" s="120" t="s">
        <v>1814</v>
      </c>
      <c r="H25" s="193"/>
      <c r="I25" s="140" t="s">
        <v>1788</v>
      </c>
      <c r="J25" s="201">
        <v>-1.48876245879481</v>
      </c>
      <c r="K25" s="201">
        <v>0.270192081763314</v>
      </c>
      <c r="L25" s="201">
        <v>9.56558869152819E-6</v>
      </c>
      <c r="M25" s="120">
        <v>59.0</v>
      </c>
      <c r="N25" s="120">
        <v>13.0</v>
      </c>
      <c r="O25" s="120" t="s">
        <v>1814</v>
      </c>
      <c r="P25" s="154"/>
      <c r="Q25" s="186" t="s">
        <v>1789</v>
      </c>
    </row>
    <row r="26">
      <c r="A26" s="140" t="s">
        <v>1790</v>
      </c>
      <c r="B26" s="201">
        <v>-1.6041573804411</v>
      </c>
      <c r="C26" s="201">
        <v>0.243752978555808</v>
      </c>
      <c r="D26" s="205">
        <v>4.01999590458283E-11</v>
      </c>
      <c r="E26" s="120">
        <v>44.0</v>
      </c>
      <c r="F26" s="120">
        <v>47.0</v>
      </c>
      <c r="G26" s="120" t="s">
        <v>1814</v>
      </c>
      <c r="H26" s="193"/>
      <c r="I26" s="140" t="s">
        <v>1790</v>
      </c>
      <c r="J26" s="201">
        <v>-1.25565893028587</v>
      </c>
      <c r="K26" s="201">
        <v>0.231980616287125</v>
      </c>
      <c r="L26" s="201">
        <v>6.43051346586412E-8</v>
      </c>
      <c r="M26" s="120">
        <v>44.0</v>
      </c>
      <c r="N26" s="120">
        <v>47.0</v>
      </c>
      <c r="O26" s="120" t="s">
        <v>1814</v>
      </c>
      <c r="P26" s="154"/>
      <c r="Q26" s="186" t="s">
        <v>1789</v>
      </c>
    </row>
    <row r="27">
      <c r="A27" s="140" t="s">
        <v>1791</v>
      </c>
      <c r="B27" s="201">
        <v>-0.120058626551963</v>
      </c>
      <c r="C27" s="201">
        <v>0.117958669334211</v>
      </c>
      <c r="D27" s="205">
        <v>0.320494311012988</v>
      </c>
      <c r="E27" s="120">
        <v>176.0</v>
      </c>
      <c r="F27" s="120">
        <v>114.0</v>
      </c>
      <c r="G27" s="120" t="s">
        <v>1815</v>
      </c>
      <c r="H27" s="193"/>
      <c r="I27" s="140" t="s">
        <v>1791</v>
      </c>
      <c r="J27" s="201">
        <v>-0.0500172813613009</v>
      </c>
      <c r="K27" s="201">
        <v>0.117870971909836</v>
      </c>
      <c r="L27" s="201">
        <v>0.678748184353097</v>
      </c>
      <c r="M27" s="120">
        <v>176.0</v>
      </c>
      <c r="N27" s="120">
        <v>114.0</v>
      </c>
      <c r="O27" s="120" t="s">
        <v>1815</v>
      </c>
      <c r="P27" s="154"/>
      <c r="Q27" s="186" t="s">
        <v>1792</v>
      </c>
    </row>
    <row r="28">
      <c r="A28" s="140" t="s">
        <v>1793</v>
      </c>
      <c r="B28" s="201">
        <v>-0.0314892714970183</v>
      </c>
      <c r="C28" s="201">
        <v>0.143604326401522</v>
      </c>
      <c r="D28" s="205">
        <v>0.894520174911551</v>
      </c>
      <c r="E28" s="120">
        <v>176.0</v>
      </c>
      <c r="F28" s="120">
        <v>20.0</v>
      </c>
      <c r="G28" s="120" t="s">
        <v>1815</v>
      </c>
      <c r="H28" s="193"/>
      <c r="I28" s="140" t="s">
        <v>1793</v>
      </c>
      <c r="J28" s="201">
        <v>-0.0491538313584314</v>
      </c>
      <c r="K28" s="201">
        <v>0.143617109744353</v>
      </c>
      <c r="L28" s="201">
        <v>0.836043241900272</v>
      </c>
      <c r="M28" s="120">
        <v>176.0</v>
      </c>
      <c r="N28" s="120">
        <v>20.0</v>
      </c>
      <c r="O28" s="120" t="s">
        <v>1815</v>
      </c>
      <c r="P28" s="154"/>
      <c r="Q28" s="186" t="s">
        <v>1794</v>
      </c>
    </row>
    <row r="29">
      <c r="A29" s="140" t="s">
        <v>1795</v>
      </c>
      <c r="B29" s="201">
        <v>0.183480231889655</v>
      </c>
      <c r="C29" s="201">
        <v>0.115139744565381</v>
      </c>
      <c r="D29" s="205">
        <v>0.111432247690872</v>
      </c>
      <c r="E29" s="120">
        <v>156.0</v>
      </c>
      <c r="F29" s="120">
        <v>149.0</v>
      </c>
      <c r="G29" s="120" t="s">
        <v>1815</v>
      </c>
      <c r="H29" s="193"/>
      <c r="I29" s="140" t="s">
        <v>1795</v>
      </c>
      <c r="J29" s="201">
        <v>0.0189206858712826</v>
      </c>
      <c r="K29" s="201">
        <v>0.114900816071054</v>
      </c>
      <c r="L29" s="201">
        <v>0.869344653433795</v>
      </c>
      <c r="M29" s="120">
        <v>156.0</v>
      </c>
      <c r="N29" s="120">
        <v>149.0</v>
      </c>
      <c r="O29" s="120" t="s">
        <v>1815</v>
      </c>
      <c r="P29" s="154"/>
      <c r="Q29" s="186" t="s">
        <v>1796</v>
      </c>
    </row>
    <row r="30">
      <c r="A30" s="140" t="s">
        <v>1797</v>
      </c>
      <c r="B30" s="201">
        <v>0.195111175850393</v>
      </c>
      <c r="C30" s="201">
        <v>0.132554842697774</v>
      </c>
      <c r="D30" s="205">
        <v>0.14104033914958</v>
      </c>
      <c r="E30" s="120">
        <v>645.0</v>
      </c>
      <c r="F30" s="120">
        <v>650.0</v>
      </c>
      <c r="G30" s="120" t="s">
        <v>1811</v>
      </c>
      <c r="H30" s="193"/>
      <c r="I30" s="140" t="s">
        <v>1797</v>
      </c>
      <c r="J30" s="201">
        <v>0.0246777991743727</v>
      </c>
      <c r="K30" s="201">
        <v>0.0948792354988885</v>
      </c>
      <c r="L30" s="201">
        <v>0.794788995389108</v>
      </c>
      <c r="M30" s="120">
        <v>645.0</v>
      </c>
      <c r="N30" s="120">
        <v>650.0</v>
      </c>
      <c r="O30" s="120" t="s">
        <v>1811</v>
      </c>
      <c r="P30" s="154"/>
      <c r="Q30" s="187" t="s">
        <v>1765</v>
      </c>
    </row>
    <row r="31">
      <c r="A31" s="140" t="s">
        <v>1798</v>
      </c>
      <c r="B31" s="201">
        <v>-0.117806584800679</v>
      </c>
      <c r="C31" s="201">
        <v>0.129097870323548</v>
      </c>
      <c r="D31" s="205">
        <v>0.361486095197814</v>
      </c>
      <c r="E31" s="120">
        <v>492.0</v>
      </c>
      <c r="F31" s="120">
        <v>273.0</v>
      </c>
      <c r="G31" s="120" t="s">
        <v>1812</v>
      </c>
      <c r="H31" s="193"/>
      <c r="I31" s="140" t="s">
        <v>1798</v>
      </c>
      <c r="J31" s="201">
        <v>-0.135154438370855</v>
      </c>
      <c r="K31" s="201">
        <v>0.165779395070125</v>
      </c>
      <c r="L31" s="201">
        <v>0.414919603331882</v>
      </c>
      <c r="M31" s="120">
        <v>492.0</v>
      </c>
      <c r="N31" s="120">
        <v>273.0</v>
      </c>
      <c r="O31" s="120" t="s">
        <v>1812</v>
      </c>
      <c r="P31" s="154"/>
      <c r="Q31" s="187" t="s">
        <v>1776</v>
      </c>
    </row>
    <row r="32">
      <c r="A32" s="140" t="s">
        <v>1799</v>
      </c>
      <c r="B32" s="201">
        <v>-0.325297135661077</v>
      </c>
      <c r="C32" s="201">
        <v>0.156744944677476</v>
      </c>
      <c r="D32" s="205">
        <v>0.0379561679085362</v>
      </c>
      <c r="E32" s="120">
        <v>900.0</v>
      </c>
      <c r="F32" s="120">
        <v>775.0</v>
      </c>
      <c r="G32" s="120" t="s">
        <v>1813</v>
      </c>
      <c r="H32" s="193"/>
      <c r="I32" s="140" t="s">
        <v>1799</v>
      </c>
      <c r="J32" s="201">
        <v>-0.285347099949622</v>
      </c>
      <c r="K32" s="201">
        <v>0.115441670027284</v>
      </c>
      <c r="L32" s="201">
        <v>0.0134439979349811</v>
      </c>
      <c r="M32" s="120">
        <v>900.0</v>
      </c>
      <c r="N32" s="120">
        <v>775.0</v>
      </c>
      <c r="O32" s="120" t="s">
        <v>1813</v>
      </c>
      <c r="P32" s="154"/>
      <c r="Q32" s="187" t="s">
        <v>1780</v>
      </c>
    </row>
    <row r="33">
      <c r="A33" s="140" t="s">
        <v>1800</v>
      </c>
      <c r="B33" s="201">
        <v>-1.01956005932563</v>
      </c>
      <c r="C33" s="201">
        <v>0.139822935443446</v>
      </c>
      <c r="D33" s="205">
        <v>3.05755420981768E-13</v>
      </c>
      <c r="E33" s="120">
        <v>162.0</v>
      </c>
      <c r="F33" s="120">
        <v>128.0</v>
      </c>
      <c r="G33" s="120" t="s">
        <v>1814</v>
      </c>
      <c r="H33" s="193"/>
      <c r="I33" s="140" t="s">
        <v>1800</v>
      </c>
      <c r="J33" s="201">
        <v>-0.772704047499998</v>
      </c>
      <c r="K33" s="201">
        <v>0.136194737930014</v>
      </c>
      <c r="L33" s="201">
        <v>1.39889893002731E-8</v>
      </c>
      <c r="M33" s="120">
        <v>162.0</v>
      </c>
      <c r="N33" s="120">
        <v>128.0</v>
      </c>
      <c r="O33" s="120" t="s">
        <v>1814</v>
      </c>
      <c r="P33" s="154"/>
      <c r="Q33" s="187" t="s">
        <v>1801</v>
      </c>
    </row>
    <row r="34">
      <c r="A34" s="140" t="s">
        <v>1802</v>
      </c>
      <c r="B34" s="201">
        <v>0.0290997639198982</v>
      </c>
      <c r="C34" s="201">
        <v>0.0753380704314409</v>
      </c>
      <c r="D34" s="201">
        <v>0.69930725866597</v>
      </c>
      <c r="E34" s="120">
        <v>508.0</v>
      </c>
      <c r="F34" s="120">
        <v>283.0</v>
      </c>
      <c r="G34" s="120" t="s">
        <v>1833</v>
      </c>
      <c r="H34" s="154"/>
      <c r="I34" s="140" t="s">
        <v>1802</v>
      </c>
      <c r="J34" s="201">
        <v>-0.0202602948207707</v>
      </c>
      <c r="K34" s="201">
        <v>0.0752526181361888</v>
      </c>
      <c r="L34" s="201">
        <v>0.787752363915722</v>
      </c>
      <c r="M34" s="120">
        <v>508.0</v>
      </c>
      <c r="N34" s="120">
        <v>283.0</v>
      </c>
      <c r="O34" s="120" t="s">
        <v>1833</v>
      </c>
      <c r="P34" s="154"/>
      <c r="Q34" s="187" t="s">
        <v>1803</v>
      </c>
    </row>
    <row r="35">
      <c r="A35" s="140" t="s">
        <v>1816</v>
      </c>
      <c r="B35" s="201">
        <v>-0.126274314819846</v>
      </c>
      <c r="C35" s="201">
        <v>0.059313162119522</v>
      </c>
      <c r="D35" s="201">
        <v>0.0332590135309596</v>
      </c>
      <c r="E35" s="120">
        <v>2707.0</v>
      </c>
      <c r="F35" s="120">
        <v>2109.0</v>
      </c>
      <c r="G35" s="120"/>
      <c r="H35" s="154"/>
      <c r="I35" s="140" t="s">
        <v>1816</v>
      </c>
      <c r="J35" s="201">
        <v>-0.123835099306391</v>
      </c>
      <c r="K35" s="201">
        <v>0.0541065459936199</v>
      </c>
      <c r="L35" s="201">
        <v>0.02209523362524</v>
      </c>
      <c r="M35" s="120">
        <v>2707.0</v>
      </c>
      <c r="N35" s="120">
        <v>2109.0</v>
      </c>
      <c r="O35" s="120"/>
      <c r="P35" s="154"/>
      <c r="Q35" s="3"/>
    </row>
    <row r="36">
      <c r="A36" s="140" t="s">
        <v>1817</v>
      </c>
      <c r="B36" s="201">
        <v>-0.155362938206581</v>
      </c>
      <c r="C36" s="201">
        <v>0.116529644091358</v>
      </c>
      <c r="D36" s="201">
        <v>0.182450366555394</v>
      </c>
      <c r="E36" s="120">
        <v>2707.0</v>
      </c>
      <c r="F36" s="120">
        <v>2109.0</v>
      </c>
      <c r="G36" s="120"/>
      <c r="H36" s="154"/>
      <c r="I36" s="140" t="s">
        <v>1817</v>
      </c>
      <c r="J36" s="201">
        <v>-0.190747531766843</v>
      </c>
      <c r="K36" s="201">
        <v>0.0862794632816827</v>
      </c>
      <c r="L36" s="201">
        <v>0.0270489717313866</v>
      </c>
      <c r="M36" s="120">
        <v>2707.0</v>
      </c>
      <c r="N36" s="120">
        <v>2109.0</v>
      </c>
      <c r="O36" s="120"/>
      <c r="P36" s="154"/>
      <c r="Q36" s="3"/>
    </row>
    <row r="37">
      <c r="A37" s="122"/>
      <c r="B37" s="206"/>
      <c r="C37" s="206"/>
      <c r="D37" s="206"/>
      <c r="E37" s="122"/>
      <c r="F37" s="122"/>
      <c r="G37" s="207"/>
      <c r="H37" s="154"/>
      <c r="I37" s="122"/>
      <c r="J37" s="206"/>
      <c r="K37" s="206"/>
      <c r="L37" s="206"/>
      <c r="M37" s="122"/>
      <c r="N37" s="122"/>
      <c r="O37" s="207"/>
      <c r="P37" s="154"/>
      <c r="Q37" s="3"/>
    </row>
  </sheetData>
  <mergeCells count="4">
    <mergeCell ref="A1:Q1"/>
    <mergeCell ref="A3:G3"/>
    <mergeCell ref="I3:O3"/>
    <mergeCell ref="Q3:Q4"/>
  </mergeCells>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38"/>
    <col customWidth="1" min="2" max="2" width="16.0"/>
    <col customWidth="1" min="3" max="4" width="14.38"/>
    <col customWidth="1" min="5" max="5" width="15.38"/>
    <col customWidth="1" min="6" max="9" width="14.38"/>
    <col customWidth="1" min="10" max="11" width="10.75"/>
    <col customWidth="1" min="12" max="13" width="20.0"/>
    <col customWidth="1" min="14" max="14" width="23.13"/>
    <col customWidth="1" min="15" max="15" width="15.5"/>
    <col customWidth="1" min="16" max="16" width="12.63"/>
    <col customWidth="1" min="17" max="17" width="9.13"/>
  </cols>
  <sheetData>
    <row r="1">
      <c r="A1" s="213" t="s">
        <v>1834</v>
      </c>
      <c r="B1" s="9"/>
      <c r="C1" s="9"/>
      <c r="D1" s="9"/>
      <c r="E1" s="9"/>
      <c r="F1" s="9"/>
      <c r="G1" s="9"/>
      <c r="H1" s="9"/>
      <c r="I1" s="9"/>
      <c r="J1" s="2"/>
      <c r="K1" s="78"/>
      <c r="L1" s="78"/>
      <c r="M1" s="78"/>
      <c r="N1" s="78"/>
      <c r="O1" s="78"/>
      <c r="P1" s="78"/>
      <c r="Q1" s="78"/>
    </row>
    <row r="2">
      <c r="A2" s="78"/>
      <c r="B2" s="78"/>
      <c r="C2" s="78"/>
      <c r="D2" s="78"/>
      <c r="E2" s="78"/>
      <c r="F2" s="78"/>
      <c r="G2" s="78"/>
      <c r="H2" s="78"/>
      <c r="I2" s="78"/>
      <c r="J2" s="78"/>
      <c r="K2" s="78"/>
      <c r="L2" s="78"/>
      <c r="M2" s="78"/>
      <c r="N2" s="78"/>
      <c r="O2" s="78"/>
      <c r="P2" s="78"/>
      <c r="Q2" s="78"/>
    </row>
    <row r="3">
      <c r="A3" s="87" t="s">
        <v>1835</v>
      </c>
      <c r="B3" s="88" t="s">
        <v>1836</v>
      </c>
      <c r="C3" s="88" t="s">
        <v>1837</v>
      </c>
      <c r="D3" s="88" t="s">
        <v>1838</v>
      </c>
      <c r="E3" s="88" t="s">
        <v>1839</v>
      </c>
      <c r="F3" s="88" t="s">
        <v>1840</v>
      </c>
      <c r="G3" s="88" t="s">
        <v>1841</v>
      </c>
      <c r="H3" s="88" t="s">
        <v>1842</v>
      </c>
      <c r="I3" s="88" t="s">
        <v>1843</v>
      </c>
      <c r="J3" s="88" t="s">
        <v>1844</v>
      </c>
      <c r="K3" s="88" t="s">
        <v>1845</v>
      </c>
      <c r="L3" s="88" t="s">
        <v>1846</v>
      </c>
      <c r="M3" s="88" t="s">
        <v>1847</v>
      </c>
      <c r="N3" s="88" t="s">
        <v>1848</v>
      </c>
      <c r="O3" s="88" t="s">
        <v>1849</v>
      </c>
      <c r="P3" s="88" t="s">
        <v>1850</v>
      </c>
      <c r="Q3" s="89" t="s">
        <v>1851</v>
      </c>
    </row>
    <row r="4">
      <c r="A4" s="21" t="s">
        <v>1852</v>
      </c>
      <c r="B4" s="36" t="s">
        <v>1853</v>
      </c>
      <c r="C4" s="36" t="s">
        <v>484</v>
      </c>
      <c r="D4" s="112">
        <v>1.421780183</v>
      </c>
      <c r="E4" s="112">
        <v>13.94176136</v>
      </c>
      <c r="F4" s="112">
        <v>1.397395505</v>
      </c>
      <c r="G4" s="112">
        <v>10.97543669</v>
      </c>
      <c r="H4" s="214">
        <v>0.2973220201</v>
      </c>
      <c r="I4" s="214">
        <v>0.6041668096</v>
      </c>
      <c r="J4" s="215">
        <v>83.48623853</v>
      </c>
      <c r="K4" s="215">
        <v>84.40366972</v>
      </c>
      <c r="L4" s="112">
        <v>0.982849192</v>
      </c>
      <c r="M4" s="112">
        <v>-0.02495802786</v>
      </c>
      <c r="N4" s="112">
        <v>1.712933452</v>
      </c>
      <c r="O4" s="40">
        <v>0.4888967287</v>
      </c>
      <c r="P4" s="40">
        <v>0.6204740197</v>
      </c>
      <c r="Q4" s="216" t="s">
        <v>1854</v>
      </c>
    </row>
    <row r="5">
      <c r="A5" s="21" t="s">
        <v>1852</v>
      </c>
      <c r="B5" s="36" t="s">
        <v>1853</v>
      </c>
      <c r="C5" s="36" t="s">
        <v>508</v>
      </c>
      <c r="D5" s="112">
        <v>1.228557339</v>
      </c>
      <c r="E5" s="112">
        <v>4.463612292</v>
      </c>
      <c r="F5" s="112">
        <v>1.066491284</v>
      </c>
      <c r="G5" s="112">
        <v>3.386819268</v>
      </c>
      <c r="H5" s="214">
        <v>0.1105425475</v>
      </c>
      <c r="I5" s="214">
        <v>0.3779628422</v>
      </c>
      <c r="J5" s="215">
        <v>65.13761468</v>
      </c>
      <c r="K5" s="215">
        <v>63.30275229</v>
      </c>
      <c r="L5" s="112">
        <v>0.8680842564</v>
      </c>
      <c r="M5" s="112">
        <v>-0.2040930173</v>
      </c>
      <c r="N5" s="112">
        <v>1.198970935</v>
      </c>
      <c r="O5" s="40">
        <v>0.5185639685</v>
      </c>
      <c r="P5" s="40">
        <v>0.2921492169</v>
      </c>
      <c r="Q5" s="216" t="s">
        <v>1854</v>
      </c>
    </row>
    <row r="6">
      <c r="A6" s="21" t="s">
        <v>1852</v>
      </c>
      <c r="B6" s="36" t="s">
        <v>1853</v>
      </c>
      <c r="C6" s="36" t="s">
        <v>343</v>
      </c>
      <c r="D6" s="112">
        <v>0.7298731193</v>
      </c>
      <c r="E6" s="112">
        <v>3.473023358</v>
      </c>
      <c r="F6" s="112">
        <v>0.4736533945</v>
      </c>
      <c r="G6" s="112">
        <v>1.287612439</v>
      </c>
      <c r="H6" s="214">
        <v>0.2482011825</v>
      </c>
      <c r="I6" s="214">
        <v>0.5557759811</v>
      </c>
      <c r="J6" s="215">
        <v>32.11009174</v>
      </c>
      <c r="K6" s="215">
        <v>31.19266055</v>
      </c>
      <c r="L6" s="112">
        <v>0.6489530605</v>
      </c>
      <c r="M6" s="112">
        <v>-0.6238139647</v>
      </c>
      <c r="N6" s="112">
        <v>13.28208186</v>
      </c>
      <c r="O6" s="40">
        <v>0.3106192343</v>
      </c>
      <c r="P6" s="40">
        <v>0.3430479068</v>
      </c>
      <c r="Q6" s="216" t="s">
        <v>1854</v>
      </c>
    </row>
    <row r="7">
      <c r="A7" s="21" t="s">
        <v>1852</v>
      </c>
      <c r="B7" s="36" t="s">
        <v>1853</v>
      </c>
      <c r="C7" s="36" t="s">
        <v>805</v>
      </c>
      <c r="D7" s="112">
        <v>5.042262752</v>
      </c>
      <c r="E7" s="112">
        <v>25.2860445</v>
      </c>
      <c r="F7" s="112">
        <v>3.935360642</v>
      </c>
      <c r="G7" s="112">
        <v>21.8152306</v>
      </c>
      <c r="H7" s="214">
        <v>5.389283408E-4</v>
      </c>
      <c r="I7" s="214">
        <v>0.01810165192</v>
      </c>
      <c r="J7" s="215">
        <v>90.82568807</v>
      </c>
      <c r="K7" s="215">
        <v>90.82568807</v>
      </c>
      <c r="L7" s="112">
        <v>0.7804751231</v>
      </c>
      <c r="M7" s="112">
        <v>-0.3575754465</v>
      </c>
      <c r="N7" s="112">
        <v>1.363787765</v>
      </c>
      <c r="O7" s="40">
        <v>0.9262742005</v>
      </c>
      <c r="P7" s="40">
        <v>0.777952979</v>
      </c>
      <c r="Q7" s="216" t="s">
        <v>1854</v>
      </c>
    </row>
    <row r="8">
      <c r="A8" s="21" t="s">
        <v>1852</v>
      </c>
      <c r="B8" s="36" t="s">
        <v>1853</v>
      </c>
      <c r="C8" s="36" t="s">
        <v>442</v>
      </c>
      <c r="D8" s="112">
        <v>2.692014037</v>
      </c>
      <c r="E8" s="112">
        <v>4.266942315</v>
      </c>
      <c r="F8" s="112">
        <v>2.630067064</v>
      </c>
      <c r="G8" s="112">
        <v>4.158464548</v>
      </c>
      <c r="H8" s="214">
        <v>0.951963844</v>
      </c>
      <c r="I8" s="214">
        <v>0.986665055</v>
      </c>
      <c r="J8" s="215">
        <v>89.90825688</v>
      </c>
      <c r="K8" s="215">
        <v>88.0733945</v>
      </c>
      <c r="L8" s="112">
        <v>0.9769886146</v>
      </c>
      <c r="M8" s="112">
        <v>-0.03358634512</v>
      </c>
      <c r="N8" s="112">
        <v>0.2817779923</v>
      </c>
      <c r="O8" s="40">
        <v>0.4387261661</v>
      </c>
      <c r="P8" s="40">
        <v>0.7730113614</v>
      </c>
      <c r="Q8" s="216" t="s">
        <v>1854</v>
      </c>
    </row>
    <row r="9">
      <c r="A9" s="21" t="s">
        <v>1852</v>
      </c>
      <c r="B9" s="36" t="s">
        <v>1853</v>
      </c>
      <c r="C9" s="36" t="s">
        <v>468</v>
      </c>
      <c r="D9" s="112">
        <v>0.1056283486</v>
      </c>
      <c r="E9" s="112">
        <v>0.1215863102</v>
      </c>
      <c r="F9" s="112">
        <v>0.0944840367</v>
      </c>
      <c r="G9" s="112">
        <v>0.09514984589</v>
      </c>
      <c r="H9" s="214">
        <v>0.5591170586</v>
      </c>
      <c r="I9" s="214">
        <v>0.7882860259</v>
      </c>
      <c r="J9" s="215">
        <v>22.93577982</v>
      </c>
      <c r="K9" s="215">
        <v>22.93577982</v>
      </c>
      <c r="L9" s="112">
        <v>0.8944950662</v>
      </c>
      <c r="M9" s="112">
        <v>-0.1608545701</v>
      </c>
      <c r="N9" s="112">
        <v>4.140113155</v>
      </c>
      <c r="O9" s="40">
        <v>0.4700914607</v>
      </c>
      <c r="P9" s="40">
        <v>0.4115958423</v>
      </c>
      <c r="Q9" s="216" t="s">
        <v>1854</v>
      </c>
    </row>
    <row r="10">
      <c r="A10" s="21" t="s">
        <v>1852</v>
      </c>
      <c r="B10" s="36" t="s">
        <v>1853</v>
      </c>
      <c r="C10" s="36" t="s">
        <v>532</v>
      </c>
      <c r="D10" s="112">
        <v>0.7127914679</v>
      </c>
      <c r="E10" s="112">
        <v>0.7908395416</v>
      </c>
      <c r="F10" s="112">
        <v>0.7816859633</v>
      </c>
      <c r="G10" s="112">
        <v>1.286595323</v>
      </c>
      <c r="H10" s="214">
        <v>0.8464021135</v>
      </c>
      <c r="I10" s="214">
        <v>0.9449476818</v>
      </c>
      <c r="J10" s="215">
        <v>90.82568807</v>
      </c>
      <c r="K10" s="215">
        <v>90.82568807</v>
      </c>
      <c r="L10" s="112">
        <v>1.096654489</v>
      </c>
      <c r="M10" s="112">
        <v>0.1331090637</v>
      </c>
      <c r="N10" s="112">
        <v>0.9652358961</v>
      </c>
      <c r="O10" s="40">
        <v>0.5449989048</v>
      </c>
      <c r="P10" s="40">
        <v>0.4632183154</v>
      </c>
      <c r="Q10" s="216" t="s">
        <v>1855</v>
      </c>
    </row>
    <row r="11">
      <c r="A11" s="21" t="s">
        <v>1852</v>
      </c>
      <c r="B11" s="36" t="s">
        <v>1853</v>
      </c>
      <c r="C11" s="36" t="s">
        <v>304</v>
      </c>
      <c r="D11" s="112">
        <v>0.4653222018</v>
      </c>
      <c r="E11" s="112">
        <v>0.8323925405</v>
      </c>
      <c r="F11" s="112">
        <v>0.5336210092</v>
      </c>
      <c r="G11" s="112">
        <v>1.000781204</v>
      </c>
      <c r="H11" s="214">
        <v>0.10550731</v>
      </c>
      <c r="I11" s="214">
        <v>0.3761583741</v>
      </c>
      <c r="J11" s="215">
        <v>48.62385321</v>
      </c>
      <c r="K11" s="215">
        <v>46.78899083</v>
      </c>
      <c r="L11" s="112">
        <v>1.146777452</v>
      </c>
      <c r="M11" s="112">
        <v>0.1975854441</v>
      </c>
      <c r="N11" s="112">
        <v>2.055920087</v>
      </c>
      <c r="O11" s="40">
        <v>0.2665109076</v>
      </c>
      <c r="P11" s="40">
        <v>0.3151336924</v>
      </c>
      <c r="Q11" s="216" t="s">
        <v>1855</v>
      </c>
    </row>
    <row r="12">
      <c r="A12" s="21" t="s">
        <v>1852</v>
      </c>
      <c r="B12" s="36" t="s">
        <v>1853</v>
      </c>
      <c r="C12" s="36" t="s">
        <v>777</v>
      </c>
      <c r="D12" s="112">
        <v>2.501322294</v>
      </c>
      <c r="E12" s="112">
        <v>10.00578744</v>
      </c>
      <c r="F12" s="112">
        <v>2.096730734</v>
      </c>
      <c r="G12" s="112">
        <v>7.202669817</v>
      </c>
      <c r="H12" s="214">
        <v>0.08412537721</v>
      </c>
      <c r="I12" s="214">
        <v>0.3359132195</v>
      </c>
      <c r="J12" s="215">
        <v>95.41284404</v>
      </c>
      <c r="K12" s="215">
        <v>95.41284404</v>
      </c>
      <c r="L12" s="112">
        <v>0.8382489291</v>
      </c>
      <c r="M12" s="112">
        <v>-0.25454936</v>
      </c>
      <c r="N12" s="112">
        <v>1.144599542</v>
      </c>
      <c r="O12" s="40">
        <v>0.8879002739</v>
      </c>
      <c r="P12" s="40">
        <v>0.6345899069</v>
      </c>
      <c r="Q12" s="216" t="s">
        <v>1854</v>
      </c>
    </row>
    <row r="13">
      <c r="A13" s="21" t="s">
        <v>1852</v>
      </c>
      <c r="B13" s="36" t="s">
        <v>1853</v>
      </c>
      <c r="C13" s="36" t="s">
        <v>804</v>
      </c>
      <c r="D13" s="112">
        <v>3.833937706</v>
      </c>
      <c r="E13" s="112">
        <v>14.59626064</v>
      </c>
      <c r="F13" s="112">
        <v>3.66291</v>
      </c>
      <c r="G13" s="112">
        <v>18.70807975</v>
      </c>
      <c r="H13" s="214">
        <v>0.1215162659</v>
      </c>
      <c r="I13" s="214">
        <v>0.3987688954</v>
      </c>
      <c r="J13" s="215">
        <v>95.41284404</v>
      </c>
      <c r="K13" s="215">
        <v>95.41284404</v>
      </c>
      <c r="L13" s="112">
        <v>0.9553911097</v>
      </c>
      <c r="M13" s="112">
        <v>-0.06583664282</v>
      </c>
      <c r="N13" s="112">
        <v>0.7246235123</v>
      </c>
      <c r="O13" s="40">
        <v>0.926065874</v>
      </c>
      <c r="P13" s="40">
        <v>0.5463493141</v>
      </c>
      <c r="Q13" s="216" t="s">
        <v>1854</v>
      </c>
    </row>
    <row r="14">
      <c r="A14" s="21" t="s">
        <v>1852</v>
      </c>
      <c r="B14" s="36" t="s">
        <v>1853</v>
      </c>
      <c r="C14" s="36" t="s">
        <v>706</v>
      </c>
      <c r="D14" s="112">
        <v>0.9267233028</v>
      </c>
      <c r="E14" s="112">
        <v>0.4561767807</v>
      </c>
      <c r="F14" s="112">
        <v>1.239853394</v>
      </c>
      <c r="G14" s="112">
        <v>1.536760545</v>
      </c>
      <c r="H14" s="214">
        <v>0.005596841639</v>
      </c>
      <c r="I14" s="214">
        <v>0.07794625795</v>
      </c>
      <c r="J14" s="215">
        <v>96.33027523</v>
      </c>
      <c r="K14" s="215">
        <v>97.24770642</v>
      </c>
      <c r="L14" s="112">
        <v>1.33788952</v>
      </c>
      <c r="M14" s="112">
        <v>0.4199589861</v>
      </c>
      <c r="N14" s="112">
        <v>0.3938343162</v>
      </c>
      <c r="O14" s="40">
        <v>0.7788793859</v>
      </c>
      <c r="P14" s="40">
        <v>0.5015122609</v>
      </c>
      <c r="Q14" s="216" t="s">
        <v>1855</v>
      </c>
    </row>
    <row r="15">
      <c r="A15" s="21" t="s">
        <v>1852</v>
      </c>
      <c r="B15" s="36" t="s">
        <v>1853</v>
      </c>
      <c r="C15" s="36" t="s">
        <v>822</v>
      </c>
      <c r="D15" s="112">
        <v>1.234096055</v>
      </c>
      <c r="E15" s="112">
        <v>0.9163071861</v>
      </c>
      <c r="F15" s="112">
        <v>1.545906055</v>
      </c>
      <c r="G15" s="112">
        <v>1.659060519</v>
      </c>
      <c r="H15" s="214">
        <v>0.04940126511</v>
      </c>
      <c r="I15" s="214">
        <v>0.2370430452</v>
      </c>
      <c r="J15" s="215">
        <v>99.08256881</v>
      </c>
      <c r="K15" s="215">
        <v>100.0</v>
      </c>
      <c r="L15" s="112">
        <v>1.252662667</v>
      </c>
      <c r="M15" s="112">
        <v>0.3249979591</v>
      </c>
      <c r="N15" s="112">
        <v>0.37451776</v>
      </c>
      <c r="O15" s="40">
        <v>0.9677440857</v>
      </c>
      <c r="P15" s="40">
        <v>0.7807211214</v>
      </c>
      <c r="Q15" s="216" t="s">
        <v>1855</v>
      </c>
    </row>
    <row r="16">
      <c r="A16" s="21" t="s">
        <v>1852</v>
      </c>
      <c r="B16" s="36" t="s">
        <v>1853</v>
      </c>
      <c r="C16" s="36" t="s">
        <v>394</v>
      </c>
      <c r="D16" s="112">
        <v>0.8711044037</v>
      </c>
      <c r="E16" s="112">
        <v>1.09757228</v>
      </c>
      <c r="F16" s="112">
        <v>0.8171919266</v>
      </c>
      <c r="G16" s="112">
        <v>1.13087126</v>
      </c>
      <c r="H16" s="214">
        <v>0.1328284095</v>
      </c>
      <c r="I16" s="214">
        <v>0.4086724342</v>
      </c>
      <c r="J16" s="215">
        <v>93.57798165</v>
      </c>
      <c r="K16" s="215">
        <v>94.49541284</v>
      </c>
      <c r="L16" s="112">
        <v>0.9381102003</v>
      </c>
      <c r="M16" s="112">
        <v>-0.09217068805</v>
      </c>
      <c r="N16" s="112">
        <v>1.368178371</v>
      </c>
      <c r="O16" s="40">
        <v>0.3763194375</v>
      </c>
      <c r="P16" s="40">
        <v>0.5287664074</v>
      </c>
      <c r="Q16" s="216" t="s">
        <v>1854</v>
      </c>
    </row>
    <row r="17">
      <c r="A17" s="21" t="s">
        <v>1852</v>
      </c>
      <c r="B17" s="36" t="s">
        <v>1853</v>
      </c>
      <c r="C17" s="36" t="s">
        <v>240</v>
      </c>
      <c r="D17" s="112">
        <v>0.6962005505</v>
      </c>
      <c r="E17" s="112">
        <v>0.4679046871</v>
      </c>
      <c r="F17" s="112">
        <v>0.5368200917</v>
      </c>
      <c r="G17" s="112">
        <v>0.2620180297</v>
      </c>
      <c r="H17" s="214">
        <v>0.02896164272</v>
      </c>
      <c r="I17" s="214">
        <v>0.1740747157</v>
      </c>
      <c r="J17" s="215">
        <v>83.48623853</v>
      </c>
      <c r="K17" s="215">
        <v>85.32110092</v>
      </c>
      <c r="L17" s="112">
        <v>0.7710710533</v>
      </c>
      <c r="M17" s="112">
        <v>-0.375064286</v>
      </c>
      <c r="N17" s="112">
        <v>1.537663034</v>
      </c>
      <c r="O17" s="40">
        <v>0.1843476319</v>
      </c>
      <c r="P17" s="40">
        <v>0.2437544065</v>
      </c>
      <c r="Q17" s="216" t="s">
        <v>1854</v>
      </c>
    </row>
    <row r="18">
      <c r="A18" s="21" t="s">
        <v>1852</v>
      </c>
      <c r="B18" s="36" t="s">
        <v>1853</v>
      </c>
      <c r="C18" s="36" t="s">
        <v>299</v>
      </c>
      <c r="D18" s="112">
        <v>0.1572683486</v>
      </c>
      <c r="E18" s="112">
        <v>0.5368842996</v>
      </c>
      <c r="F18" s="112">
        <v>0.1139480734</v>
      </c>
      <c r="G18" s="112">
        <v>0.191846989</v>
      </c>
      <c r="H18" s="214">
        <v>0.7604785023</v>
      </c>
      <c r="I18" s="214">
        <v>0.9066363956</v>
      </c>
      <c r="J18" s="215">
        <v>14.67889908</v>
      </c>
      <c r="K18" s="215">
        <v>12.8440367</v>
      </c>
      <c r="L18" s="112">
        <v>0.7245454943</v>
      </c>
      <c r="M18" s="112">
        <v>-0.4648518152</v>
      </c>
      <c r="N18" s="112">
        <v>22.22615341</v>
      </c>
      <c r="O18" s="40">
        <v>0.2650082744</v>
      </c>
      <c r="P18" s="40">
        <v>0.4237232684</v>
      </c>
      <c r="Q18" s="216" t="s">
        <v>1854</v>
      </c>
    </row>
    <row r="19">
      <c r="A19" s="21" t="s">
        <v>1852</v>
      </c>
      <c r="B19" s="36" t="s">
        <v>1853</v>
      </c>
      <c r="C19" s="36" t="s">
        <v>760</v>
      </c>
      <c r="D19" s="112">
        <v>0.7240645872</v>
      </c>
      <c r="E19" s="112">
        <v>1.972260786</v>
      </c>
      <c r="F19" s="112">
        <v>0.6623056881</v>
      </c>
      <c r="G19" s="112">
        <v>1.904325139</v>
      </c>
      <c r="H19" s="214">
        <v>0.1100088815</v>
      </c>
      <c r="I19" s="214">
        <v>0.3779628422</v>
      </c>
      <c r="J19" s="215">
        <v>88.0733945</v>
      </c>
      <c r="K19" s="215">
        <v>88.0733945</v>
      </c>
      <c r="L19" s="112">
        <v>0.9147052622</v>
      </c>
      <c r="M19" s="112">
        <v>-0.1286211441</v>
      </c>
      <c r="N19" s="112">
        <v>2.487845611</v>
      </c>
      <c r="O19" s="40">
        <v>0.8460032939</v>
      </c>
      <c r="P19" s="40">
        <v>0.6239805837</v>
      </c>
      <c r="Q19" s="216" t="s">
        <v>1854</v>
      </c>
    </row>
    <row r="20">
      <c r="A20" s="21" t="s">
        <v>1852</v>
      </c>
      <c r="B20" s="36" t="s">
        <v>1853</v>
      </c>
      <c r="C20" s="36" t="s">
        <v>491</v>
      </c>
      <c r="D20" s="112">
        <v>1.083528165</v>
      </c>
      <c r="E20" s="112">
        <v>1.851895908</v>
      </c>
      <c r="F20" s="112">
        <v>1.134172202</v>
      </c>
      <c r="G20" s="112">
        <v>1.772839892</v>
      </c>
      <c r="H20" s="214">
        <v>0.7515132919</v>
      </c>
      <c r="I20" s="214">
        <v>0.9015001884</v>
      </c>
      <c r="J20" s="215">
        <v>88.0733945</v>
      </c>
      <c r="K20" s="215">
        <v>88.0733945</v>
      </c>
      <c r="L20" s="112">
        <v>1.046739936</v>
      </c>
      <c r="M20" s="112">
        <v>0.06590304669</v>
      </c>
      <c r="N20" s="112">
        <v>1.161535318</v>
      </c>
      <c r="O20" s="40">
        <v>0.4946276251</v>
      </c>
      <c r="P20" s="40">
        <v>0.603663382</v>
      </c>
      <c r="Q20" s="216" t="s">
        <v>1855</v>
      </c>
    </row>
    <row r="21">
      <c r="A21" s="21" t="s">
        <v>1852</v>
      </c>
      <c r="B21" s="36" t="s">
        <v>1853</v>
      </c>
      <c r="C21" s="36" t="s">
        <v>256</v>
      </c>
      <c r="D21" s="112">
        <v>0.115816055</v>
      </c>
      <c r="E21" s="112">
        <v>0.07364136375</v>
      </c>
      <c r="F21" s="112">
        <v>0.2112465138</v>
      </c>
      <c r="G21" s="112">
        <v>0.444879244</v>
      </c>
      <c r="H21" s="214">
        <v>0.2165999695</v>
      </c>
      <c r="I21" s="214">
        <v>0.5153274275</v>
      </c>
      <c r="J21" s="215">
        <v>40.36697248</v>
      </c>
      <c r="K21" s="215">
        <v>43.11926606</v>
      </c>
      <c r="L21" s="112">
        <v>1.823982985</v>
      </c>
      <c r="M21" s="112">
        <v>0.8670922712</v>
      </c>
      <c r="N21" s="112">
        <v>3.149552982</v>
      </c>
      <c r="O21" s="40">
        <v>0.2088038571</v>
      </c>
      <c r="P21" s="40">
        <v>0.1648883639</v>
      </c>
      <c r="Q21" s="216" t="s">
        <v>1855</v>
      </c>
    </row>
    <row r="22">
      <c r="A22" s="21" t="s">
        <v>1852</v>
      </c>
      <c r="B22" s="36" t="s">
        <v>1853</v>
      </c>
      <c r="C22" s="36" t="s">
        <v>315</v>
      </c>
      <c r="D22" s="112">
        <v>0.9239242202</v>
      </c>
      <c r="E22" s="112">
        <v>1.873838516</v>
      </c>
      <c r="F22" s="112">
        <v>0.6756765138</v>
      </c>
      <c r="G22" s="112">
        <v>0.9945009849</v>
      </c>
      <c r="H22" s="214">
        <v>0.009085008864</v>
      </c>
      <c r="I22" s="214">
        <v>0.09263464395</v>
      </c>
      <c r="J22" s="215">
        <v>94.49541284</v>
      </c>
      <c r="K22" s="215">
        <v>93.57798165</v>
      </c>
      <c r="L22" s="112">
        <v>0.7313116152</v>
      </c>
      <c r="M22" s="112">
        <v>-0.4514418188</v>
      </c>
      <c r="N22" s="112">
        <v>2.725050818</v>
      </c>
      <c r="O22" s="40">
        <v>0.2773347011</v>
      </c>
      <c r="P22" s="40">
        <v>0.2315718223</v>
      </c>
      <c r="Q22" s="216" t="s">
        <v>1854</v>
      </c>
    </row>
    <row r="23">
      <c r="A23" s="21" t="s">
        <v>1852</v>
      </c>
      <c r="B23" s="36" t="s">
        <v>1853</v>
      </c>
      <c r="C23" s="36" t="s">
        <v>661</v>
      </c>
      <c r="D23" s="112">
        <v>0.5394001835</v>
      </c>
      <c r="E23" s="112">
        <v>0.6636311374</v>
      </c>
      <c r="F23" s="112">
        <v>0.5772974312</v>
      </c>
      <c r="G23" s="112">
        <v>1.005814445</v>
      </c>
      <c r="H23" s="214">
        <v>0.9938225618</v>
      </c>
      <c r="I23" s="214">
        <v>1.0</v>
      </c>
      <c r="J23" s="215">
        <v>51.37614679</v>
      </c>
      <c r="K23" s="215">
        <v>51.37614679</v>
      </c>
      <c r="L23" s="112">
        <v>1.070258129</v>
      </c>
      <c r="M23" s="112">
        <v>0.09795879345</v>
      </c>
      <c r="N23" s="112">
        <v>1.261551238</v>
      </c>
      <c r="O23" s="40">
        <v>0.7070788435</v>
      </c>
      <c r="P23" s="40">
        <v>0.6185863707</v>
      </c>
      <c r="Q23" s="216" t="s">
        <v>1855</v>
      </c>
    </row>
    <row r="24">
      <c r="A24" s="21" t="s">
        <v>1852</v>
      </c>
      <c r="B24" s="36" t="s">
        <v>1853</v>
      </c>
      <c r="C24" s="36" t="s">
        <v>220</v>
      </c>
      <c r="D24" s="112">
        <v>0.4754630275</v>
      </c>
      <c r="E24" s="112">
        <v>0.910155431</v>
      </c>
      <c r="F24" s="112">
        <v>0.4282473394</v>
      </c>
      <c r="G24" s="112">
        <v>0.9643752289</v>
      </c>
      <c r="H24" s="214">
        <v>0.684140824</v>
      </c>
      <c r="I24" s="214">
        <v>0.8473848384</v>
      </c>
      <c r="J24" s="215">
        <v>58.71559633</v>
      </c>
      <c r="K24" s="215">
        <v>62.3853211</v>
      </c>
      <c r="L24" s="112">
        <v>0.9006953531</v>
      </c>
      <c r="M24" s="112">
        <v>-0.1508888767</v>
      </c>
      <c r="N24" s="112">
        <v>5.43237889</v>
      </c>
      <c r="O24" s="40">
        <v>0.143537236</v>
      </c>
      <c r="P24" s="40">
        <v>0.5852291518</v>
      </c>
      <c r="Q24" s="216" t="s">
        <v>1854</v>
      </c>
    </row>
    <row r="25">
      <c r="A25" s="21" t="s">
        <v>1852</v>
      </c>
      <c r="B25" s="36" t="s">
        <v>1853</v>
      </c>
      <c r="C25" s="36" t="s">
        <v>657</v>
      </c>
      <c r="D25" s="112">
        <v>0.02129761468</v>
      </c>
      <c r="E25" s="112">
        <v>0.01545680391</v>
      </c>
      <c r="F25" s="112">
        <v>0.0372046789</v>
      </c>
      <c r="G25" s="112">
        <v>0.03783506545</v>
      </c>
      <c r="H25" s="214">
        <v>0.1319040949</v>
      </c>
      <c r="I25" s="214">
        <v>0.4086724342</v>
      </c>
      <c r="J25" s="215">
        <v>11.9266055</v>
      </c>
      <c r="K25" s="215">
        <v>12.8440367</v>
      </c>
      <c r="L25" s="112">
        <v>1.746894169</v>
      </c>
      <c r="M25" s="112">
        <v>0.8047922091</v>
      </c>
      <c r="N25" s="112">
        <v>4.134863647</v>
      </c>
      <c r="O25" s="40">
        <v>0.7051801958</v>
      </c>
      <c r="P25" s="40">
        <v>0.4205149534</v>
      </c>
      <c r="Q25" s="216" t="s">
        <v>1855</v>
      </c>
    </row>
    <row r="26">
      <c r="A26" s="21" t="s">
        <v>1852</v>
      </c>
      <c r="B26" s="36" t="s">
        <v>1853</v>
      </c>
      <c r="C26" s="36" t="s">
        <v>439</v>
      </c>
      <c r="D26" s="112">
        <v>0.1915527523</v>
      </c>
      <c r="E26" s="112">
        <v>0.6122250706</v>
      </c>
      <c r="F26" s="112">
        <v>0.2198298165</v>
      </c>
      <c r="G26" s="112">
        <v>0.7614970273</v>
      </c>
      <c r="H26" s="214">
        <v>0.6766112628</v>
      </c>
      <c r="I26" s="214">
        <v>0.845393941</v>
      </c>
      <c r="J26" s="215">
        <v>18.34862385</v>
      </c>
      <c r="K26" s="215">
        <v>17.43119266</v>
      </c>
      <c r="L26" s="112">
        <v>1.147620245</v>
      </c>
      <c r="M26" s="112">
        <v>0.1986453238</v>
      </c>
      <c r="N26" s="112">
        <v>9.658908018</v>
      </c>
      <c r="O26" s="40">
        <v>0.4359850895</v>
      </c>
      <c r="P26" s="40">
        <v>0.3802711265</v>
      </c>
      <c r="Q26" s="216" t="s">
        <v>1855</v>
      </c>
    </row>
    <row r="27">
      <c r="A27" s="21" t="s">
        <v>1852</v>
      </c>
      <c r="B27" s="36" t="s">
        <v>1853</v>
      </c>
      <c r="C27" s="36" t="s">
        <v>485</v>
      </c>
      <c r="D27" s="112">
        <v>0.1163757798</v>
      </c>
      <c r="E27" s="112">
        <v>0.04911752989</v>
      </c>
      <c r="F27" s="112">
        <v>0.137363211</v>
      </c>
      <c r="G27" s="112">
        <v>0.06755594221</v>
      </c>
      <c r="H27" s="214">
        <v>0.08375492801</v>
      </c>
      <c r="I27" s="214">
        <v>0.3359132195</v>
      </c>
      <c r="J27" s="215">
        <v>66.05504587</v>
      </c>
      <c r="K27" s="215">
        <v>65.13761468</v>
      </c>
      <c r="L27" s="112">
        <v>1.180341917</v>
      </c>
      <c r="M27" s="112">
        <v>0.2392048343</v>
      </c>
      <c r="N27" s="112">
        <v>0.9335167238</v>
      </c>
      <c r="O27" s="40">
        <v>0.4889520609</v>
      </c>
      <c r="P27" s="40">
        <v>0.3088480312</v>
      </c>
      <c r="Q27" s="216" t="s">
        <v>1855</v>
      </c>
    </row>
    <row r="28">
      <c r="A28" s="21" t="s">
        <v>1852</v>
      </c>
      <c r="B28" s="36" t="s">
        <v>1853</v>
      </c>
      <c r="C28" s="36" t="s">
        <v>503</v>
      </c>
      <c r="D28" s="112">
        <v>0.5445536697</v>
      </c>
      <c r="E28" s="112">
        <v>1.596776037</v>
      </c>
      <c r="F28" s="112">
        <v>0.4418101835</v>
      </c>
      <c r="G28" s="112">
        <v>1.096019355</v>
      </c>
      <c r="H28" s="214">
        <v>0.306425712</v>
      </c>
      <c r="I28" s="214">
        <v>0.6155276788</v>
      </c>
      <c r="J28" s="215">
        <v>52.29357798</v>
      </c>
      <c r="K28" s="215">
        <v>49.5412844</v>
      </c>
      <c r="L28" s="112">
        <v>0.8113253258</v>
      </c>
      <c r="M28" s="112">
        <v>-0.3016475716</v>
      </c>
      <c r="N28" s="112">
        <v>3.333511513</v>
      </c>
      <c r="O28" s="40">
        <v>0.5083909212</v>
      </c>
      <c r="P28" s="40">
        <v>0.3345695725</v>
      </c>
      <c r="Q28" s="216" t="s">
        <v>1854</v>
      </c>
    </row>
    <row r="29">
      <c r="A29" s="21" t="s">
        <v>1852</v>
      </c>
      <c r="B29" s="36" t="s">
        <v>1853</v>
      </c>
      <c r="C29" s="36" t="s">
        <v>663</v>
      </c>
      <c r="D29" s="112">
        <v>0.9852349541</v>
      </c>
      <c r="E29" s="112">
        <v>1.043524169</v>
      </c>
      <c r="F29" s="112">
        <v>0.9033091743</v>
      </c>
      <c r="G29" s="112">
        <v>1.348251773</v>
      </c>
      <c r="H29" s="214">
        <v>0.01907474066</v>
      </c>
      <c r="I29" s="214">
        <v>0.1433115384</v>
      </c>
      <c r="J29" s="215">
        <v>94.49541284</v>
      </c>
      <c r="K29" s="215">
        <v>94.49541284</v>
      </c>
      <c r="L29" s="112">
        <v>0.9168464543</v>
      </c>
      <c r="M29" s="112">
        <v>-0.1252479513</v>
      </c>
      <c r="N29" s="112">
        <v>1.689799722</v>
      </c>
      <c r="O29" s="40">
        <v>0.7078918116</v>
      </c>
      <c r="P29" s="40">
        <v>0.7301742546</v>
      </c>
      <c r="Q29" s="216" t="s">
        <v>1854</v>
      </c>
    </row>
    <row r="30">
      <c r="A30" s="21" t="s">
        <v>1852</v>
      </c>
      <c r="B30" s="36" t="s">
        <v>1853</v>
      </c>
      <c r="C30" s="36" t="s">
        <v>1856</v>
      </c>
      <c r="D30" s="112">
        <v>0.1495594495</v>
      </c>
      <c r="E30" s="112">
        <v>0.1590022634</v>
      </c>
      <c r="F30" s="112">
        <v>0.09057908257</v>
      </c>
      <c r="G30" s="112">
        <v>0.07740163651</v>
      </c>
      <c r="H30" s="214">
        <v>0.03966351503</v>
      </c>
      <c r="I30" s="214">
        <v>0.2116623092</v>
      </c>
      <c r="J30" s="215">
        <v>22.93577982</v>
      </c>
      <c r="K30" s="215">
        <v>22.01834862</v>
      </c>
      <c r="L30" s="112">
        <v>0.605639315</v>
      </c>
      <c r="M30" s="112">
        <v>-0.7234692342</v>
      </c>
      <c r="N30" s="112">
        <v>16.3765827</v>
      </c>
      <c r="O30" s="42"/>
      <c r="P30" s="42"/>
      <c r="Q30" s="216" t="s">
        <v>1854</v>
      </c>
    </row>
    <row r="31">
      <c r="A31" s="21" t="s">
        <v>1852</v>
      </c>
      <c r="B31" s="36" t="s">
        <v>1853</v>
      </c>
      <c r="C31" s="36" t="s">
        <v>262</v>
      </c>
      <c r="D31" s="112">
        <v>0.4070043119</v>
      </c>
      <c r="E31" s="112">
        <v>0.4240639469</v>
      </c>
      <c r="F31" s="112">
        <v>0.387813578</v>
      </c>
      <c r="G31" s="112">
        <v>0.4835497581</v>
      </c>
      <c r="H31" s="214">
        <v>0.7605583774</v>
      </c>
      <c r="I31" s="214">
        <v>0.9066363956</v>
      </c>
      <c r="J31" s="215">
        <v>88.99082569</v>
      </c>
      <c r="K31" s="215">
        <v>83.48623853</v>
      </c>
      <c r="L31" s="112">
        <v>0.9528488191</v>
      </c>
      <c r="M31" s="112">
        <v>-0.0696807635</v>
      </c>
      <c r="N31" s="112">
        <v>2.436295702</v>
      </c>
      <c r="O31" s="40">
        <v>0.2179350414</v>
      </c>
      <c r="P31" s="40">
        <v>0.5128490581</v>
      </c>
      <c r="Q31" s="216" t="s">
        <v>1854</v>
      </c>
    </row>
    <row r="32">
      <c r="A32" s="21" t="s">
        <v>1852</v>
      </c>
      <c r="B32" s="36" t="s">
        <v>1853</v>
      </c>
      <c r="C32" s="36" t="s">
        <v>718</v>
      </c>
      <c r="D32" s="112">
        <v>0.6464459633</v>
      </c>
      <c r="E32" s="112">
        <v>0.5958797616</v>
      </c>
      <c r="F32" s="112">
        <v>0.4525521101</v>
      </c>
      <c r="G32" s="112">
        <v>0.310117219</v>
      </c>
      <c r="H32" s="214">
        <v>0.001256362955</v>
      </c>
      <c r="I32" s="214">
        <v>0.03260832943</v>
      </c>
      <c r="J32" s="215">
        <v>76.14678899</v>
      </c>
      <c r="K32" s="215">
        <v>76.14678899</v>
      </c>
      <c r="L32" s="112">
        <v>0.7000617774</v>
      </c>
      <c r="M32" s="112">
        <v>-0.5144458556</v>
      </c>
      <c r="N32" s="112">
        <v>2.049573401</v>
      </c>
      <c r="O32" s="40">
        <v>0.7943501195</v>
      </c>
      <c r="P32" s="40">
        <v>0.7507635636</v>
      </c>
      <c r="Q32" s="216" t="s">
        <v>1854</v>
      </c>
    </row>
    <row r="33">
      <c r="A33" s="21" t="s">
        <v>1852</v>
      </c>
      <c r="B33" s="36" t="s">
        <v>1853</v>
      </c>
      <c r="C33" s="36" t="s">
        <v>585</v>
      </c>
      <c r="D33" s="112">
        <v>0.08178238532</v>
      </c>
      <c r="E33" s="112">
        <v>0.01999257516</v>
      </c>
      <c r="F33" s="112">
        <v>0.09861229358</v>
      </c>
      <c r="G33" s="112">
        <v>0.02447102693</v>
      </c>
      <c r="H33" s="214">
        <v>0.02861204885</v>
      </c>
      <c r="I33" s="214">
        <v>0.1738029776</v>
      </c>
      <c r="J33" s="215">
        <v>63.30275229</v>
      </c>
      <c r="K33" s="215">
        <v>65.13761468</v>
      </c>
      <c r="L33" s="112">
        <v>1.205788914</v>
      </c>
      <c r="M33" s="112">
        <v>0.2699773704</v>
      </c>
      <c r="N33" s="112">
        <v>1.547799315</v>
      </c>
      <c r="O33" s="40">
        <v>0.6101176863</v>
      </c>
      <c r="P33" s="40">
        <v>0.2985260919</v>
      </c>
      <c r="Q33" s="216" t="s">
        <v>1855</v>
      </c>
    </row>
    <row r="34">
      <c r="A34" s="21" t="s">
        <v>1852</v>
      </c>
      <c r="B34" s="36" t="s">
        <v>1853</v>
      </c>
      <c r="C34" s="36" t="s">
        <v>749</v>
      </c>
      <c r="D34" s="112">
        <v>0.1916608257</v>
      </c>
      <c r="E34" s="112">
        <v>0.1423045017</v>
      </c>
      <c r="F34" s="112">
        <v>0.1722330275</v>
      </c>
      <c r="G34" s="112">
        <v>0.2379070788</v>
      </c>
      <c r="H34" s="214">
        <v>0.03136800883</v>
      </c>
      <c r="I34" s="214">
        <v>0.1846508561</v>
      </c>
      <c r="J34" s="215">
        <v>52.29357798</v>
      </c>
      <c r="K34" s="215">
        <v>48.62385321</v>
      </c>
      <c r="L34" s="112">
        <v>0.8986344857</v>
      </c>
      <c r="M34" s="112">
        <v>-0.1541936676</v>
      </c>
      <c r="N34" s="112">
        <v>4.024782023</v>
      </c>
      <c r="O34" s="40">
        <v>0.8303999737</v>
      </c>
      <c r="P34" s="40">
        <v>0.7105719056</v>
      </c>
      <c r="Q34" s="216" t="s">
        <v>1854</v>
      </c>
    </row>
    <row r="35">
      <c r="A35" s="21" t="s">
        <v>1852</v>
      </c>
      <c r="B35" s="36" t="s">
        <v>1853</v>
      </c>
      <c r="C35" s="36" t="s">
        <v>605</v>
      </c>
      <c r="D35" s="112">
        <v>0.3738017431</v>
      </c>
      <c r="E35" s="112">
        <v>0.1005324094</v>
      </c>
      <c r="F35" s="112">
        <v>0.4878993578</v>
      </c>
      <c r="G35" s="112">
        <v>0.1930254316</v>
      </c>
      <c r="H35" s="214">
        <v>1.921474643E-4</v>
      </c>
      <c r="I35" s="214">
        <v>0.008711701367</v>
      </c>
      <c r="J35" s="215">
        <v>92.66055046</v>
      </c>
      <c r="K35" s="215">
        <v>93.57798165</v>
      </c>
      <c r="L35" s="112">
        <v>1.305235641</v>
      </c>
      <c r="M35" s="112">
        <v>0.3843102876</v>
      </c>
      <c r="N35" s="112">
        <v>0.304747774</v>
      </c>
      <c r="O35" s="40">
        <v>0.6353717659</v>
      </c>
      <c r="P35" s="40">
        <v>0.6403355171</v>
      </c>
      <c r="Q35" s="216" t="s">
        <v>1855</v>
      </c>
    </row>
    <row r="36">
      <c r="A36" s="21" t="s">
        <v>1852</v>
      </c>
      <c r="B36" s="36" t="s">
        <v>1853</v>
      </c>
      <c r="C36" s="36" t="s">
        <v>274</v>
      </c>
      <c r="D36" s="112">
        <v>0.9905077982</v>
      </c>
      <c r="E36" s="112">
        <v>3.199715449</v>
      </c>
      <c r="F36" s="112">
        <v>0.8187263303</v>
      </c>
      <c r="G36" s="112">
        <v>0.8987503837</v>
      </c>
      <c r="H36" s="214">
        <v>0.6632820374</v>
      </c>
      <c r="I36" s="214">
        <v>0.8416312075</v>
      </c>
      <c r="J36" s="215">
        <v>88.99082569</v>
      </c>
      <c r="K36" s="215">
        <v>88.0733945</v>
      </c>
      <c r="L36" s="112">
        <v>0.8265723216</v>
      </c>
      <c r="M36" s="112">
        <v>-0.2747870401</v>
      </c>
      <c r="N36" s="112">
        <v>2.780225772</v>
      </c>
      <c r="O36" s="40">
        <v>0.238471561</v>
      </c>
      <c r="P36" s="40">
        <v>0.3832787304</v>
      </c>
      <c r="Q36" s="216" t="s">
        <v>1854</v>
      </c>
    </row>
    <row r="37">
      <c r="A37" s="21" t="s">
        <v>1852</v>
      </c>
      <c r="B37" s="36" t="s">
        <v>1853</v>
      </c>
      <c r="C37" s="36" t="s">
        <v>764</v>
      </c>
      <c r="D37" s="112">
        <v>0.07898605505</v>
      </c>
      <c r="E37" s="112">
        <v>0.02314838787</v>
      </c>
      <c r="F37" s="112">
        <v>0.07994541284</v>
      </c>
      <c r="G37" s="112">
        <v>0.02334322428</v>
      </c>
      <c r="H37" s="214">
        <v>0.4402477123</v>
      </c>
      <c r="I37" s="214">
        <v>0.7265626175</v>
      </c>
      <c r="J37" s="215">
        <v>66.05504587</v>
      </c>
      <c r="K37" s="215">
        <v>62.3853211</v>
      </c>
      <c r="L37" s="112">
        <v>1.012145914</v>
      </c>
      <c r="M37" s="112">
        <v>0.01741728768</v>
      </c>
      <c r="N37" s="112">
        <v>3.106328586</v>
      </c>
      <c r="O37" s="40">
        <v>0.8568394576</v>
      </c>
      <c r="P37" s="40">
        <v>0.8412141229</v>
      </c>
      <c r="Q37" s="216" t="s">
        <v>1855</v>
      </c>
    </row>
    <row r="38">
      <c r="A38" s="21" t="s">
        <v>1852</v>
      </c>
      <c r="B38" s="36" t="s">
        <v>1853</v>
      </c>
      <c r="C38" s="36" t="s">
        <v>376</v>
      </c>
      <c r="D38" s="112">
        <v>0.3743279817</v>
      </c>
      <c r="E38" s="112">
        <v>0.04928810315</v>
      </c>
      <c r="F38" s="112">
        <v>0.3606317431</v>
      </c>
      <c r="G38" s="112">
        <v>0.07107388457</v>
      </c>
      <c r="H38" s="214">
        <v>0.2867226923</v>
      </c>
      <c r="I38" s="214">
        <v>0.5923089539</v>
      </c>
      <c r="J38" s="215">
        <v>97.24770642</v>
      </c>
      <c r="K38" s="215">
        <v>97.24770642</v>
      </c>
      <c r="L38" s="112">
        <v>0.9634111282</v>
      </c>
      <c r="M38" s="112">
        <v>-0.05377650654</v>
      </c>
      <c r="N38" s="112">
        <v>0.5271157419</v>
      </c>
      <c r="O38" s="40">
        <v>0.3505700288</v>
      </c>
      <c r="P38" s="40">
        <v>0.7829683432</v>
      </c>
      <c r="Q38" s="216" t="s">
        <v>1854</v>
      </c>
    </row>
    <row r="39">
      <c r="A39" s="21" t="s">
        <v>1852</v>
      </c>
      <c r="B39" s="36" t="s">
        <v>1853</v>
      </c>
      <c r="C39" s="36" t="s">
        <v>228</v>
      </c>
      <c r="D39" s="112">
        <v>0.4730993578</v>
      </c>
      <c r="E39" s="112">
        <v>0.6538186969</v>
      </c>
      <c r="F39" s="112">
        <v>0.4622468807</v>
      </c>
      <c r="G39" s="112">
        <v>0.360752524</v>
      </c>
      <c r="H39" s="214">
        <v>0.641701889</v>
      </c>
      <c r="I39" s="214">
        <v>0.8292383922</v>
      </c>
      <c r="J39" s="215">
        <v>84.40366972</v>
      </c>
      <c r="K39" s="215">
        <v>83.48623853</v>
      </c>
      <c r="L39" s="112">
        <v>0.9770608924</v>
      </c>
      <c r="M39" s="112">
        <v>-0.0334796182</v>
      </c>
      <c r="N39" s="112">
        <v>1.658035966</v>
      </c>
      <c r="O39" s="40">
        <v>0.1693600637</v>
      </c>
      <c r="P39" s="40">
        <v>0.3136057521</v>
      </c>
      <c r="Q39" s="216" t="s">
        <v>1854</v>
      </c>
    </row>
    <row r="40">
      <c r="A40" s="21" t="s">
        <v>1852</v>
      </c>
      <c r="B40" s="36" t="s">
        <v>1853</v>
      </c>
      <c r="C40" s="36" t="s">
        <v>594</v>
      </c>
      <c r="D40" s="112">
        <v>0.3280185321</v>
      </c>
      <c r="E40" s="112">
        <v>0.1251919676</v>
      </c>
      <c r="F40" s="112">
        <v>0.457409633</v>
      </c>
      <c r="G40" s="112">
        <v>0.3926343908</v>
      </c>
      <c r="H40" s="214">
        <v>0.002960072779</v>
      </c>
      <c r="I40" s="214">
        <v>0.05422692213</v>
      </c>
      <c r="J40" s="215">
        <v>100.0</v>
      </c>
      <c r="K40" s="215">
        <v>99.08256881</v>
      </c>
      <c r="L40" s="112">
        <v>1.394462776</v>
      </c>
      <c r="M40" s="112">
        <v>0.4797094239</v>
      </c>
      <c r="N40" s="112">
        <v>0.6257613879</v>
      </c>
      <c r="O40" s="40">
        <v>0.6243283749</v>
      </c>
      <c r="P40" s="40">
        <v>0.5557594411</v>
      </c>
      <c r="Q40" s="216" t="s">
        <v>1855</v>
      </c>
    </row>
    <row r="41">
      <c r="A41" s="21" t="s">
        <v>1852</v>
      </c>
      <c r="B41" s="36" t="s">
        <v>1853</v>
      </c>
      <c r="C41" s="36" t="s">
        <v>313</v>
      </c>
      <c r="D41" s="112">
        <v>0.4214640367</v>
      </c>
      <c r="E41" s="112">
        <v>0.2150971674</v>
      </c>
      <c r="F41" s="112">
        <v>0.3825666055</v>
      </c>
      <c r="G41" s="112">
        <v>0.2733972379</v>
      </c>
      <c r="H41" s="214">
        <v>0.08625773069</v>
      </c>
      <c r="I41" s="214">
        <v>0.3420358627</v>
      </c>
      <c r="J41" s="215">
        <v>87.1559633</v>
      </c>
      <c r="K41" s="215">
        <v>88.0733945</v>
      </c>
      <c r="L41" s="112">
        <v>0.9077087775</v>
      </c>
      <c r="M41" s="112">
        <v>-0.1396985867</v>
      </c>
      <c r="N41" s="112">
        <v>2.077839175</v>
      </c>
      <c r="O41" s="40">
        <v>0.2763558365</v>
      </c>
      <c r="P41" s="40">
        <v>0.1146201488</v>
      </c>
      <c r="Q41" s="216" t="s">
        <v>1854</v>
      </c>
    </row>
    <row r="42">
      <c r="A42" s="21" t="s">
        <v>1852</v>
      </c>
      <c r="B42" s="36" t="s">
        <v>1853</v>
      </c>
      <c r="C42" s="36" t="s">
        <v>555</v>
      </c>
      <c r="D42" s="112">
        <v>0.0865553211</v>
      </c>
      <c r="E42" s="112">
        <v>0.0848638028</v>
      </c>
      <c r="F42" s="112">
        <v>0.1268126606</v>
      </c>
      <c r="G42" s="112">
        <v>0.1037246078</v>
      </c>
      <c r="H42" s="214">
        <v>0.1414804397</v>
      </c>
      <c r="I42" s="214">
        <v>0.4122943742</v>
      </c>
      <c r="J42" s="215">
        <v>28.44036697</v>
      </c>
      <c r="K42" s="215">
        <v>29.35779817</v>
      </c>
      <c r="L42" s="112">
        <v>1.46510531</v>
      </c>
      <c r="M42" s="112">
        <v>0.5510043675</v>
      </c>
      <c r="N42" s="112">
        <v>4.187717488</v>
      </c>
      <c r="O42" s="40">
        <v>0.5693791835</v>
      </c>
      <c r="P42" s="40">
        <v>0.5296939818</v>
      </c>
      <c r="Q42" s="216" t="s">
        <v>1855</v>
      </c>
    </row>
    <row r="43">
      <c r="A43" s="21" t="s">
        <v>1852</v>
      </c>
      <c r="B43" s="36" t="s">
        <v>1853</v>
      </c>
      <c r="C43" s="36" t="s">
        <v>769</v>
      </c>
      <c r="D43" s="112">
        <v>0.4107346789</v>
      </c>
      <c r="E43" s="112">
        <v>0.3288172893</v>
      </c>
      <c r="F43" s="112">
        <v>0.3773489908</v>
      </c>
      <c r="G43" s="112">
        <v>0.3199216645</v>
      </c>
      <c r="H43" s="214">
        <v>0.07852840361</v>
      </c>
      <c r="I43" s="214">
        <v>0.3202837033</v>
      </c>
      <c r="J43" s="215">
        <v>83.48623853</v>
      </c>
      <c r="K43" s="215">
        <v>82.56880734</v>
      </c>
      <c r="L43" s="112">
        <v>0.9187171432</v>
      </c>
      <c r="M43" s="112">
        <v>-0.1223073453</v>
      </c>
      <c r="N43" s="112">
        <v>1.408943809</v>
      </c>
      <c r="O43" s="40">
        <v>0.8643852473</v>
      </c>
      <c r="P43" s="40">
        <v>0.4858919939</v>
      </c>
      <c r="Q43" s="216" t="s">
        <v>1854</v>
      </c>
    </row>
    <row r="44">
      <c r="A44" s="21" t="s">
        <v>1852</v>
      </c>
      <c r="B44" s="36" t="s">
        <v>1853</v>
      </c>
      <c r="C44" s="36" t="s">
        <v>467</v>
      </c>
      <c r="D44" s="112">
        <v>1.15364156</v>
      </c>
      <c r="E44" s="112">
        <v>1.340466961</v>
      </c>
      <c r="F44" s="112">
        <v>0.8969434862</v>
      </c>
      <c r="G44" s="112">
        <v>1.047287136</v>
      </c>
      <c r="H44" s="214">
        <v>3.13E-5</v>
      </c>
      <c r="I44" s="214">
        <v>0.005959858706</v>
      </c>
      <c r="J44" s="215">
        <v>89.90825688</v>
      </c>
      <c r="K44" s="215">
        <v>89.90825688</v>
      </c>
      <c r="L44" s="112">
        <v>0.7774888818</v>
      </c>
      <c r="M44" s="112">
        <v>-0.3631060502</v>
      </c>
      <c r="N44" s="112">
        <v>1.507648395</v>
      </c>
      <c r="O44" s="40">
        <v>0.4685626652</v>
      </c>
      <c r="P44" s="40">
        <v>0.4785590994</v>
      </c>
      <c r="Q44" s="216" t="s">
        <v>1854</v>
      </c>
    </row>
    <row r="45">
      <c r="A45" s="21" t="s">
        <v>1852</v>
      </c>
      <c r="B45" s="36" t="s">
        <v>1853</v>
      </c>
      <c r="C45" s="36" t="s">
        <v>272</v>
      </c>
      <c r="D45" s="112">
        <v>0.2269808257</v>
      </c>
      <c r="E45" s="112">
        <v>0.2090263635</v>
      </c>
      <c r="F45" s="112">
        <v>0.3410266972</v>
      </c>
      <c r="G45" s="112">
        <v>1.085515379</v>
      </c>
      <c r="H45" s="214">
        <v>0.1382919976</v>
      </c>
      <c r="I45" s="214">
        <v>0.4122943742</v>
      </c>
      <c r="J45" s="215">
        <v>56.88073394</v>
      </c>
      <c r="K45" s="215">
        <v>54.12844037</v>
      </c>
      <c r="L45" s="112">
        <v>1.502447161</v>
      </c>
      <c r="M45" s="112">
        <v>0.5873142546</v>
      </c>
      <c r="N45" s="112">
        <v>2.441750713</v>
      </c>
      <c r="O45" s="40">
        <v>0.2329521212</v>
      </c>
      <c r="P45" s="40">
        <v>0.3251558041</v>
      </c>
      <c r="Q45" s="216" t="s">
        <v>1855</v>
      </c>
    </row>
    <row r="46">
      <c r="A46" s="21" t="s">
        <v>1852</v>
      </c>
      <c r="B46" s="36" t="s">
        <v>1853</v>
      </c>
      <c r="C46" s="36" t="s">
        <v>368</v>
      </c>
      <c r="D46" s="112">
        <v>0.2852833945</v>
      </c>
      <c r="E46" s="112">
        <v>0.08712719026</v>
      </c>
      <c r="F46" s="112">
        <v>0.3418980734</v>
      </c>
      <c r="G46" s="112">
        <v>0.1048396769</v>
      </c>
      <c r="H46" s="214">
        <v>0.01053027995</v>
      </c>
      <c r="I46" s="214">
        <v>0.1002562844</v>
      </c>
      <c r="J46" s="215">
        <v>93.57798165</v>
      </c>
      <c r="K46" s="215">
        <v>93.57798165</v>
      </c>
      <c r="L46" s="112">
        <v>1.198450663</v>
      </c>
      <c r="M46" s="112">
        <v>0.2611705188</v>
      </c>
      <c r="N46" s="112">
        <v>0.3942682924</v>
      </c>
      <c r="O46" s="40">
        <v>0.3425294605</v>
      </c>
      <c r="P46" s="40">
        <v>0.1767635218</v>
      </c>
      <c r="Q46" s="216" t="s">
        <v>1855</v>
      </c>
    </row>
    <row r="47">
      <c r="A47" s="21" t="s">
        <v>1852</v>
      </c>
      <c r="B47" s="36" t="s">
        <v>1853</v>
      </c>
      <c r="C47" s="36" t="s">
        <v>648</v>
      </c>
      <c r="D47" s="112">
        <v>0.2598122018</v>
      </c>
      <c r="E47" s="112">
        <v>0.08090520815</v>
      </c>
      <c r="F47" s="112">
        <v>0.2422124771</v>
      </c>
      <c r="G47" s="112">
        <v>0.05616210739</v>
      </c>
      <c r="H47" s="214">
        <v>1.0</v>
      </c>
      <c r="I47" s="214">
        <v>1.0</v>
      </c>
      <c r="J47" s="215">
        <v>88.99082569</v>
      </c>
      <c r="K47" s="215">
        <v>91.74311927</v>
      </c>
      <c r="L47" s="112">
        <v>0.9322598221</v>
      </c>
      <c r="M47" s="112">
        <v>-0.1011960029</v>
      </c>
      <c r="N47" s="112">
        <v>0.9829675386</v>
      </c>
      <c r="O47" s="40">
        <v>0.6914208746</v>
      </c>
      <c r="P47" s="40">
        <v>0.568554829</v>
      </c>
      <c r="Q47" s="216" t="s">
        <v>1854</v>
      </c>
    </row>
    <row r="48">
      <c r="A48" s="21" t="s">
        <v>1852</v>
      </c>
      <c r="B48" s="36" t="s">
        <v>1853</v>
      </c>
      <c r="C48" s="36" t="s">
        <v>422</v>
      </c>
      <c r="D48" s="112">
        <v>0.8432951376</v>
      </c>
      <c r="E48" s="112">
        <v>0.9635656507</v>
      </c>
      <c r="F48" s="112">
        <v>0.7257634862</v>
      </c>
      <c r="G48" s="112">
        <v>0.7173411733</v>
      </c>
      <c r="H48" s="214">
        <v>0.06970551993</v>
      </c>
      <c r="I48" s="214">
        <v>0.2926606756</v>
      </c>
      <c r="J48" s="215">
        <v>86.23853211</v>
      </c>
      <c r="K48" s="215">
        <v>86.23853211</v>
      </c>
      <c r="L48" s="112">
        <v>0.8606280931</v>
      </c>
      <c r="M48" s="112">
        <v>-0.2165381605</v>
      </c>
      <c r="N48" s="112">
        <v>0.7082887826</v>
      </c>
      <c r="O48" s="40">
        <v>0.4043300061</v>
      </c>
      <c r="P48" s="40">
        <v>0.4523556572</v>
      </c>
      <c r="Q48" s="216" t="s">
        <v>1854</v>
      </c>
    </row>
    <row r="49">
      <c r="A49" s="21" t="s">
        <v>1852</v>
      </c>
      <c r="B49" s="36" t="s">
        <v>1853</v>
      </c>
      <c r="C49" s="36" t="s">
        <v>420</v>
      </c>
      <c r="D49" s="112">
        <v>0.9468425688</v>
      </c>
      <c r="E49" s="112">
        <v>1.817641704</v>
      </c>
      <c r="F49" s="112">
        <v>0.7554417431</v>
      </c>
      <c r="G49" s="112">
        <v>0.9069883199</v>
      </c>
      <c r="H49" s="214">
        <v>0.06338129056</v>
      </c>
      <c r="I49" s="214">
        <v>0.2770387713</v>
      </c>
      <c r="J49" s="215">
        <v>95.41284404</v>
      </c>
      <c r="K49" s="215">
        <v>93.57798165</v>
      </c>
      <c r="L49" s="112">
        <v>0.7978535905</v>
      </c>
      <c r="M49" s="112">
        <v>-0.3258040649</v>
      </c>
      <c r="N49" s="112">
        <v>1.735474161</v>
      </c>
      <c r="O49" s="40">
        <v>0.40072304</v>
      </c>
      <c r="P49" s="40">
        <v>0.2130104121</v>
      </c>
      <c r="Q49" s="216" t="s">
        <v>1854</v>
      </c>
    </row>
    <row r="50">
      <c r="A50" s="21" t="s">
        <v>1852</v>
      </c>
      <c r="B50" s="36" t="s">
        <v>1853</v>
      </c>
      <c r="C50" s="36" t="s">
        <v>836</v>
      </c>
      <c r="D50" s="112">
        <v>0.1888609174</v>
      </c>
      <c r="E50" s="112">
        <v>0.1629861914</v>
      </c>
      <c r="F50" s="112">
        <v>0.2185061468</v>
      </c>
      <c r="G50" s="112">
        <v>0.2818505785</v>
      </c>
      <c r="H50" s="214">
        <v>0.214984287</v>
      </c>
      <c r="I50" s="214">
        <v>0.5153274275</v>
      </c>
      <c r="J50" s="215">
        <v>65.13761468</v>
      </c>
      <c r="K50" s="215">
        <v>63.30275229</v>
      </c>
      <c r="L50" s="112">
        <v>1.156968576</v>
      </c>
      <c r="M50" s="112">
        <v>0.210349681</v>
      </c>
      <c r="N50" s="112">
        <v>2.825017567</v>
      </c>
      <c r="O50" s="40">
        <v>0.9907722933</v>
      </c>
      <c r="P50" s="40">
        <v>0.9038188014</v>
      </c>
      <c r="Q50" s="216" t="s">
        <v>1855</v>
      </c>
    </row>
    <row r="51">
      <c r="A51" s="21" t="s">
        <v>1852</v>
      </c>
      <c r="B51" s="36" t="s">
        <v>1853</v>
      </c>
      <c r="C51" s="36" t="s">
        <v>501</v>
      </c>
      <c r="D51" s="112">
        <v>1.010802294</v>
      </c>
      <c r="E51" s="112">
        <v>2.653189003</v>
      </c>
      <c r="F51" s="112">
        <v>0.7333744954</v>
      </c>
      <c r="G51" s="112">
        <v>2.854601871</v>
      </c>
      <c r="H51" s="214">
        <v>0.002224699615</v>
      </c>
      <c r="I51" s="214">
        <v>0.04857789146</v>
      </c>
      <c r="J51" s="215">
        <v>69.72477064</v>
      </c>
      <c r="K51" s="215">
        <v>66.05504587</v>
      </c>
      <c r="L51" s="112">
        <v>0.7255370314</v>
      </c>
      <c r="M51" s="112">
        <v>-0.4628788436</v>
      </c>
      <c r="N51" s="112">
        <v>5.389700196</v>
      </c>
      <c r="O51" s="40">
        <v>0.5059197885</v>
      </c>
      <c r="P51" s="40">
        <v>0.3968672481</v>
      </c>
      <c r="Q51" s="216" t="s">
        <v>1854</v>
      </c>
    </row>
    <row r="52">
      <c r="A52" s="21" t="s">
        <v>1852</v>
      </c>
      <c r="B52" s="36" t="s">
        <v>1853</v>
      </c>
      <c r="C52" s="36" t="s">
        <v>252</v>
      </c>
      <c r="D52" s="112">
        <v>0.3105490826</v>
      </c>
      <c r="E52" s="112">
        <v>0.5985462366</v>
      </c>
      <c r="F52" s="112">
        <v>0.4564007339</v>
      </c>
      <c r="G52" s="112">
        <v>1.26025478</v>
      </c>
      <c r="H52" s="214">
        <v>0.1754983877</v>
      </c>
      <c r="I52" s="214">
        <v>0.4639332378</v>
      </c>
      <c r="J52" s="215">
        <v>36.69724771</v>
      </c>
      <c r="K52" s="215">
        <v>38.53211009</v>
      </c>
      <c r="L52" s="112">
        <v>1.469657325</v>
      </c>
      <c r="M52" s="112">
        <v>0.5554798059</v>
      </c>
      <c r="N52" s="112">
        <v>2.47422819</v>
      </c>
      <c r="O52" s="40">
        <v>0.204898411</v>
      </c>
      <c r="P52" s="40">
        <v>0.2930106676</v>
      </c>
      <c r="Q52" s="216" t="s">
        <v>1855</v>
      </c>
    </row>
    <row r="53">
      <c r="A53" s="21" t="s">
        <v>1852</v>
      </c>
      <c r="B53" s="36" t="s">
        <v>1853</v>
      </c>
      <c r="C53" s="36" t="s">
        <v>684</v>
      </c>
      <c r="D53" s="112">
        <v>0.3016537615</v>
      </c>
      <c r="E53" s="112">
        <v>0.1728404269</v>
      </c>
      <c r="F53" s="112">
        <v>0.303503578</v>
      </c>
      <c r="G53" s="112">
        <v>0.120152729</v>
      </c>
      <c r="H53" s="214">
        <v>0.9303881033</v>
      </c>
      <c r="I53" s="214">
        <v>0.9783696025</v>
      </c>
      <c r="J53" s="215">
        <v>98.16513761</v>
      </c>
      <c r="K53" s="215">
        <v>98.16513761</v>
      </c>
      <c r="L53" s="112">
        <v>1.006132251</v>
      </c>
      <c r="M53" s="112">
        <v>0.008819952264</v>
      </c>
      <c r="N53" s="112">
        <v>1.174114382</v>
      </c>
      <c r="O53" s="40">
        <v>0.7411706935</v>
      </c>
      <c r="P53" s="40">
        <v>0.4281002414</v>
      </c>
      <c r="Q53" s="216" t="s">
        <v>1855</v>
      </c>
    </row>
    <row r="54">
      <c r="A54" s="21" t="s">
        <v>1852</v>
      </c>
      <c r="B54" s="36" t="s">
        <v>1853</v>
      </c>
      <c r="C54" s="36" t="s">
        <v>236</v>
      </c>
      <c r="D54" s="112">
        <v>0.2708287156</v>
      </c>
      <c r="E54" s="112">
        <v>0.6018406041</v>
      </c>
      <c r="F54" s="112">
        <v>0.3508084404</v>
      </c>
      <c r="G54" s="112">
        <v>0.6298778659</v>
      </c>
      <c r="H54" s="214">
        <v>0.4416555491</v>
      </c>
      <c r="I54" s="214">
        <v>0.7265626175</v>
      </c>
      <c r="J54" s="215">
        <v>29.35779817</v>
      </c>
      <c r="K54" s="215">
        <v>29.35779817</v>
      </c>
      <c r="L54" s="112">
        <v>1.295314788</v>
      </c>
      <c r="M54" s="112">
        <v>0.3733027451</v>
      </c>
      <c r="N54" s="112">
        <v>2.171293563</v>
      </c>
      <c r="O54" s="40">
        <v>0.1795214312</v>
      </c>
      <c r="P54" s="40">
        <v>0.4522208778</v>
      </c>
      <c r="Q54" s="216" t="s">
        <v>1855</v>
      </c>
    </row>
    <row r="55">
      <c r="A55" s="21" t="s">
        <v>1852</v>
      </c>
      <c r="B55" s="36" t="s">
        <v>1853</v>
      </c>
      <c r="C55" s="36" t="s">
        <v>785</v>
      </c>
      <c r="D55" s="112">
        <v>0.3692844954</v>
      </c>
      <c r="E55" s="112">
        <v>0.3625874879</v>
      </c>
      <c r="F55" s="112">
        <v>0.3754241284</v>
      </c>
      <c r="G55" s="112">
        <v>0.4684184845</v>
      </c>
      <c r="H55" s="214">
        <v>0.4951070982</v>
      </c>
      <c r="I55" s="214">
        <v>0.7518780666</v>
      </c>
      <c r="J55" s="215">
        <v>97.24770642</v>
      </c>
      <c r="K55" s="215">
        <v>98.16513761</v>
      </c>
      <c r="L55" s="112">
        <v>1.016625754</v>
      </c>
      <c r="M55" s="112">
        <v>0.02378868333</v>
      </c>
      <c r="N55" s="112">
        <v>1.076646075</v>
      </c>
      <c r="O55" s="40">
        <v>0.8983876128</v>
      </c>
      <c r="P55" s="40">
        <v>0.9044688482</v>
      </c>
      <c r="Q55" s="216" t="s">
        <v>1855</v>
      </c>
    </row>
    <row r="56">
      <c r="A56" s="21" t="s">
        <v>1852</v>
      </c>
      <c r="B56" s="36" t="s">
        <v>1853</v>
      </c>
      <c r="C56" s="36" t="s">
        <v>776</v>
      </c>
      <c r="D56" s="112">
        <v>0.3513020183</v>
      </c>
      <c r="E56" s="112">
        <v>0.1163131438</v>
      </c>
      <c r="F56" s="112">
        <v>0.5473823853</v>
      </c>
      <c r="G56" s="112">
        <v>0.4442789224</v>
      </c>
      <c r="H56" s="214">
        <v>1.34E-5</v>
      </c>
      <c r="I56" s="214">
        <v>0.005959858706</v>
      </c>
      <c r="J56" s="215">
        <v>82.56880734</v>
      </c>
      <c r="K56" s="215">
        <v>81.65137615</v>
      </c>
      <c r="L56" s="112">
        <v>1.558153261</v>
      </c>
      <c r="M56" s="112">
        <v>0.6398371444</v>
      </c>
      <c r="N56" s="112">
        <v>0.4059643734</v>
      </c>
      <c r="O56" s="40">
        <v>0.884882627</v>
      </c>
      <c r="P56" s="40">
        <v>0.843240576</v>
      </c>
      <c r="Q56" s="216" t="s">
        <v>1855</v>
      </c>
    </row>
    <row r="57">
      <c r="A57" s="21" t="s">
        <v>1852</v>
      </c>
      <c r="B57" s="36" t="s">
        <v>1853</v>
      </c>
      <c r="C57" s="36" t="s">
        <v>251</v>
      </c>
      <c r="D57" s="112">
        <v>0.834156055</v>
      </c>
      <c r="E57" s="112">
        <v>0.622071391</v>
      </c>
      <c r="F57" s="112">
        <v>1.000972752</v>
      </c>
      <c r="G57" s="112">
        <v>1.091986702</v>
      </c>
      <c r="H57" s="214">
        <v>0.03010684517</v>
      </c>
      <c r="I57" s="214">
        <v>0.1790730062</v>
      </c>
      <c r="J57" s="215">
        <v>83.48623853</v>
      </c>
      <c r="K57" s="215">
        <v>83.48623853</v>
      </c>
      <c r="L57" s="112">
        <v>1.199982601</v>
      </c>
      <c r="M57" s="112">
        <v>0.2630134874</v>
      </c>
      <c r="N57" s="112">
        <v>0.6375567823</v>
      </c>
      <c r="O57" s="40">
        <v>0.2047333083</v>
      </c>
      <c r="P57" s="40">
        <v>0.1175807695</v>
      </c>
      <c r="Q57" s="216" t="s">
        <v>1855</v>
      </c>
    </row>
    <row r="58">
      <c r="A58" s="21" t="s">
        <v>1852</v>
      </c>
      <c r="B58" s="36" t="s">
        <v>1853</v>
      </c>
      <c r="C58" s="36" t="s">
        <v>430</v>
      </c>
      <c r="D58" s="112">
        <v>0.601790367</v>
      </c>
      <c r="E58" s="112">
        <v>3.106715708</v>
      </c>
      <c r="F58" s="112">
        <v>0.4942170642</v>
      </c>
      <c r="G58" s="112">
        <v>0.8847325038</v>
      </c>
      <c r="H58" s="214">
        <v>0.5919846906</v>
      </c>
      <c r="I58" s="214">
        <v>0.8067380867</v>
      </c>
      <c r="J58" s="215">
        <v>77.98165138</v>
      </c>
      <c r="K58" s="215">
        <v>81.65137615</v>
      </c>
      <c r="L58" s="112">
        <v>0.8212445585</v>
      </c>
      <c r="M58" s="112">
        <v>-0.2841161886</v>
      </c>
      <c r="N58" s="112">
        <v>7.436492392</v>
      </c>
      <c r="O58" s="40">
        <v>0.4186012193</v>
      </c>
      <c r="P58" s="40">
        <v>0.6835621479</v>
      </c>
      <c r="Q58" s="216" t="s">
        <v>1854</v>
      </c>
    </row>
    <row r="59">
      <c r="A59" s="21" t="s">
        <v>1852</v>
      </c>
      <c r="B59" s="36" t="s">
        <v>1853</v>
      </c>
      <c r="C59" s="36" t="s">
        <v>634</v>
      </c>
      <c r="D59" s="112">
        <v>0.3050737615</v>
      </c>
      <c r="E59" s="112">
        <v>0.1533740306</v>
      </c>
      <c r="F59" s="112">
        <v>0.4157261468</v>
      </c>
      <c r="G59" s="112">
        <v>0.2846821683</v>
      </c>
      <c r="H59" s="214">
        <v>7.761306912E-4</v>
      </c>
      <c r="I59" s="214">
        <v>0.02110336308</v>
      </c>
      <c r="J59" s="215">
        <v>92.66055046</v>
      </c>
      <c r="K59" s="215">
        <v>94.49541284</v>
      </c>
      <c r="L59" s="112">
        <v>1.362706989</v>
      </c>
      <c r="M59" s="112">
        <v>0.4464753849</v>
      </c>
      <c r="N59" s="112">
        <v>0.6668954028</v>
      </c>
      <c r="O59" s="40">
        <v>0.6746945728</v>
      </c>
      <c r="P59" s="40">
        <v>0.6945197257</v>
      </c>
      <c r="Q59" s="216" t="s">
        <v>1855</v>
      </c>
    </row>
    <row r="60">
      <c r="A60" s="21" t="s">
        <v>1852</v>
      </c>
      <c r="B60" s="36" t="s">
        <v>1853</v>
      </c>
      <c r="C60" s="36" t="s">
        <v>656</v>
      </c>
      <c r="D60" s="112">
        <v>0.1545588073</v>
      </c>
      <c r="E60" s="112">
        <v>0.031795417</v>
      </c>
      <c r="F60" s="112">
        <v>0.218076789</v>
      </c>
      <c r="G60" s="112">
        <v>0.08949831436</v>
      </c>
      <c r="H60" s="214">
        <v>0.003228923559</v>
      </c>
      <c r="I60" s="214">
        <v>0.05422692213</v>
      </c>
      <c r="J60" s="215">
        <v>50.4587156</v>
      </c>
      <c r="K60" s="215">
        <v>49.5412844</v>
      </c>
      <c r="L60" s="112">
        <v>1.410963197</v>
      </c>
      <c r="M60" s="112">
        <v>0.4966803582</v>
      </c>
      <c r="N60" s="112">
        <v>0.4324052312</v>
      </c>
      <c r="O60" s="40">
        <v>0.7048973381</v>
      </c>
      <c r="P60" s="40">
        <v>0.7096540384</v>
      </c>
      <c r="Q60" s="216" t="s">
        <v>1855</v>
      </c>
    </row>
    <row r="61">
      <c r="A61" s="21" t="s">
        <v>1852</v>
      </c>
      <c r="B61" s="36" t="s">
        <v>1853</v>
      </c>
      <c r="C61" s="36" t="s">
        <v>255</v>
      </c>
      <c r="D61" s="112">
        <v>0.05915669725</v>
      </c>
      <c r="E61" s="112">
        <v>0.01263877033</v>
      </c>
      <c r="F61" s="112">
        <v>0.08010614679</v>
      </c>
      <c r="G61" s="112">
        <v>0.03284898094</v>
      </c>
      <c r="H61" s="214">
        <v>0.6561465568</v>
      </c>
      <c r="I61" s="214">
        <v>0.8396898454</v>
      </c>
      <c r="J61" s="215">
        <v>45.87155963</v>
      </c>
      <c r="K61" s="215">
        <v>39.44954128</v>
      </c>
      <c r="L61" s="112">
        <v>1.354134874</v>
      </c>
      <c r="M61" s="112">
        <v>0.4373714411</v>
      </c>
      <c r="N61" s="112">
        <v>1.818165348</v>
      </c>
      <c r="O61" s="40">
        <v>0.2072285338</v>
      </c>
      <c r="P61" s="40">
        <v>0.3881622149</v>
      </c>
      <c r="Q61" s="216" t="s">
        <v>1855</v>
      </c>
    </row>
    <row r="62">
      <c r="A62" s="21" t="s">
        <v>1852</v>
      </c>
      <c r="B62" s="36" t="s">
        <v>1853</v>
      </c>
      <c r="C62" s="36" t="s">
        <v>697</v>
      </c>
      <c r="D62" s="112">
        <v>0.117386422</v>
      </c>
      <c r="E62" s="112">
        <v>0.0142384258</v>
      </c>
      <c r="F62" s="112">
        <v>0.1370412844</v>
      </c>
      <c r="G62" s="112">
        <v>0.01494659644</v>
      </c>
      <c r="H62" s="214">
        <v>0.01218946691</v>
      </c>
      <c r="I62" s="214">
        <v>0.1087529001</v>
      </c>
      <c r="J62" s="215">
        <v>98.16513761</v>
      </c>
      <c r="K62" s="215">
        <v>98.16513761</v>
      </c>
      <c r="L62" s="112">
        <v>1.167437273</v>
      </c>
      <c r="M62" s="112">
        <v>0.2233450352</v>
      </c>
      <c r="N62" s="112">
        <v>0.5307003831</v>
      </c>
      <c r="O62" s="40">
        <v>0.7627100271</v>
      </c>
      <c r="P62" s="40">
        <v>0.4993099981</v>
      </c>
      <c r="Q62" s="216" t="s">
        <v>1855</v>
      </c>
    </row>
    <row r="63">
      <c r="A63" s="21" t="s">
        <v>1852</v>
      </c>
      <c r="B63" s="36" t="s">
        <v>1853</v>
      </c>
      <c r="C63" s="36" t="s">
        <v>545</v>
      </c>
      <c r="D63" s="112">
        <v>0.04727486239</v>
      </c>
      <c r="E63" s="112">
        <v>0.00959957644</v>
      </c>
      <c r="F63" s="112">
        <v>0.03750284404</v>
      </c>
      <c r="G63" s="112">
        <v>0.006526109482</v>
      </c>
      <c r="H63" s="214">
        <v>0.2401210309</v>
      </c>
      <c r="I63" s="214">
        <v>0.5440837645</v>
      </c>
      <c r="J63" s="215">
        <v>33.02752294</v>
      </c>
      <c r="K63" s="215">
        <v>31.19266055</v>
      </c>
      <c r="L63" s="112">
        <v>0.7932935633</v>
      </c>
      <c r="M63" s="112">
        <v>-0.3340732517</v>
      </c>
      <c r="N63" s="112">
        <v>3.559178745</v>
      </c>
      <c r="O63" s="40">
        <v>0.5514025505</v>
      </c>
      <c r="P63" s="40">
        <v>0.4328454354</v>
      </c>
      <c r="Q63" s="216" t="s">
        <v>1854</v>
      </c>
    </row>
    <row r="64">
      <c r="A64" s="21" t="s">
        <v>1852</v>
      </c>
      <c r="B64" s="36" t="s">
        <v>1853</v>
      </c>
      <c r="C64" s="36" t="s">
        <v>470</v>
      </c>
      <c r="D64" s="112">
        <v>0.01535513761</v>
      </c>
      <c r="E64" s="112">
        <v>0.004082558472</v>
      </c>
      <c r="F64" s="112">
        <v>0.03894385321</v>
      </c>
      <c r="G64" s="112">
        <v>0.03100299764</v>
      </c>
      <c r="H64" s="214">
        <v>0.0975530937</v>
      </c>
      <c r="I64" s="214">
        <v>0.3593730097</v>
      </c>
      <c r="J64" s="215">
        <v>11.9266055</v>
      </c>
      <c r="K64" s="215">
        <v>13.76146789</v>
      </c>
      <c r="L64" s="112">
        <v>2.536209977</v>
      </c>
      <c r="M64" s="112">
        <v>1.342674193</v>
      </c>
      <c r="N64" s="112">
        <v>1.037623356</v>
      </c>
      <c r="O64" s="40">
        <v>0.4702315309</v>
      </c>
      <c r="P64" s="40">
        <v>0.1703230672</v>
      </c>
      <c r="Q64" s="216" t="s">
        <v>1855</v>
      </c>
    </row>
    <row r="65">
      <c r="A65" s="21" t="s">
        <v>1852</v>
      </c>
      <c r="B65" s="36" t="s">
        <v>1853</v>
      </c>
      <c r="C65" s="36" t="s">
        <v>493</v>
      </c>
      <c r="D65" s="112">
        <v>0.7238002752</v>
      </c>
      <c r="E65" s="112">
        <v>0.5498497289</v>
      </c>
      <c r="F65" s="112">
        <v>0.7870551376</v>
      </c>
      <c r="G65" s="112">
        <v>0.8454678873</v>
      </c>
      <c r="H65" s="214">
        <v>0.7274619291</v>
      </c>
      <c r="I65" s="214">
        <v>0.8781834282</v>
      </c>
      <c r="J65" s="215">
        <v>82.56880734</v>
      </c>
      <c r="K65" s="215">
        <v>81.65137615</v>
      </c>
      <c r="L65" s="112">
        <v>1.087392703</v>
      </c>
      <c r="M65" s="112">
        <v>0.1208730518</v>
      </c>
      <c r="N65" s="112">
        <v>0.4429267272</v>
      </c>
      <c r="O65" s="40">
        <v>0.4969136835</v>
      </c>
      <c r="P65" s="40">
        <v>0.3557650518</v>
      </c>
      <c r="Q65" s="216" t="s">
        <v>1855</v>
      </c>
    </row>
    <row r="66">
      <c r="A66" s="21" t="s">
        <v>1852</v>
      </c>
      <c r="B66" s="36" t="s">
        <v>1853</v>
      </c>
      <c r="C66" s="36" t="s">
        <v>348</v>
      </c>
      <c r="D66" s="112">
        <v>0.1581222018</v>
      </c>
      <c r="E66" s="112">
        <v>0.09825170121</v>
      </c>
      <c r="F66" s="112">
        <v>0.119663945</v>
      </c>
      <c r="G66" s="112">
        <v>0.03019621804</v>
      </c>
      <c r="H66" s="214">
        <v>0.1989066819</v>
      </c>
      <c r="I66" s="214">
        <v>0.4959638224</v>
      </c>
      <c r="J66" s="215">
        <v>80.73394495</v>
      </c>
      <c r="K66" s="215">
        <v>78.89908257</v>
      </c>
      <c r="L66" s="112">
        <v>0.7567814233</v>
      </c>
      <c r="M66" s="112">
        <v>-0.4020514197</v>
      </c>
      <c r="N66" s="112">
        <v>4.883400157</v>
      </c>
      <c r="O66" s="40">
        <v>0.3172720877</v>
      </c>
      <c r="P66" s="40">
        <v>0.4679915147</v>
      </c>
      <c r="Q66" s="216" t="s">
        <v>1854</v>
      </c>
    </row>
    <row r="67">
      <c r="A67" s="21" t="s">
        <v>1852</v>
      </c>
      <c r="B67" s="36" t="s">
        <v>1853</v>
      </c>
      <c r="C67" s="36" t="s">
        <v>415</v>
      </c>
      <c r="D67" s="112">
        <v>0.06716669725</v>
      </c>
      <c r="E67" s="112">
        <v>0.04945981535</v>
      </c>
      <c r="F67" s="112">
        <v>0.0571066055</v>
      </c>
      <c r="G67" s="112">
        <v>0.03316526715</v>
      </c>
      <c r="H67" s="214">
        <v>0.9183825086</v>
      </c>
      <c r="I67" s="214">
        <v>0.9751423405</v>
      </c>
      <c r="J67" s="215">
        <v>21.10091743</v>
      </c>
      <c r="K67" s="215">
        <v>25.68807339</v>
      </c>
      <c r="L67" s="112">
        <v>0.8502220274</v>
      </c>
      <c r="M67" s="112">
        <v>-0.2340884584</v>
      </c>
      <c r="N67" s="112">
        <v>12.10277365</v>
      </c>
      <c r="O67" s="40">
        <v>0.3949768652</v>
      </c>
      <c r="P67" s="40">
        <v>0.393217298</v>
      </c>
      <c r="Q67" s="216" t="s">
        <v>1854</v>
      </c>
    </row>
    <row r="68">
      <c r="A68" s="21" t="s">
        <v>1852</v>
      </c>
      <c r="B68" s="36" t="s">
        <v>1853</v>
      </c>
      <c r="C68" s="36" t="s">
        <v>250</v>
      </c>
      <c r="D68" s="112">
        <v>0.04905477064</v>
      </c>
      <c r="E68" s="112">
        <v>0.003897197359</v>
      </c>
      <c r="F68" s="112">
        <v>0.07216247706</v>
      </c>
      <c r="G68" s="112">
        <v>0.01327734464</v>
      </c>
      <c r="H68" s="214">
        <v>0.01632167823</v>
      </c>
      <c r="I68" s="214">
        <v>0.133138261</v>
      </c>
      <c r="J68" s="215">
        <v>68.80733945</v>
      </c>
      <c r="K68" s="215">
        <v>65.13761468</v>
      </c>
      <c r="L68" s="112">
        <v>1.47105931</v>
      </c>
      <c r="M68" s="112">
        <v>0.5568554144</v>
      </c>
      <c r="N68" s="112">
        <v>0.3890947377</v>
      </c>
      <c r="O68" s="40">
        <v>0.1989604142</v>
      </c>
      <c r="P68" s="40">
        <v>0.2566468875</v>
      </c>
      <c r="Q68" s="216" t="s">
        <v>1855</v>
      </c>
    </row>
    <row r="69">
      <c r="A69" s="21" t="s">
        <v>1852</v>
      </c>
      <c r="B69" s="36" t="s">
        <v>1853</v>
      </c>
      <c r="C69" s="36" t="s">
        <v>186</v>
      </c>
      <c r="D69" s="112">
        <v>0.2165358716</v>
      </c>
      <c r="E69" s="112">
        <v>0.1104936134</v>
      </c>
      <c r="F69" s="112">
        <v>0.147153578</v>
      </c>
      <c r="G69" s="112">
        <v>0.03667567686</v>
      </c>
      <c r="H69" s="214">
        <v>0.007378067081</v>
      </c>
      <c r="I69" s="214">
        <v>0.08907073738</v>
      </c>
      <c r="J69" s="215">
        <v>69.72477064</v>
      </c>
      <c r="K69" s="215">
        <v>68.80733945</v>
      </c>
      <c r="L69" s="112">
        <v>0.6795806022</v>
      </c>
      <c r="M69" s="112">
        <v>-0.5572834219</v>
      </c>
      <c r="N69" s="112">
        <v>3.2167617</v>
      </c>
      <c r="O69" s="40">
        <v>0.05938998805</v>
      </c>
      <c r="P69" s="40">
        <v>0.1879243109</v>
      </c>
      <c r="Q69" s="216" t="s">
        <v>1854</v>
      </c>
    </row>
    <row r="70">
      <c r="A70" s="21" t="s">
        <v>1852</v>
      </c>
      <c r="B70" s="36" t="s">
        <v>1853</v>
      </c>
      <c r="C70" s="36" t="s">
        <v>672</v>
      </c>
      <c r="D70" s="112">
        <v>0.1081713761</v>
      </c>
      <c r="E70" s="112">
        <v>0.04787263188</v>
      </c>
      <c r="F70" s="112">
        <v>0.1460906422</v>
      </c>
      <c r="G70" s="112">
        <v>0.09427612062</v>
      </c>
      <c r="H70" s="214">
        <v>0.02621267455</v>
      </c>
      <c r="I70" s="214">
        <v>0.1652202025</v>
      </c>
      <c r="J70" s="215">
        <v>33.02752294</v>
      </c>
      <c r="K70" s="215">
        <v>31.19266055</v>
      </c>
      <c r="L70" s="112">
        <v>1.35054806</v>
      </c>
      <c r="M70" s="112">
        <v>0.4335449799</v>
      </c>
      <c r="N70" s="112">
        <v>1.059967742</v>
      </c>
      <c r="O70" s="40">
        <v>0.7156022012</v>
      </c>
      <c r="P70" s="40">
        <v>0.3549449839</v>
      </c>
      <c r="Q70" s="216" t="s">
        <v>1855</v>
      </c>
    </row>
    <row r="71">
      <c r="A71" s="21" t="s">
        <v>1852</v>
      </c>
      <c r="B71" s="36" t="s">
        <v>1853</v>
      </c>
      <c r="C71" s="36" t="s">
        <v>552</v>
      </c>
      <c r="D71" s="112">
        <v>0.2171882569</v>
      </c>
      <c r="E71" s="112">
        <v>0.04505660879</v>
      </c>
      <c r="F71" s="112">
        <v>0.2051213761</v>
      </c>
      <c r="G71" s="112">
        <v>0.05966175503</v>
      </c>
      <c r="H71" s="214">
        <v>0.0349060827</v>
      </c>
      <c r="I71" s="214">
        <v>0.1973403289</v>
      </c>
      <c r="J71" s="215">
        <v>92.66055046</v>
      </c>
      <c r="K71" s="215">
        <v>93.57798165</v>
      </c>
      <c r="L71" s="112">
        <v>0.944440455</v>
      </c>
      <c r="M71" s="112">
        <v>-0.08246825433</v>
      </c>
      <c r="N71" s="112">
        <v>0.9737212493</v>
      </c>
      <c r="O71" s="40">
        <v>0.5636763207</v>
      </c>
      <c r="P71" s="40">
        <v>0.5493021486</v>
      </c>
      <c r="Q71" s="216" t="s">
        <v>1854</v>
      </c>
    </row>
    <row r="72">
      <c r="A72" s="21" t="s">
        <v>1852</v>
      </c>
      <c r="B72" s="36" t="s">
        <v>1853</v>
      </c>
      <c r="C72" s="36" t="s">
        <v>544</v>
      </c>
      <c r="D72" s="112">
        <v>0.3967266972</v>
      </c>
      <c r="E72" s="112">
        <v>1.366521727</v>
      </c>
      <c r="F72" s="112">
        <v>0.3943048624</v>
      </c>
      <c r="G72" s="112">
        <v>3.026286008</v>
      </c>
      <c r="H72" s="214">
        <v>0.3982046448</v>
      </c>
      <c r="I72" s="214">
        <v>0.6807630305</v>
      </c>
      <c r="J72" s="215">
        <v>30.27522936</v>
      </c>
      <c r="K72" s="215">
        <v>32.11009174</v>
      </c>
      <c r="L72" s="112">
        <v>0.9938954578</v>
      </c>
      <c r="M72" s="112">
        <v>-0.00883398398</v>
      </c>
      <c r="N72" s="112">
        <v>19.50607028</v>
      </c>
      <c r="O72" s="40">
        <v>0.5511298641</v>
      </c>
      <c r="P72" s="40">
        <v>0.3147162197</v>
      </c>
      <c r="Q72" s="216" t="s">
        <v>1854</v>
      </c>
    </row>
    <row r="73">
      <c r="A73" s="21" t="s">
        <v>1852</v>
      </c>
      <c r="B73" s="36" t="s">
        <v>1853</v>
      </c>
      <c r="C73" s="36" t="s">
        <v>324</v>
      </c>
      <c r="D73" s="112">
        <v>0.06390357798</v>
      </c>
      <c r="E73" s="112">
        <v>0.0606623581</v>
      </c>
      <c r="F73" s="112">
        <v>0.0546633945</v>
      </c>
      <c r="G73" s="112">
        <v>0.02251425984</v>
      </c>
      <c r="H73" s="214">
        <v>0.9808834266</v>
      </c>
      <c r="I73" s="214">
        <v>1.0</v>
      </c>
      <c r="J73" s="215">
        <v>52.29357798</v>
      </c>
      <c r="K73" s="215">
        <v>50.4587156</v>
      </c>
      <c r="L73" s="112">
        <v>0.855404286</v>
      </c>
      <c r="M73" s="112">
        <v>-0.2253216591</v>
      </c>
      <c r="N73" s="112">
        <v>15.23085415</v>
      </c>
      <c r="O73" s="40">
        <v>0.2909686289</v>
      </c>
      <c r="P73" s="40">
        <v>0.4519568953</v>
      </c>
      <c r="Q73" s="216" t="s">
        <v>1854</v>
      </c>
    </row>
    <row r="74">
      <c r="A74" s="21" t="s">
        <v>1852</v>
      </c>
      <c r="B74" s="36" t="s">
        <v>1853</v>
      </c>
      <c r="C74" s="36" t="s">
        <v>215</v>
      </c>
      <c r="D74" s="112">
        <v>0.07560605505</v>
      </c>
      <c r="E74" s="112">
        <v>0.04259017498</v>
      </c>
      <c r="F74" s="112">
        <v>0.05986082569</v>
      </c>
      <c r="G74" s="112">
        <v>0.0242789234</v>
      </c>
      <c r="H74" s="214">
        <v>0.4342641925</v>
      </c>
      <c r="I74" s="214">
        <v>0.7242279651</v>
      </c>
      <c r="J74" s="215">
        <v>40.36697248</v>
      </c>
      <c r="K74" s="215">
        <v>38.53211009</v>
      </c>
      <c r="L74" s="112">
        <v>0.7917464501</v>
      </c>
      <c r="M74" s="112">
        <v>-0.3368896011</v>
      </c>
      <c r="N74" s="112">
        <v>11.5197165</v>
      </c>
      <c r="O74" s="40">
        <v>0.1322384107</v>
      </c>
      <c r="P74" s="40">
        <v>0.1515439075</v>
      </c>
      <c r="Q74" s="216" t="s">
        <v>1854</v>
      </c>
    </row>
    <row r="75">
      <c r="A75" s="21" t="s">
        <v>1852</v>
      </c>
      <c r="B75" s="36" t="s">
        <v>1853</v>
      </c>
      <c r="C75" s="36" t="s">
        <v>411</v>
      </c>
      <c r="D75" s="112">
        <v>0.1405415596</v>
      </c>
      <c r="E75" s="112">
        <v>0.5114755691</v>
      </c>
      <c r="F75" s="112">
        <v>0.17412</v>
      </c>
      <c r="G75" s="112">
        <v>0.6685184093</v>
      </c>
      <c r="H75" s="214">
        <v>0.7221613542</v>
      </c>
      <c r="I75" s="214">
        <v>0.8781834282</v>
      </c>
      <c r="J75" s="215">
        <v>21.10091743</v>
      </c>
      <c r="K75" s="215">
        <v>22.01834862</v>
      </c>
      <c r="L75" s="112">
        <v>1.238921786</v>
      </c>
      <c r="M75" s="112">
        <v>0.3090851114</v>
      </c>
      <c r="N75" s="112">
        <v>4.747647696</v>
      </c>
      <c r="O75" s="40">
        <v>0.3927683027</v>
      </c>
      <c r="P75" s="40">
        <v>0.3469993966</v>
      </c>
      <c r="Q75" s="216" t="s">
        <v>1855</v>
      </c>
    </row>
    <row r="76">
      <c r="A76" s="21" t="s">
        <v>1852</v>
      </c>
      <c r="B76" s="36" t="s">
        <v>1853</v>
      </c>
      <c r="C76" s="36" t="s">
        <v>306</v>
      </c>
      <c r="D76" s="112">
        <v>0.05565311927</v>
      </c>
      <c r="E76" s="112">
        <v>0.0484311812</v>
      </c>
      <c r="F76" s="112">
        <v>0.0372566055</v>
      </c>
      <c r="G76" s="112">
        <v>0.004828154965</v>
      </c>
      <c r="H76" s="214">
        <v>0.7309063317</v>
      </c>
      <c r="I76" s="214">
        <v>0.8804799903</v>
      </c>
      <c r="J76" s="215">
        <v>40.36697248</v>
      </c>
      <c r="K76" s="215">
        <v>38.53211009</v>
      </c>
      <c r="L76" s="112">
        <v>0.6694432585</v>
      </c>
      <c r="M76" s="112">
        <v>-0.578966316</v>
      </c>
      <c r="N76" s="112">
        <v>17.83768787</v>
      </c>
      <c r="O76" s="40">
        <v>0.2689454653</v>
      </c>
      <c r="P76" s="40">
        <v>0.3383156848</v>
      </c>
      <c r="Q76" s="216" t="s">
        <v>1854</v>
      </c>
    </row>
    <row r="77">
      <c r="A77" s="21" t="s">
        <v>1852</v>
      </c>
      <c r="B77" s="36" t="s">
        <v>1853</v>
      </c>
      <c r="C77" s="36" t="s">
        <v>210</v>
      </c>
      <c r="D77" s="112">
        <v>0.2949777982</v>
      </c>
      <c r="E77" s="112">
        <v>0.6336352324</v>
      </c>
      <c r="F77" s="112">
        <v>0.2978651376</v>
      </c>
      <c r="G77" s="112">
        <v>0.6062934223</v>
      </c>
      <c r="H77" s="214">
        <v>0.4759510297</v>
      </c>
      <c r="I77" s="214">
        <v>0.7431708686</v>
      </c>
      <c r="J77" s="215">
        <v>43.11926606</v>
      </c>
      <c r="K77" s="215">
        <v>39.44954128</v>
      </c>
      <c r="L77" s="112">
        <v>1.009788328</v>
      </c>
      <c r="M77" s="112">
        <v>0.01405290673</v>
      </c>
      <c r="N77" s="112">
        <v>6.839448628</v>
      </c>
      <c r="O77" s="40">
        <v>0.1282990881</v>
      </c>
      <c r="P77" s="40">
        <v>0.2010296716</v>
      </c>
      <c r="Q77" s="216" t="s">
        <v>1855</v>
      </c>
    </row>
    <row r="78">
      <c r="A78" s="21" t="s">
        <v>1852</v>
      </c>
      <c r="B78" s="36" t="s">
        <v>1853</v>
      </c>
      <c r="C78" s="36" t="s">
        <v>349</v>
      </c>
      <c r="D78" s="112">
        <v>0.06237100917</v>
      </c>
      <c r="E78" s="112">
        <v>0.0252178317</v>
      </c>
      <c r="F78" s="112">
        <v>0.0675012844</v>
      </c>
      <c r="G78" s="112">
        <v>0.05547196075</v>
      </c>
      <c r="H78" s="214">
        <v>0.8031690611</v>
      </c>
      <c r="I78" s="214">
        <v>0.9264839069</v>
      </c>
      <c r="J78" s="215">
        <v>61.46788991</v>
      </c>
      <c r="K78" s="215">
        <v>58.71559633</v>
      </c>
      <c r="L78" s="112">
        <v>1.082254164</v>
      </c>
      <c r="M78" s="112">
        <v>0.1140393516</v>
      </c>
      <c r="N78" s="112">
        <v>7.200236025</v>
      </c>
      <c r="O78" s="40">
        <v>0.317957041</v>
      </c>
      <c r="P78" s="40">
        <v>0.4863284201</v>
      </c>
      <c r="Q78" s="216" t="s">
        <v>1855</v>
      </c>
    </row>
    <row r="79">
      <c r="A79" s="21" t="s">
        <v>1852</v>
      </c>
      <c r="B79" s="36" t="s">
        <v>1853</v>
      </c>
      <c r="C79" s="36" t="s">
        <v>579</v>
      </c>
      <c r="D79" s="112">
        <v>0.5698944037</v>
      </c>
      <c r="E79" s="112">
        <v>0.6221689582</v>
      </c>
      <c r="F79" s="112">
        <v>0.3515844037</v>
      </c>
      <c r="G79" s="112">
        <v>0.3170182303</v>
      </c>
      <c r="H79" s="214">
        <v>6.281465535E-4</v>
      </c>
      <c r="I79" s="214">
        <v>0.01887745695</v>
      </c>
      <c r="J79" s="215">
        <v>64.22018349</v>
      </c>
      <c r="K79" s="215">
        <v>64.22018349</v>
      </c>
      <c r="L79" s="112">
        <v>0.6169290335</v>
      </c>
      <c r="M79" s="112">
        <v>-0.6968235518</v>
      </c>
      <c r="N79" s="112">
        <v>4.275462911</v>
      </c>
      <c r="O79" s="40">
        <v>0.6029255574</v>
      </c>
      <c r="P79" s="40">
        <v>0.5708941245</v>
      </c>
      <c r="Q79" s="216" t="s">
        <v>1854</v>
      </c>
    </row>
    <row r="80">
      <c r="A80" s="21" t="s">
        <v>1852</v>
      </c>
      <c r="B80" s="36" t="s">
        <v>1853</v>
      </c>
      <c r="C80" s="36" t="s">
        <v>662</v>
      </c>
      <c r="D80" s="112">
        <v>0.09315330275</v>
      </c>
      <c r="E80" s="112">
        <v>0.01828835871</v>
      </c>
      <c r="F80" s="112">
        <v>0.1196101835</v>
      </c>
      <c r="G80" s="112">
        <v>0.03724324591</v>
      </c>
      <c r="H80" s="214">
        <v>0.3724430372</v>
      </c>
      <c r="I80" s="214">
        <v>0.6625077079</v>
      </c>
      <c r="J80" s="215">
        <v>77.06422018</v>
      </c>
      <c r="K80" s="215">
        <v>74.31192661</v>
      </c>
      <c r="L80" s="112">
        <v>1.284014414</v>
      </c>
      <c r="M80" s="112">
        <v>0.3606613983</v>
      </c>
      <c r="N80" s="112">
        <v>1.18761961</v>
      </c>
      <c r="O80" s="40">
        <v>0.7073164542</v>
      </c>
      <c r="P80" s="40">
        <v>0.2406473418</v>
      </c>
      <c r="Q80" s="216" t="s">
        <v>1855</v>
      </c>
    </row>
    <row r="81">
      <c r="A81" s="21" t="s">
        <v>1852</v>
      </c>
      <c r="B81" s="36" t="s">
        <v>1853</v>
      </c>
      <c r="C81" s="36" t="s">
        <v>472</v>
      </c>
      <c r="D81" s="112">
        <v>0.3996726606</v>
      </c>
      <c r="E81" s="112">
        <v>0.1645835457</v>
      </c>
      <c r="F81" s="112">
        <v>0.4227555963</v>
      </c>
      <c r="G81" s="112">
        <v>0.1301271511</v>
      </c>
      <c r="H81" s="214">
        <v>0.4933065134</v>
      </c>
      <c r="I81" s="214">
        <v>0.7511413845</v>
      </c>
      <c r="J81" s="215">
        <v>97.24770642</v>
      </c>
      <c r="K81" s="215">
        <v>98.16513761</v>
      </c>
      <c r="L81" s="112">
        <v>1.057754603</v>
      </c>
      <c r="M81" s="112">
        <v>0.08100496364</v>
      </c>
      <c r="N81" s="112">
        <v>0.9817807502</v>
      </c>
      <c r="O81" s="40">
        <v>0.4732452475</v>
      </c>
      <c r="P81" s="40">
        <v>0.209575361</v>
      </c>
      <c r="Q81" s="216" t="s">
        <v>1855</v>
      </c>
    </row>
    <row r="82">
      <c r="A82" s="21" t="s">
        <v>1852</v>
      </c>
      <c r="B82" s="36" t="s">
        <v>1853</v>
      </c>
      <c r="C82" s="36" t="s">
        <v>527</v>
      </c>
      <c r="D82" s="112">
        <v>0.0803466055</v>
      </c>
      <c r="E82" s="112">
        <v>0.01155771621</v>
      </c>
      <c r="F82" s="112">
        <v>0.1066061468</v>
      </c>
      <c r="G82" s="112">
        <v>0.026446825</v>
      </c>
      <c r="H82" s="214">
        <v>0.06916212951</v>
      </c>
      <c r="I82" s="214">
        <v>0.2925301922</v>
      </c>
      <c r="J82" s="215">
        <v>74.31192661</v>
      </c>
      <c r="K82" s="215">
        <v>71.55963303</v>
      </c>
      <c r="L82" s="112">
        <v>1.32682826</v>
      </c>
      <c r="M82" s="112">
        <v>0.4079816455</v>
      </c>
      <c r="N82" s="112">
        <v>0.7785483601</v>
      </c>
      <c r="O82" s="40">
        <v>0.5379005427</v>
      </c>
      <c r="P82" s="40">
        <v>0.5618336981</v>
      </c>
      <c r="Q82" s="216" t="s">
        <v>1855</v>
      </c>
    </row>
    <row r="83">
      <c r="A83" s="21" t="s">
        <v>1852</v>
      </c>
      <c r="B83" s="36" t="s">
        <v>1853</v>
      </c>
      <c r="C83" s="36" t="s">
        <v>519</v>
      </c>
      <c r="D83" s="112">
        <v>0.05003587156</v>
      </c>
      <c r="E83" s="112">
        <v>0.08102766641</v>
      </c>
      <c r="F83" s="112">
        <v>0.03072779817</v>
      </c>
      <c r="G83" s="112">
        <v>0.03072439219</v>
      </c>
      <c r="H83" s="214">
        <v>0.2220413667</v>
      </c>
      <c r="I83" s="214">
        <v>0.5217515243</v>
      </c>
      <c r="J83" s="215">
        <v>11.00917431</v>
      </c>
      <c r="K83" s="215">
        <v>11.00917431</v>
      </c>
      <c r="L83" s="112">
        <v>0.6141153778</v>
      </c>
      <c r="M83" s="112">
        <v>-0.7034183655</v>
      </c>
      <c r="N83" s="112">
        <v>28.9215663</v>
      </c>
      <c r="O83" s="40">
        <v>0.5312655763</v>
      </c>
      <c r="P83" s="40">
        <v>0.3145423327</v>
      </c>
      <c r="Q83" s="216" t="s">
        <v>1854</v>
      </c>
    </row>
    <row r="84">
      <c r="A84" s="21" t="s">
        <v>1852</v>
      </c>
      <c r="B84" s="36" t="s">
        <v>1853</v>
      </c>
      <c r="C84" s="36" t="s">
        <v>679</v>
      </c>
      <c r="D84" s="112">
        <v>0.3052940367</v>
      </c>
      <c r="E84" s="112">
        <v>0.3540387439</v>
      </c>
      <c r="F84" s="112">
        <v>0.239203578</v>
      </c>
      <c r="G84" s="112">
        <v>0.3909750823</v>
      </c>
      <c r="H84" s="214">
        <v>0.005333176768</v>
      </c>
      <c r="I84" s="214">
        <v>0.07613109836</v>
      </c>
      <c r="J84" s="215">
        <v>62.3853211</v>
      </c>
      <c r="K84" s="215">
        <v>57.79816514</v>
      </c>
      <c r="L84" s="112">
        <v>0.7835186713</v>
      </c>
      <c r="M84" s="112">
        <v>-0.3519604403</v>
      </c>
      <c r="N84" s="112">
        <v>9.007528492</v>
      </c>
      <c r="O84" s="40">
        <v>0.7322590186</v>
      </c>
      <c r="P84" s="40">
        <v>0.6018399419</v>
      </c>
      <c r="Q84" s="216" t="s">
        <v>1854</v>
      </c>
    </row>
    <row r="85">
      <c r="A85" s="21" t="s">
        <v>1852</v>
      </c>
      <c r="B85" s="36" t="s">
        <v>1853</v>
      </c>
      <c r="C85" s="36" t="s">
        <v>1857</v>
      </c>
      <c r="D85" s="112">
        <v>0.01945018349</v>
      </c>
      <c r="E85" s="112">
        <v>0.004213275759</v>
      </c>
      <c r="F85" s="112">
        <v>0.0161933945</v>
      </c>
      <c r="G85" s="112">
        <v>0.002800630445</v>
      </c>
      <c r="H85" s="214">
        <v>0.6319002759</v>
      </c>
      <c r="I85" s="214">
        <v>0.8258487608</v>
      </c>
      <c r="J85" s="215">
        <v>15.59633028</v>
      </c>
      <c r="K85" s="215">
        <v>14.67889908</v>
      </c>
      <c r="L85" s="112">
        <v>0.8325574156</v>
      </c>
      <c r="M85" s="112">
        <v>-0.2643783269</v>
      </c>
      <c r="N85" s="112">
        <v>12.04361348</v>
      </c>
      <c r="O85" s="42"/>
      <c r="P85" s="42"/>
      <c r="Q85" s="216" t="s">
        <v>1854</v>
      </c>
    </row>
    <row r="86">
      <c r="A86" s="21" t="s">
        <v>1852</v>
      </c>
      <c r="B86" s="36" t="s">
        <v>1853</v>
      </c>
      <c r="C86" s="36" t="s">
        <v>425</v>
      </c>
      <c r="D86" s="112">
        <v>0.05892770642</v>
      </c>
      <c r="E86" s="112">
        <v>0.02590100638</v>
      </c>
      <c r="F86" s="112">
        <v>0.04783917431</v>
      </c>
      <c r="G86" s="112">
        <v>0.01222141676</v>
      </c>
      <c r="H86" s="214">
        <v>0.7858631365</v>
      </c>
      <c r="I86" s="214">
        <v>0.9200096992</v>
      </c>
      <c r="J86" s="215">
        <v>37.6146789</v>
      </c>
      <c r="K86" s="215">
        <v>39.44954128</v>
      </c>
      <c r="L86" s="112">
        <v>0.8118282081</v>
      </c>
      <c r="M86" s="112">
        <v>-0.3007536255</v>
      </c>
      <c r="N86" s="112">
        <v>4.820717926</v>
      </c>
      <c r="O86" s="40">
        <v>0.4100835923</v>
      </c>
      <c r="P86" s="40">
        <v>0.3910935051</v>
      </c>
      <c r="Q86" s="216" t="s">
        <v>1854</v>
      </c>
    </row>
    <row r="87">
      <c r="A87" s="21" t="s">
        <v>1852</v>
      </c>
      <c r="B87" s="36" t="s">
        <v>1853</v>
      </c>
      <c r="C87" s="36" t="s">
        <v>403</v>
      </c>
      <c r="D87" s="112">
        <v>0.02343733945</v>
      </c>
      <c r="E87" s="112">
        <v>0.01421781639</v>
      </c>
      <c r="F87" s="112">
        <v>0.0395659633</v>
      </c>
      <c r="G87" s="112">
        <v>0.01517686012</v>
      </c>
      <c r="H87" s="214">
        <v>0.084034758</v>
      </c>
      <c r="I87" s="214">
        <v>0.3359132195</v>
      </c>
      <c r="J87" s="215">
        <v>23.85321101</v>
      </c>
      <c r="K87" s="215">
        <v>22.01834862</v>
      </c>
      <c r="L87" s="112">
        <v>1.688159332</v>
      </c>
      <c r="M87" s="112">
        <v>0.7554510748</v>
      </c>
      <c r="N87" s="112">
        <v>7.403075989</v>
      </c>
      <c r="O87" s="40">
        <v>0.3878779393</v>
      </c>
      <c r="P87" s="40">
        <v>0.4385540519</v>
      </c>
      <c r="Q87" s="216" t="s">
        <v>1855</v>
      </c>
    </row>
    <row r="88">
      <c r="A88" s="21" t="s">
        <v>1852</v>
      </c>
      <c r="B88" s="36" t="s">
        <v>1853</v>
      </c>
      <c r="C88" s="36" t="s">
        <v>730</v>
      </c>
      <c r="D88" s="112">
        <v>0.01469954128</v>
      </c>
      <c r="E88" s="112">
        <v>0.002889607619</v>
      </c>
      <c r="F88" s="112">
        <v>0.01635669725</v>
      </c>
      <c r="G88" s="112">
        <v>0.004587132409</v>
      </c>
      <c r="H88" s="214">
        <v>0.8617071676</v>
      </c>
      <c r="I88" s="214">
        <v>0.9498741172</v>
      </c>
      <c r="J88" s="215">
        <v>15.59633028</v>
      </c>
      <c r="K88" s="215">
        <v>14.67889908</v>
      </c>
      <c r="L88" s="112">
        <v>1.112735216</v>
      </c>
      <c r="M88" s="112">
        <v>0.1541103331</v>
      </c>
      <c r="N88" s="112">
        <v>2.425468578</v>
      </c>
      <c r="O88" s="40">
        <v>0.8069283718</v>
      </c>
      <c r="P88" s="40">
        <v>0.6410685629</v>
      </c>
      <c r="Q88" s="216" t="s">
        <v>1855</v>
      </c>
    </row>
    <row r="89">
      <c r="A89" s="21" t="s">
        <v>1852</v>
      </c>
      <c r="B89" s="36" t="s">
        <v>1853</v>
      </c>
      <c r="C89" s="36" t="s">
        <v>565</v>
      </c>
      <c r="D89" s="112">
        <v>0.1099027523</v>
      </c>
      <c r="E89" s="112">
        <v>0.05655312998</v>
      </c>
      <c r="F89" s="112">
        <v>0.1037611009</v>
      </c>
      <c r="G89" s="112">
        <v>0.03788567951</v>
      </c>
      <c r="H89" s="214">
        <v>0.368490838</v>
      </c>
      <c r="I89" s="214">
        <v>0.6595870486</v>
      </c>
      <c r="J89" s="215">
        <v>62.3853211</v>
      </c>
      <c r="K89" s="215">
        <v>56.88073394</v>
      </c>
      <c r="L89" s="112">
        <v>0.9441174015</v>
      </c>
      <c r="M89" s="112">
        <v>-0.08296182419</v>
      </c>
      <c r="N89" s="112">
        <v>4.799653461</v>
      </c>
      <c r="O89" s="40">
        <v>0.5840685574</v>
      </c>
      <c r="P89" s="40">
        <v>0.4001706255</v>
      </c>
      <c r="Q89" s="216" t="s">
        <v>1854</v>
      </c>
    </row>
    <row r="90">
      <c r="A90" s="21" t="s">
        <v>1852</v>
      </c>
      <c r="B90" s="36" t="s">
        <v>1853</v>
      </c>
      <c r="C90" s="36" t="s">
        <v>542</v>
      </c>
      <c r="D90" s="112">
        <v>0.04608697248</v>
      </c>
      <c r="E90" s="112">
        <v>0.00767680256</v>
      </c>
      <c r="F90" s="112">
        <v>0.04608513761</v>
      </c>
      <c r="G90" s="112">
        <v>0.01004859868</v>
      </c>
      <c r="H90" s="214">
        <v>0.7205068351</v>
      </c>
      <c r="I90" s="214">
        <v>0.8781834282</v>
      </c>
      <c r="J90" s="215">
        <v>51.37614679</v>
      </c>
      <c r="K90" s="215">
        <v>55.04587156</v>
      </c>
      <c r="L90" s="112">
        <v>0.999960187</v>
      </c>
      <c r="M90" s="112">
        <v>-5.74E-5</v>
      </c>
      <c r="N90" s="112">
        <v>2.975881197</v>
      </c>
      <c r="O90" s="40">
        <v>0.5501750169</v>
      </c>
      <c r="P90" s="40">
        <v>0.3665739283</v>
      </c>
      <c r="Q90" s="216" t="s">
        <v>1854</v>
      </c>
    </row>
    <row r="91">
      <c r="A91" s="21" t="s">
        <v>1852</v>
      </c>
      <c r="B91" s="36" t="s">
        <v>1853</v>
      </c>
      <c r="C91" s="36" t="s">
        <v>612</v>
      </c>
      <c r="D91" s="112">
        <v>0.07013623853</v>
      </c>
      <c r="E91" s="112">
        <v>0.006070028159</v>
      </c>
      <c r="F91" s="112">
        <v>0.06445422018</v>
      </c>
      <c r="G91" s="112">
        <v>0.009442568925</v>
      </c>
      <c r="H91" s="214">
        <v>0.006227283191</v>
      </c>
      <c r="I91" s="214">
        <v>0.08269252796</v>
      </c>
      <c r="J91" s="215">
        <v>93.57798165</v>
      </c>
      <c r="K91" s="215">
        <v>88.0733945</v>
      </c>
      <c r="L91" s="112">
        <v>0.918985984</v>
      </c>
      <c r="M91" s="112">
        <v>-0.1218852366</v>
      </c>
      <c r="N91" s="112">
        <v>1.612304513</v>
      </c>
      <c r="O91" s="40">
        <v>0.6466653515</v>
      </c>
      <c r="P91" s="40">
        <v>0.6831688466</v>
      </c>
      <c r="Q91" s="216" t="s">
        <v>1854</v>
      </c>
    </row>
    <row r="92">
      <c r="A92" s="21" t="s">
        <v>1852</v>
      </c>
      <c r="B92" s="36" t="s">
        <v>1853</v>
      </c>
      <c r="C92" s="36" t="s">
        <v>474</v>
      </c>
      <c r="D92" s="112">
        <v>0.125209633</v>
      </c>
      <c r="E92" s="112">
        <v>0.04422617223</v>
      </c>
      <c r="F92" s="112">
        <v>0.1266644037</v>
      </c>
      <c r="G92" s="112">
        <v>0.06750573523</v>
      </c>
      <c r="H92" s="214">
        <v>0.9942597243</v>
      </c>
      <c r="I92" s="214">
        <v>1.0</v>
      </c>
      <c r="J92" s="215">
        <v>71.55963303</v>
      </c>
      <c r="K92" s="215">
        <v>72.47706422</v>
      </c>
      <c r="L92" s="112">
        <v>1.01161868</v>
      </c>
      <c r="M92" s="112">
        <v>0.01666558219</v>
      </c>
      <c r="N92" s="112">
        <v>4.689921583</v>
      </c>
      <c r="O92" s="40">
        <v>0.4738012654</v>
      </c>
      <c r="P92" s="40">
        <v>0.6249258626</v>
      </c>
      <c r="Q92" s="216" t="s">
        <v>1855</v>
      </c>
    </row>
    <row r="93">
      <c r="A93" s="21" t="s">
        <v>1852</v>
      </c>
      <c r="B93" s="36" t="s">
        <v>1853</v>
      </c>
      <c r="C93" s="36" t="s">
        <v>365</v>
      </c>
      <c r="D93" s="112">
        <v>0.01814036697</v>
      </c>
      <c r="E93" s="112">
        <v>0.004404365965</v>
      </c>
      <c r="F93" s="112">
        <v>0.01005798165</v>
      </c>
      <c r="G93" s="112">
        <v>0.00153646637</v>
      </c>
      <c r="H93" s="214">
        <v>0.0186868755</v>
      </c>
      <c r="I93" s="214">
        <v>0.1433115384</v>
      </c>
      <c r="J93" s="215">
        <v>16.51376147</v>
      </c>
      <c r="K93" s="215">
        <v>13.76146789</v>
      </c>
      <c r="L93" s="112">
        <v>0.554453042</v>
      </c>
      <c r="M93" s="112">
        <v>-0.8508628147</v>
      </c>
      <c r="N93" s="112">
        <v>22.54373169</v>
      </c>
      <c r="O93" s="40">
        <v>0.3349796202</v>
      </c>
      <c r="P93" s="40">
        <v>0.2374739477</v>
      </c>
      <c r="Q93" s="216" t="s">
        <v>1854</v>
      </c>
    </row>
    <row r="94">
      <c r="A94" s="21" t="s">
        <v>1852</v>
      </c>
      <c r="B94" s="36" t="s">
        <v>1853</v>
      </c>
      <c r="C94" s="36" t="s">
        <v>278</v>
      </c>
      <c r="D94" s="112">
        <v>0.06147798165</v>
      </c>
      <c r="E94" s="112">
        <v>0.008576171935</v>
      </c>
      <c r="F94" s="112">
        <v>0.06154091743</v>
      </c>
      <c r="G94" s="112">
        <v>0.01223074995</v>
      </c>
      <c r="H94" s="214">
        <v>0.8318762644</v>
      </c>
      <c r="I94" s="214">
        <v>0.94246299</v>
      </c>
      <c r="J94" s="215">
        <v>79.81651376</v>
      </c>
      <c r="K94" s="215">
        <v>80.73394495</v>
      </c>
      <c r="L94" s="112">
        <v>1.001023713</v>
      </c>
      <c r="M94" s="112">
        <v>0.001476149535</v>
      </c>
      <c r="N94" s="112">
        <v>4.738394891</v>
      </c>
      <c r="O94" s="40">
        <v>0.2465220696</v>
      </c>
      <c r="P94" s="40">
        <v>0.603473284</v>
      </c>
      <c r="Q94" s="216" t="s">
        <v>1855</v>
      </c>
    </row>
    <row r="95">
      <c r="A95" s="21" t="s">
        <v>1852</v>
      </c>
      <c r="B95" s="36" t="s">
        <v>1853</v>
      </c>
      <c r="C95" s="36" t="s">
        <v>1858</v>
      </c>
      <c r="D95" s="112">
        <v>0.0188440367</v>
      </c>
      <c r="E95" s="112">
        <v>0.00246447985</v>
      </c>
      <c r="F95" s="112">
        <v>0.0265146789</v>
      </c>
      <c r="G95" s="112">
        <v>0.004546895057</v>
      </c>
      <c r="H95" s="214">
        <v>0.2664506497</v>
      </c>
      <c r="I95" s="214">
        <v>0.5727996971</v>
      </c>
      <c r="J95" s="215">
        <v>26.60550459</v>
      </c>
      <c r="K95" s="215">
        <v>27.52293578</v>
      </c>
      <c r="L95" s="112">
        <v>1.407059396</v>
      </c>
      <c r="M95" s="112">
        <v>0.4926832304</v>
      </c>
      <c r="N95" s="112">
        <v>3.742285054</v>
      </c>
      <c r="O95" s="42"/>
      <c r="P95" s="42"/>
      <c r="Q95" s="216" t="s">
        <v>1855</v>
      </c>
    </row>
    <row r="96">
      <c r="A96" s="21" t="s">
        <v>1852</v>
      </c>
      <c r="B96" s="36" t="s">
        <v>1853</v>
      </c>
      <c r="C96" s="36" t="s">
        <v>666</v>
      </c>
      <c r="D96" s="112">
        <v>0.01382275229</v>
      </c>
      <c r="E96" s="112">
        <v>0.008120053002</v>
      </c>
      <c r="F96" s="112">
        <v>0.007039266055</v>
      </c>
      <c r="G96" s="112">
        <v>0.001639363825</v>
      </c>
      <c r="H96" s="214">
        <v>0.4897827594</v>
      </c>
      <c r="I96" s="214">
        <v>0.7499759678</v>
      </c>
      <c r="J96" s="215">
        <v>14.67889908</v>
      </c>
      <c r="K96" s="215">
        <v>13.76146789</v>
      </c>
      <c r="L96" s="112">
        <v>0.5092521305</v>
      </c>
      <c r="M96" s="112">
        <v>-0.973547984</v>
      </c>
      <c r="N96" s="112">
        <v>43.48887493</v>
      </c>
      <c r="O96" s="40">
        <v>0.7098488759</v>
      </c>
      <c r="P96" s="40">
        <v>0.7100312293</v>
      </c>
      <c r="Q96" s="216" t="s">
        <v>1854</v>
      </c>
    </row>
    <row r="97">
      <c r="A97" s="21" t="s">
        <v>1852</v>
      </c>
      <c r="B97" s="36" t="s">
        <v>1853</v>
      </c>
      <c r="C97" s="36" t="s">
        <v>584</v>
      </c>
      <c r="D97" s="112">
        <v>0.1083880734</v>
      </c>
      <c r="E97" s="112">
        <v>0.008122443088</v>
      </c>
      <c r="F97" s="112">
        <v>0.1406597248</v>
      </c>
      <c r="G97" s="112">
        <v>0.01496420105</v>
      </c>
      <c r="H97" s="214">
        <v>5.242045251E-4</v>
      </c>
      <c r="I97" s="214">
        <v>0.01810165192</v>
      </c>
      <c r="J97" s="215">
        <v>80.73394495</v>
      </c>
      <c r="K97" s="215">
        <v>79.81651376</v>
      </c>
      <c r="L97" s="112">
        <v>1.29774172</v>
      </c>
      <c r="M97" s="112">
        <v>0.3760032827</v>
      </c>
      <c r="N97" s="112">
        <v>0.2258090444</v>
      </c>
      <c r="O97" s="40">
        <v>0.6094087885</v>
      </c>
      <c r="P97" s="40">
        <v>0.2177039095</v>
      </c>
      <c r="Q97" s="216" t="s">
        <v>1855</v>
      </c>
    </row>
    <row r="98">
      <c r="A98" s="21" t="s">
        <v>1852</v>
      </c>
      <c r="B98" s="36" t="s">
        <v>1853</v>
      </c>
      <c r="C98" s="36" t="s">
        <v>321</v>
      </c>
      <c r="D98" s="112">
        <v>0.0284833945</v>
      </c>
      <c r="E98" s="112">
        <v>0.009441807002</v>
      </c>
      <c r="F98" s="112">
        <v>0.03337110092</v>
      </c>
      <c r="G98" s="112">
        <v>0.008723142191</v>
      </c>
      <c r="H98" s="214">
        <v>0.4496525583</v>
      </c>
      <c r="I98" s="214">
        <v>0.7273416736</v>
      </c>
      <c r="J98" s="215">
        <v>35.77981651</v>
      </c>
      <c r="K98" s="215">
        <v>36.69724771</v>
      </c>
      <c r="L98" s="112">
        <v>1.171598453</v>
      </c>
      <c r="M98" s="112">
        <v>0.228478193</v>
      </c>
      <c r="N98" s="112">
        <v>6.185934402</v>
      </c>
      <c r="O98" s="40">
        <v>0.2867120106</v>
      </c>
      <c r="P98" s="40">
        <v>0.4566753192</v>
      </c>
      <c r="Q98" s="216" t="s">
        <v>1855</v>
      </c>
    </row>
    <row r="99">
      <c r="A99" s="21" t="s">
        <v>1852</v>
      </c>
      <c r="B99" s="36" t="s">
        <v>1853</v>
      </c>
      <c r="C99" s="36" t="s">
        <v>405</v>
      </c>
      <c r="D99" s="112">
        <v>0.1080086239</v>
      </c>
      <c r="E99" s="112">
        <v>0.06830269957</v>
      </c>
      <c r="F99" s="112">
        <v>0.08021899083</v>
      </c>
      <c r="G99" s="112">
        <v>0.02080045619</v>
      </c>
      <c r="H99" s="214">
        <v>0.563452381</v>
      </c>
      <c r="I99" s="214">
        <v>0.790494618</v>
      </c>
      <c r="J99" s="215">
        <v>73.39449541</v>
      </c>
      <c r="K99" s="215">
        <v>72.47706422</v>
      </c>
      <c r="L99" s="112">
        <v>0.7427091279</v>
      </c>
      <c r="M99" s="112">
        <v>-0.4291307858</v>
      </c>
      <c r="N99" s="112">
        <v>6.196024353</v>
      </c>
      <c r="O99" s="40">
        <v>0.3891456113</v>
      </c>
      <c r="P99" s="40">
        <v>0.5771542641</v>
      </c>
      <c r="Q99" s="216" t="s">
        <v>1854</v>
      </c>
    </row>
    <row r="100">
      <c r="A100" s="21" t="s">
        <v>1852</v>
      </c>
      <c r="B100" s="36" t="s">
        <v>1853</v>
      </c>
      <c r="C100" s="36" t="s">
        <v>798</v>
      </c>
      <c r="D100" s="112">
        <v>0.5480284404</v>
      </c>
      <c r="E100" s="112">
        <v>0.8645274342</v>
      </c>
      <c r="F100" s="112">
        <v>0.5855548624</v>
      </c>
      <c r="G100" s="112">
        <v>0.8319326706</v>
      </c>
      <c r="H100" s="214">
        <v>0.06101826256</v>
      </c>
      <c r="I100" s="214">
        <v>0.2743419522</v>
      </c>
      <c r="J100" s="215">
        <v>89.90825688</v>
      </c>
      <c r="K100" s="215">
        <v>92.66055046</v>
      </c>
      <c r="L100" s="112">
        <v>1.068475319</v>
      </c>
      <c r="M100" s="112">
        <v>0.09555358255</v>
      </c>
      <c r="N100" s="112">
        <v>1.123868986</v>
      </c>
      <c r="O100" s="40">
        <v>0.9154899663</v>
      </c>
      <c r="P100" s="40">
        <v>0.8395593284</v>
      </c>
      <c r="Q100" s="216" t="s">
        <v>1855</v>
      </c>
    </row>
    <row r="101">
      <c r="A101" s="21" t="s">
        <v>1852</v>
      </c>
      <c r="B101" s="36" t="s">
        <v>1853</v>
      </c>
      <c r="C101" s="36" t="s">
        <v>1859</v>
      </c>
      <c r="D101" s="112">
        <v>0.02357522936</v>
      </c>
      <c r="E101" s="112">
        <v>0.006970246668</v>
      </c>
      <c r="F101" s="112">
        <v>0.01106880734</v>
      </c>
      <c r="G101" s="112">
        <v>0.001493376587</v>
      </c>
      <c r="H101" s="214">
        <v>0.06261191131</v>
      </c>
      <c r="I101" s="214">
        <v>0.2770387713</v>
      </c>
      <c r="J101" s="215">
        <v>19.26605505</v>
      </c>
      <c r="K101" s="215">
        <v>19.26605505</v>
      </c>
      <c r="L101" s="112">
        <v>0.4695100595</v>
      </c>
      <c r="M101" s="112">
        <v>-1.090772026</v>
      </c>
      <c r="N101" s="112">
        <v>57.56262804</v>
      </c>
      <c r="O101" s="42"/>
      <c r="P101" s="42"/>
      <c r="Q101" s="216" t="s">
        <v>1854</v>
      </c>
    </row>
    <row r="102">
      <c r="A102" s="21" t="s">
        <v>1852</v>
      </c>
      <c r="B102" s="36" t="s">
        <v>1853</v>
      </c>
      <c r="C102" s="36" t="s">
        <v>199</v>
      </c>
      <c r="D102" s="112">
        <v>0.4095453211</v>
      </c>
      <c r="E102" s="112">
        <v>0.3035531135</v>
      </c>
      <c r="F102" s="112">
        <v>0.4555866055</v>
      </c>
      <c r="G102" s="112">
        <v>0.435396467</v>
      </c>
      <c r="H102" s="214">
        <v>0.8505508937</v>
      </c>
      <c r="I102" s="214">
        <v>0.9449476818</v>
      </c>
      <c r="J102" s="215">
        <v>74.31192661</v>
      </c>
      <c r="K102" s="215">
        <v>75.2293578</v>
      </c>
      <c r="L102" s="112">
        <v>1.112420487</v>
      </c>
      <c r="M102" s="112">
        <v>0.1537022194</v>
      </c>
      <c r="N102" s="112">
        <v>1.213109079</v>
      </c>
      <c r="O102" s="40">
        <v>0.09860301705</v>
      </c>
      <c r="P102" s="40">
        <v>0.1799631959</v>
      </c>
      <c r="Q102" s="216" t="s">
        <v>1855</v>
      </c>
    </row>
    <row r="103">
      <c r="A103" s="21" t="s">
        <v>1852</v>
      </c>
      <c r="B103" s="36" t="s">
        <v>1853</v>
      </c>
      <c r="C103" s="36" t="s">
        <v>832</v>
      </c>
      <c r="D103" s="112">
        <v>0.02498706422</v>
      </c>
      <c r="E103" s="112">
        <v>0.0161415829</v>
      </c>
      <c r="F103" s="112">
        <v>0.01657963303</v>
      </c>
      <c r="G103" s="112">
        <v>0.004927383594</v>
      </c>
      <c r="H103" s="214">
        <v>0.5327892728</v>
      </c>
      <c r="I103" s="214">
        <v>0.7742523468</v>
      </c>
      <c r="J103" s="215">
        <v>16.51376147</v>
      </c>
      <c r="K103" s="215">
        <v>12.8440367</v>
      </c>
      <c r="L103" s="112">
        <v>0.6635286515</v>
      </c>
      <c r="M103" s="112">
        <v>-0.5917693316</v>
      </c>
      <c r="N103" s="112">
        <v>44.0658832</v>
      </c>
      <c r="O103" s="40">
        <v>0.9848507194</v>
      </c>
      <c r="P103" s="40">
        <v>0.8093409</v>
      </c>
      <c r="Q103" s="216" t="s">
        <v>1854</v>
      </c>
    </row>
    <row r="104">
      <c r="A104" s="21" t="s">
        <v>1852</v>
      </c>
      <c r="B104" s="36" t="s">
        <v>1853</v>
      </c>
      <c r="C104" s="36" t="s">
        <v>294</v>
      </c>
      <c r="D104" s="112">
        <v>0.01012752294</v>
      </c>
      <c r="E104" s="112">
        <v>8.211562781E-4</v>
      </c>
      <c r="F104" s="112">
        <v>0.01193385321</v>
      </c>
      <c r="G104" s="112">
        <v>0.001913965513</v>
      </c>
      <c r="H104" s="214">
        <v>0.8194616172</v>
      </c>
      <c r="I104" s="214">
        <v>0.9339572524</v>
      </c>
      <c r="J104" s="215">
        <v>21.10091743</v>
      </c>
      <c r="K104" s="215">
        <v>22.93577982</v>
      </c>
      <c r="L104" s="112">
        <v>1.178358547</v>
      </c>
      <c r="M104" s="112">
        <v>0.2367785844</v>
      </c>
      <c r="N104" s="112">
        <v>4.602465214</v>
      </c>
      <c r="O104" s="40">
        <v>0.2582462269</v>
      </c>
      <c r="P104" s="40">
        <v>0.2119111187</v>
      </c>
      <c r="Q104" s="216" t="s">
        <v>1855</v>
      </c>
    </row>
    <row r="105">
      <c r="A105" s="21" t="s">
        <v>1852</v>
      </c>
      <c r="B105" s="36" t="s">
        <v>1853</v>
      </c>
      <c r="C105" s="36" t="s">
        <v>505</v>
      </c>
      <c r="D105" s="112">
        <v>0.1690788991</v>
      </c>
      <c r="E105" s="112">
        <v>0.04875383785</v>
      </c>
      <c r="F105" s="112">
        <v>0.196143945</v>
      </c>
      <c r="G105" s="112">
        <v>0.09689340033</v>
      </c>
      <c r="H105" s="214">
        <v>0.6418973194</v>
      </c>
      <c r="I105" s="214">
        <v>0.8292383922</v>
      </c>
      <c r="J105" s="215">
        <v>77.06422018</v>
      </c>
      <c r="K105" s="215">
        <v>76.14678899</v>
      </c>
      <c r="L105" s="112">
        <v>1.160073469</v>
      </c>
      <c r="M105" s="112">
        <v>0.2142161758</v>
      </c>
      <c r="N105" s="112">
        <v>1.02608352</v>
      </c>
      <c r="O105" s="40">
        <v>0.5163602316</v>
      </c>
      <c r="P105" s="40">
        <v>0.2891735102</v>
      </c>
      <c r="Q105" s="216" t="s">
        <v>1855</v>
      </c>
    </row>
    <row r="106">
      <c r="A106" s="21" t="s">
        <v>1852</v>
      </c>
      <c r="B106" s="36" t="s">
        <v>1853</v>
      </c>
      <c r="C106" s="36" t="s">
        <v>739</v>
      </c>
      <c r="D106" s="112">
        <v>0.04629513761</v>
      </c>
      <c r="E106" s="112">
        <v>0.002528238666</v>
      </c>
      <c r="F106" s="112">
        <v>0.06520293578</v>
      </c>
      <c r="G106" s="112">
        <v>0.005593508297</v>
      </c>
      <c r="H106" s="214">
        <v>9.22E-5</v>
      </c>
      <c r="I106" s="214">
        <v>0.006830865003</v>
      </c>
      <c r="J106" s="215">
        <v>67.88990826</v>
      </c>
      <c r="K106" s="215">
        <v>68.80733945</v>
      </c>
      <c r="L106" s="112">
        <v>1.408418662</v>
      </c>
      <c r="M106" s="112">
        <v>0.4940762487</v>
      </c>
      <c r="N106" s="112">
        <v>0.3504002775</v>
      </c>
      <c r="O106" s="40">
        <v>0.8186283041</v>
      </c>
      <c r="P106" s="40">
        <v>0.8363668105</v>
      </c>
      <c r="Q106" s="216" t="s">
        <v>1855</v>
      </c>
    </row>
    <row r="107">
      <c r="A107" s="21" t="s">
        <v>1852</v>
      </c>
      <c r="B107" s="36" t="s">
        <v>1853</v>
      </c>
      <c r="C107" s="36" t="s">
        <v>232</v>
      </c>
      <c r="D107" s="112">
        <v>0.03217</v>
      </c>
      <c r="E107" s="112">
        <v>0.001732324846</v>
      </c>
      <c r="F107" s="112">
        <v>0.04512091743</v>
      </c>
      <c r="G107" s="112">
        <v>0.003698552905</v>
      </c>
      <c r="H107" s="214">
        <v>0.08907755432</v>
      </c>
      <c r="I107" s="214">
        <v>0.3446563738</v>
      </c>
      <c r="J107" s="215">
        <v>67.88990826</v>
      </c>
      <c r="K107" s="215">
        <v>68.80733945</v>
      </c>
      <c r="L107" s="112">
        <v>1.402577477</v>
      </c>
      <c r="M107" s="112">
        <v>0.488080466</v>
      </c>
      <c r="N107" s="112">
        <v>1.247721932</v>
      </c>
      <c r="O107" s="40">
        <v>0.173814833</v>
      </c>
      <c r="P107" s="40">
        <v>0.7589311397</v>
      </c>
      <c r="Q107" s="216" t="s">
        <v>1855</v>
      </c>
    </row>
    <row r="108">
      <c r="A108" s="21" t="s">
        <v>1852</v>
      </c>
      <c r="B108" s="36" t="s">
        <v>1853</v>
      </c>
      <c r="C108" s="36" t="s">
        <v>397</v>
      </c>
      <c r="D108" s="112">
        <v>0.02539862385</v>
      </c>
      <c r="E108" s="112">
        <v>0.02857662229</v>
      </c>
      <c r="F108" s="112">
        <v>0.02456275229</v>
      </c>
      <c r="G108" s="112">
        <v>0.01154421183</v>
      </c>
      <c r="H108" s="214">
        <v>0.3321101212</v>
      </c>
      <c r="I108" s="214">
        <v>0.6385012769</v>
      </c>
      <c r="J108" s="215">
        <v>24.7706422</v>
      </c>
      <c r="K108" s="215">
        <v>28.44036697</v>
      </c>
      <c r="L108" s="112">
        <v>0.9670898878</v>
      </c>
      <c r="M108" s="112">
        <v>-0.04827810517</v>
      </c>
      <c r="N108" s="112">
        <v>26.46263402</v>
      </c>
      <c r="O108" s="40">
        <v>0.3792049839</v>
      </c>
      <c r="P108" s="40">
        <v>0.5082248159</v>
      </c>
      <c r="Q108" s="216" t="s">
        <v>1854</v>
      </c>
    </row>
    <row r="109">
      <c r="A109" s="21" t="s">
        <v>1852</v>
      </c>
      <c r="B109" s="36" t="s">
        <v>1853</v>
      </c>
      <c r="C109" s="36" t="s">
        <v>265</v>
      </c>
      <c r="D109" s="112">
        <v>0.2273877064</v>
      </c>
      <c r="E109" s="112">
        <v>0.423856804</v>
      </c>
      <c r="F109" s="112">
        <v>0.1851637615</v>
      </c>
      <c r="G109" s="112">
        <v>0.2594472034</v>
      </c>
      <c r="H109" s="214">
        <v>0.6654041946</v>
      </c>
      <c r="I109" s="214">
        <v>0.842295304</v>
      </c>
      <c r="J109" s="215">
        <v>24.7706422</v>
      </c>
      <c r="K109" s="215">
        <v>25.68807339</v>
      </c>
      <c r="L109" s="112">
        <v>0.814308585</v>
      </c>
      <c r="M109" s="112">
        <v>-0.2963524826</v>
      </c>
      <c r="N109" s="112">
        <v>11.05012548</v>
      </c>
      <c r="O109" s="40">
        <v>0.2232356118</v>
      </c>
      <c r="P109" s="40">
        <v>0.1473165618</v>
      </c>
      <c r="Q109" s="216" t="s">
        <v>1854</v>
      </c>
    </row>
    <row r="110">
      <c r="A110" s="21" t="s">
        <v>1852</v>
      </c>
      <c r="B110" s="36" t="s">
        <v>1853</v>
      </c>
      <c r="C110" s="36" t="s">
        <v>1860</v>
      </c>
      <c r="D110" s="112">
        <v>0.05487165138</v>
      </c>
      <c r="E110" s="112">
        <v>0.02414183201</v>
      </c>
      <c r="F110" s="112">
        <v>0.04950293578</v>
      </c>
      <c r="G110" s="112">
        <v>0.02960586334</v>
      </c>
      <c r="H110" s="214">
        <v>0.8796898417</v>
      </c>
      <c r="I110" s="214">
        <v>0.9622660912</v>
      </c>
      <c r="J110" s="215">
        <v>23.85321101</v>
      </c>
      <c r="K110" s="215">
        <v>23.85321101</v>
      </c>
      <c r="L110" s="112">
        <v>0.9021586655</v>
      </c>
      <c r="M110" s="112">
        <v>-0.1485469077</v>
      </c>
      <c r="N110" s="112">
        <v>12.61755556</v>
      </c>
      <c r="O110" s="42"/>
      <c r="P110" s="42"/>
      <c r="Q110" s="216" t="s">
        <v>1854</v>
      </c>
    </row>
    <row r="111">
      <c r="A111" s="21" t="s">
        <v>1852</v>
      </c>
      <c r="B111" s="36" t="s">
        <v>1853</v>
      </c>
      <c r="C111" s="36" t="s">
        <v>601</v>
      </c>
      <c r="D111" s="112">
        <v>0.00403440367</v>
      </c>
      <c r="E111" s="112">
        <v>2.767199119E-4</v>
      </c>
      <c r="F111" s="112">
        <v>0.006933211009</v>
      </c>
      <c r="G111" s="112">
        <v>9.162833257E-4</v>
      </c>
      <c r="H111" s="214">
        <v>0.1071005922</v>
      </c>
      <c r="I111" s="214">
        <v>0.3761583741</v>
      </c>
      <c r="J111" s="215">
        <v>11.9266055</v>
      </c>
      <c r="K111" s="215">
        <v>12.8440367</v>
      </c>
      <c r="L111" s="112">
        <v>1.718521887</v>
      </c>
      <c r="M111" s="112">
        <v>0.7811682263</v>
      </c>
      <c r="N111" s="112">
        <v>4.421504859</v>
      </c>
      <c r="O111" s="40">
        <v>0.6306684066</v>
      </c>
      <c r="P111" s="40">
        <v>0.5672222086</v>
      </c>
      <c r="Q111" s="216" t="s">
        <v>1855</v>
      </c>
    </row>
    <row r="112">
      <c r="A112" s="21" t="s">
        <v>1852</v>
      </c>
      <c r="B112" s="36" t="s">
        <v>1853</v>
      </c>
      <c r="C112" s="36" t="s">
        <v>181</v>
      </c>
      <c r="D112" s="112">
        <v>0.04367614679</v>
      </c>
      <c r="E112" s="112">
        <v>0.01020531431</v>
      </c>
      <c r="F112" s="112">
        <v>0.07564055046</v>
      </c>
      <c r="G112" s="112">
        <v>0.02641300393</v>
      </c>
      <c r="H112" s="214">
        <v>0.008942954495</v>
      </c>
      <c r="I112" s="214">
        <v>0.09263464395</v>
      </c>
      <c r="J112" s="215">
        <v>33.02752294</v>
      </c>
      <c r="K112" s="215">
        <v>36.69724771</v>
      </c>
      <c r="L112" s="112">
        <v>1.731850358</v>
      </c>
      <c r="M112" s="112">
        <v>0.7923142783</v>
      </c>
      <c r="N112" s="112">
        <v>1.055491529</v>
      </c>
      <c r="O112" s="40">
        <v>0.01448113196</v>
      </c>
      <c r="P112" s="40">
        <v>0.09446410376</v>
      </c>
      <c r="Q112" s="216" t="s">
        <v>1855</v>
      </c>
    </row>
    <row r="113">
      <c r="A113" s="21" t="s">
        <v>1852</v>
      </c>
      <c r="B113" s="36" t="s">
        <v>1853</v>
      </c>
      <c r="C113" s="36" t="s">
        <v>362</v>
      </c>
      <c r="D113" s="112">
        <v>0.007743853211</v>
      </c>
      <c r="E113" s="112">
        <v>0.001093854959</v>
      </c>
      <c r="F113" s="112">
        <v>0.008916422018</v>
      </c>
      <c r="G113" s="112">
        <v>0.001086440216</v>
      </c>
      <c r="H113" s="214">
        <v>0.945478318</v>
      </c>
      <c r="I113" s="214">
        <v>0.983366338</v>
      </c>
      <c r="J113" s="215">
        <v>25.68807339</v>
      </c>
      <c r="K113" s="215">
        <v>22.93577982</v>
      </c>
      <c r="L113" s="112">
        <v>1.151419297</v>
      </c>
      <c r="M113" s="112">
        <v>0.2034132958</v>
      </c>
      <c r="N113" s="112">
        <v>6.380625956</v>
      </c>
      <c r="O113" s="40">
        <v>0.3337528727</v>
      </c>
      <c r="P113" s="40">
        <v>0.4068955975</v>
      </c>
      <c r="Q113" s="216" t="s">
        <v>1855</v>
      </c>
    </row>
    <row r="114">
      <c r="A114" s="21" t="s">
        <v>1852</v>
      </c>
      <c r="B114" s="36" t="s">
        <v>1853</v>
      </c>
      <c r="C114" s="36" t="s">
        <v>219</v>
      </c>
      <c r="D114" s="112">
        <v>0.02336211009</v>
      </c>
      <c r="E114" s="112">
        <v>0.003828444015</v>
      </c>
      <c r="F114" s="112">
        <v>0.02105376147</v>
      </c>
      <c r="G114" s="112">
        <v>0.002397570114</v>
      </c>
      <c r="H114" s="214">
        <v>0.94316893</v>
      </c>
      <c r="I114" s="214">
        <v>0.983366338</v>
      </c>
      <c r="J114" s="215">
        <v>57.79816514</v>
      </c>
      <c r="K114" s="215">
        <v>55.96330275</v>
      </c>
      <c r="L114" s="112">
        <v>0.9011926314</v>
      </c>
      <c r="M114" s="112">
        <v>-0.1500925775</v>
      </c>
      <c r="N114" s="112">
        <v>3.161299269</v>
      </c>
      <c r="O114" s="40">
        <v>0.1415158759</v>
      </c>
      <c r="P114" s="40">
        <v>0.4605707979</v>
      </c>
      <c r="Q114" s="216" t="s">
        <v>1854</v>
      </c>
    </row>
    <row r="115">
      <c r="A115" s="21" t="s">
        <v>1852</v>
      </c>
      <c r="B115" s="36" t="s">
        <v>1853</v>
      </c>
      <c r="C115" s="36" t="s">
        <v>277</v>
      </c>
      <c r="D115" s="112">
        <v>0.02390266055</v>
      </c>
      <c r="E115" s="112">
        <v>0.00456639072</v>
      </c>
      <c r="F115" s="112">
        <v>0.05243614679</v>
      </c>
      <c r="G115" s="112">
        <v>0.02495840825</v>
      </c>
      <c r="H115" s="214">
        <v>0.005943860732</v>
      </c>
      <c r="I115" s="214">
        <v>0.08080820185</v>
      </c>
      <c r="J115" s="215">
        <v>21.10091743</v>
      </c>
      <c r="K115" s="215">
        <v>23.85321101</v>
      </c>
      <c r="L115" s="112">
        <v>2.19373683</v>
      </c>
      <c r="M115" s="112">
        <v>1.133390464</v>
      </c>
      <c r="N115" s="112">
        <v>1.207799283</v>
      </c>
      <c r="O115" s="40">
        <v>0.2453504936</v>
      </c>
      <c r="P115" s="40">
        <v>0.4460831929</v>
      </c>
      <c r="Q115" s="216" t="s">
        <v>1855</v>
      </c>
    </row>
    <row r="116">
      <c r="A116" s="21" t="s">
        <v>1852</v>
      </c>
      <c r="B116" s="36" t="s">
        <v>1853</v>
      </c>
      <c r="C116" s="36" t="s">
        <v>699</v>
      </c>
      <c r="D116" s="112">
        <v>0.0116259633</v>
      </c>
      <c r="E116" s="112">
        <v>0.001415827052</v>
      </c>
      <c r="F116" s="112">
        <v>0.01503431193</v>
      </c>
      <c r="G116" s="112">
        <v>0.002630087351</v>
      </c>
      <c r="H116" s="214">
        <v>0.7209848619</v>
      </c>
      <c r="I116" s="214">
        <v>0.8781834282</v>
      </c>
      <c r="J116" s="215">
        <v>19.26605505</v>
      </c>
      <c r="K116" s="215">
        <v>17.43119266</v>
      </c>
      <c r="L116" s="112">
        <v>1.293166986</v>
      </c>
      <c r="M116" s="112">
        <v>0.370908582</v>
      </c>
      <c r="N116" s="112">
        <v>2.182421434</v>
      </c>
      <c r="O116" s="40">
        <v>0.7713180957</v>
      </c>
      <c r="P116" s="40">
        <v>0.7338191394</v>
      </c>
      <c r="Q116" s="216" t="s">
        <v>1855</v>
      </c>
    </row>
    <row r="117">
      <c r="A117" s="21" t="s">
        <v>1852</v>
      </c>
      <c r="B117" s="36" t="s">
        <v>1853</v>
      </c>
      <c r="C117" s="36" t="s">
        <v>556</v>
      </c>
      <c r="D117" s="112">
        <v>0.4704074312</v>
      </c>
      <c r="E117" s="112">
        <v>2.015330941</v>
      </c>
      <c r="F117" s="112">
        <v>0.4619347706</v>
      </c>
      <c r="G117" s="112">
        <v>1.269623709</v>
      </c>
      <c r="H117" s="214">
        <v>0.8525168637</v>
      </c>
      <c r="I117" s="214">
        <v>0.9452177266</v>
      </c>
      <c r="J117" s="215">
        <v>47.70642202</v>
      </c>
      <c r="K117" s="215">
        <v>46.78899083</v>
      </c>
      <c r="L117" s="112">
        <v>0.9819886762</v>
      </c>
      <c r="M117" s="112">
        <v>-0.02622170665</v>
      </c>
      <c r="N117" s="112">
        <v>7.373261983</v>
      </c>
      <c r="O117" s="40">
        <v>0.5715727449</v>
      </c>
      <c r="P117" s="40">
        <v>0.4309205426</v>
      </c>
      <c r="Q117" s="216" t="s">
        <v>1854</v>
      </c>
    </row>
    <row r="118">
      <c r="A118" s="21" t="s">
        <v>1852</v>
      </c>
      <c r="B118" s="36" t="s">
        <v>1853</v>
      </c>
      <c r="C118" s="36" t="s">
        <v>658</v>
      </c>
      <c r="D118" s="112">
        <v>0.02907605505</v>
      </c>
      <c r="E118" s="112">
        <v>0.003495332415</v>
      </c>
      <c r="F118" s="112">
        <v>0.07267944954</v>
      </c>
      <c r="G118" s="112">
        <v>0.1051657018</v>
      </c>
      <c r="H118" s="214">
        <v>0.3928702558</v>
      </c>
      <c r="I118" s="214">
        <v>0.6751204162</v>
      </c>
      <c r="J118" s="215">
        <v>77.98165138</v>
      </c>
      <c r="K118" s="215">
        <v>77.06422018</v>
      </c>
      <c r="L118" s="112">
        <v>2.49963241</v>
      </c>
      <c r="M118" s="112">
        <v>1.321715951</v>
      </c>
      <c r="N118" s="112">
        <v>3.845177512</v>
      </c>
      <c r="O118" s="40">
        <v>0.7055115384</v>
      </c>
      <c r="P118" s="40">
        <v>0.9277758198</v>
      </c>
      <c r="Q118" s="216" t="s">
        <v>1855</v>
      </c>
    </row>
    <row r="119">
      <c r="A119" s="21" t="s">
        <v>1852</v>
      </c>
      <c r="B119" s="36" t="s">
        <v>1853</v>
      </c>
      <c r="C119" s="36" t="s">
        <v>624</v>
      </c>
      <c r="D119" s="112">
        <v>0.05314779817</v>
      </c>
      <c r="E119" s="112">
        <v>0.004433302254</v>
      </c>
      <c r="F119" s="112">
        <v>0.04428192661</v>
      </c>
      <c r="G119" s="112">
        <v>0.003072012479</v>
      </c>
      <c r="H119" s="214">
        <v>0.1629510069</v>
      </c>
      <c r="I119" s="214">
        <v>0.4482391155</v>
      </c>
      <c r="J119" s="215">
        <v>64.22018349</v>
      </c>
      <c r="K119" s="215">
        <v>64.22018349</v>
      </c>
      <c r="L119" s="112">
        <v>0.8331845934</v>
      </c>
      <c r="M119" s="112">
        <v>-0.2632919324</v>
      </c>
      <c r="N119" s="112">
        <v>1.722437573</v>
      </c>
      <c r="O119" s="40">
        <v>0.6589077042</v>
      </c>
      <c r="P119" s="40">
        <v>0.5173496558</v>
      </c>
      <c r="Q119" s="216" t="s">
        <v>1854</v>
      </c>
    </row>
    <row r="120">
      <c r="A120" s="21" t="s">
        <v>1852</v>
      </c>
      <c r="B120" s="36" t="s">
        <v>1853</v>
      </c>
      <c r="C120" s="36" t="s">
        <v>194</v>
      </c>
      <c r="D120" s="112">
        <v>0.1009399083</v>
      </c>
      <c r="E120" s="112">
        <v>0.05219660735</v>
      </c>
      <c r="F120" s="112">
        <v>0.1415509174</v>
      </c>
      <c r="G120" s="112">
        <v>0.07197010747</v>
      </c>
      <c r="H120" s="214">
        <v>0.171575394</v>
      </c>
      <c r="I120" s="214">
        <v>0.4578016354</v>
      </c>
      <c r="J120" s="215">
        <v>49.5412844</v>
      </c>
      <c r="K120" s="215">
        <v>54.12844037</v>
      </c>
      <c r="L120" s="112">
        <v>1.402328572</v>
      </c>
      <c r="M120" s="112">
        <v>0.4878244193</v>
      </c>
      <c r="N120" s="112">
        <v>2.713367246</v>
      </c>
      <c r="O120" s="40">
        <v>0.07947639076</v>
      </c>
      <c r="P120" s="40">
        <v>0.2796689855</v>
      </c>
      <c r="Q120" s="216" t="s">
        <v>1855</v>
      </c>
    </row>
    <row r="121">
      <c r="A121" s="21" t="s">
        <v>1852</v>
      </c>
      <c r="B121" s="36" t="s">
        <v>1853</v>
      </c>
      <c r="C121" s="36" t="s">
        <v>426</v>
      </c>
      <c r="D121" s="112">
        <v>0.01808018349</v>
      </c>
      <c r="E121" s="112">
        <v>0.004829492798</v>
      </c>
      <c r="F121" s="112">
        <v>0.009961100917</v>
      </c>
      <c r="G121" s="112">
        <v>5.770588136E-4</v>
      </c>
      <c r="H121" s="214">
        <v>0.673556961</v>
      </c>
      <c r="I121" s="214">
        <v>0.8452136265</v>
      </c>
      <c r="J121" s="215">
        <v>21.10091743</v>
      </c>
      <c r="K121" s="215">
        <v>24.7706422</v>
      </c>
      <c r="L121" s="112">
        <v>0.5509402559</v>
      </c>
      <c r="M121" s="112">
        <v>-0.8600322137</v>
      </c>
      <c r="N121" s="112">
        <v>30.99235211</v>
      </c>
      <c r="O121" s="40">
        <v>0.4133922337</v>
      </c>
      <c r="P121" s="40">
        <v>0.443941578</v>
      </c>
      <c r="Q121" s="216" t="s">
        <v>1854</v>
      </c>
    </row>
    <row r="122">
      <c r="A122" s="21" t="s">
        <v>1852</v>
      </c>
      <c r="B122" s="36" t="s">
        <v>1853</v>
      </c>
      <c r="C122" s="36" t="s">
        <v>461</v>
      </c>
      <c r="D122" s="112">
        <v>0.01715211009</v>
      </c>
      <c r="E122" s="112">
        <v>0.006697460535</v>
      </c>
      <c r="F122" s="112">
        <v>0.008627889908</v>
      </c>
      <c r="G122" s="112">
        <v>0.00168269568</v>
      </c>
      <c r="H122" s="214">
        <v>0.1119326249</v>
      </c>
      <c r="I122" s="214">
        <v>0.3804230115</v>
      </c>
      <c r="J122" s="215">
        <v>16.51376147</v>
      </c>
      <c r="K122" s="215">
        <v>12.8440367</v>
      </c>
      <c r="L122" s="112">
        <v>0.5030220691</v>
      </c>
      <c r="M122" s="112">
        <v>-0.991306398</v>
      </c>
      <c r="N122" s="112">
        <v>93.61331447</v>
      </c>
      <c r="O122" s="40">
        <v>0.457646026</v>
      </c>
      <c r="P122" s="40">
        <v>0.5263089998</v>
      </c>
      <c r="Q122" s="216" t="s">
        <v>1854</v>
      </c>
    </row>
    <row r="123">
      <c r="A123" s="21" t="s">
        <v>1852</v>
      </c>
      <c r="B123" s="36" t="s">
        <v>1853</v>
      </c>
      <c r="C123" s="36" t="s">
        <v>629</v>
      </c>
      <c r="D123" s="112">
        <v>0.1290546789</v>
      </c>
      <c r="E123" s="112">
        <v>0.05053682601</v>
      </c>
      <c r="F123" s="112">
        <v>0.07984201835</v>
      </c>
      <c r="G123" s="112">
        <v>0.01640090642</v>
      </c>
      <c r="H123" s="214">
        <v>0.008728404841</v>
      </c>
      <c r="I123" s="214">
        <v>0.09263464395</v>
      </c>
      <c r="J123" s="215">
        <v>69.72477064</v>
      </c>
      <c r="K123" s="215">
        <v>71.55963303</v>
      </c>
      <c r="L123" s="112">
        <v>0.6186681415</v>
      </c>
      <c r="M123" s="112">
        <v>-0.692762351</v>
      </c>
      <c r="N123" s="112">
        <v>4.779941436</v>
      </c>
      <c r="O123" s="40">
        <v>0.6688524859</v>
      </c>
      <c r="P123" s="40">
        <v>0.5068996353</v>
      </c>
      <c r="Q123" s="216" t="s">
        <v>1854</v>
      </c>
    </row>
    <row r="124">
      <c r="A124" s="21" t="s">
        <v>1852</v>
      </c>
      <c r="B124" s="36" t="s">
        <v>1853</v>
      </c>
      <c r="C124" s="36" t="s">
        <v>182</v>
      </c>
      <c r="D124" s="112">
        <v>0.0925506422</v>
      </c>
      <c r="E124" s="112">
        <v>0.03356454748</v>
      </c>
      <c r="F124" s="112">
        <v>0.125403945</v>
      </c>
      <c r="G124" s="112">
        <v>0.09957515063</v>
      </c>
      <c r="H124" s="214">
        <v>0.9092965845</v>
      </c>
      <c r="I124" s="214">
        <v>0.9741244836</v>
      </c>
      <c r="J124" s="215">
        <v>71.55963303</v>
      </c>
      <c r="K124" s="215">
        <v>67.88990826</v>
      </c>
      <c r="L124" s="112">
        <v>1.354976497</v>
      </c>
      <c r="M124" s="112">
        <v>0.4382678271</v>
      </c>
      <c r="N124" s="112">
        <v>3.199239708</v>
      </c>
      <c r="O124" s="40">
        <v>0.03550997611</v>
      </c>
      <c r="P124" s="40">
        <v>0.09527272094</v>
      </c>
      <c r="Q124" s="216" t="s">
        <v>1855</v>
      </c>
    </row>
    <row r="125">
      <c r="A125" s="21" t="s">
        <v>1852</v>
      </c>
      <c r="B125" s="36" t="s">
        <v>1853</v>
      </c>
      <c r="C125" s="36" t="s">
        <v>494</v>
      </c>
      <c r="D125" s="112">
        <v>0.03202229358</v>
      </c>
      <c r="E125" s="112">
        <v>0.009274681197</v>
      </c>
      <c r="F125" s="112">
        <v>0.01934311927</v>
      </c>
      <c r="G125" s="112">
        <v>0.004119008033</v>
      </c>
      <c r="H125" s="214">
        <v>0.02807206722</v>
      </c>
      <c r="I125" s="214">
        <v>0.1738029776</v>
      </c>
      <c r="J125" s="215">
        <v>57.79816514</v>
      </c>
      <c r="K125" s="215">
        <v>51.37614679</v>
      </c>
      <c r="L125" s="112">
        <v>0.6040516498</v>
      </c>
      <c r="M125" s="112">
        <v>-0.7272561816</v>
      </c>
      <c r="N125" s="112">
        <v>16.68007843</v>
      </c>
      <c r="O125" s="40">
        <v>0.497136288</v>
      </c>
      <c r="P125" s="40">
        <v>0.5543561994</v>
      </c>
      <c r="Q125" s="216" t="s">
        <v>1854</v>
      </c>
    </row>
    <row r="126">
      <c r="A126" s="21" t="s">
        <v>1852</v>
      </c>
      <c r="B126" s="36" t="s">
        <v>1853</v>
      </c>
      <c r="C126" s="36" t="s">
        <v>1861</v>
      </c>
      <c r="D126" s="112">
        <v>0.01460651376</v>
      </c>
      <c r="E126" s="112">
        <v>0.005294150408</v>
      </c>
      <c r="F126" s="112">
        <v>0.01824816514</v>
      </c>
      <c r="G126" s="112">
        <v>0.004206538243</v>
      </c>
      <c r="H126" s="214">
        <v>0.1075080093</v>
      </c>
      <c r="I126" s="214">
        <v>0.3761583741</v>
      </c>
      <c r="J126" s="215">
        <v>11.9266055</v>
      </c>
      <c r="K126" s="215">
        <v>14.67889908</v>
      </c>
      <c r="L126" s="112">
        <v>1.249316944</v>
      </c>
      <c r="M126" s="112">
        <v>0.3211395264</v>
      </c>
      <c r="N126" s="112">
        <v>19.11915171</v>
      </c>
      <c r="O126" s="42"/>
      <c r="P126" s="42"/>
      <c r="Q126" s="216" t="s">
        <v>1855</v>
      </c>
    </row>
    <row r="127">
      <c r="A127" s="21" t="s">
        <v>1852</v>
      </c>
      <c r="B127" s="36" t="s">
        <v>1853</v>
      </c>
      <c r="C127" s="36" t="s">
        <v>436</v>
      </c>
      <c r="D127" s="112">
        <v>0.02845027523</v>
      </c>
      <c r="E127" s="112">
        <v>0.003295236888</v>
      </c>
      <c r="F127" s="112">
        <v>0.0280412844</v>
      </c>
      <c r="G127" s="112">
        <v>0.003125197802</v>
      </c>
      <c r="H127" s="214">
        <v>0.995613607</v>
      </c>
      <c r="I127" s="214">
        <v>1.0</v>
      </c>
      <c r="J127" s="215">
        <v>59.63302752</v>
      </c>
      <c r="K127" s="215">
        <v>57.79816514</v>
      </c>
      <c r="L127" s="112">
        <v>0.9856243631</v>
      </c>
      <c r="M127" s="112">
        <v>-0.0208901772</v>
      </c>
      <c r="N127" s="112">
        <v>1.961710696</v>
      </c>
      <c r="O127" s="40">
        <v>0.4330232676</v>
      </c>
      <c r="P127" s="40">
        <v>0.4518948334</v>
      </c>
      <c r="Q127" s="216" t="s">
        <v>1854</v>
      </c>
    </row>
    <row r="128">
      <c r="A128" s="21" t="s">
        <v>1852</v>
      </c>
      <c r="B128" s="36" t="s">
        <v>1853</v>
      </c>
      <c r="C128" s="36" t="s">
        <v>1862</v>
      </c>
      <c r="D128" s="112">
        <v>0.005073302752</v>
      </c>
      <c r="E128" s="112">
        <v>2.812177797E-4</v>
      </c>
      <c r="F128" s="112">
        <v>0.005880733945</v>
      </c>
      <c r="G128" s="112">
        <v>3.815536402E-4</v>
      </c>
      <c r="H128" s="214">
        <v>1.0</v>
      </c>
      <c r="I128" s="214">
        <v>1.0</v>
      </c>
      <c r="J128" s="215">
        <v>15.59633028</v>
      </c>
      <c r="K128" s="215">
        <v>16.51376147</v>
      </c>
      <c r="L128" s="112">
        <v>1.159152968</v>
      </c>
      <c r="M128" s="112">
        <v>0.2130709651</v>
      </c>
      <c r="N128" s="112">
        <v>8.897845819</v>
      </c>
      <c r="O128" s="42"/>
      <c r="P128" s="42"/>
      <c r="Q128" s="216" t="s">
        <v>1855</v>
      </c>
    </row>
    <row r="129">
      <c r="A129" s="21" t="s">
        <v>1852</v>
      </c>
      <c r="B129" s="36" t="s">
        <v>1853</v>
      </c>
      <c r="C129" s="36" t="s">
        <v>311</v>
      </c>
      <c r="D129" s="112">
        <v>0.04493458716</v>
      </c>
      <c r="E129" s="112">
        <v>0.0260632032</v>
      </c>
      <c r="F129" s="112">
        <v>0.04299697248</v>
      </c>
      <c r="G129" s="112">
        <v>0.01023177374</v>
      </c>
      <c r="H129" s="214">
        <v>0.1645069756</v>
      </c>
      <c r="I129" s="214">
        <v>0.4494425027</v>
      </c>
      <c r="J129" s="215">
        <v>40.36697248</v>
      </c>
      <c r="K129" s="215">
        <v>41.28440367</v>
      </c>
      <c r="L129" s="112">
        <v>0.9568792148</v>
      </c>
      <c r="M129" s="112">
        <v>-0.06359126751</v>
      </c>
      <c r="N129" s="112">
        <v>11.99205332</v>
      </c>
      <c r="O129" s="40">
        <v>0.2745596171</v>
      </c>
      <c r="P129" s="40">
        <v>0.4327011513</v>
      </c>
      <c r="Q129" s="216" t="s">
        <v>1854</v>
      </c>
    </row>
    <row r="130">
      <c r="A130" s="21" t="s">
        <v>1852</v>
      </c>
      <c r="B130" s="36" t="s">
        <v>1853</v>
      </c>
      <c r="C130" s="36" t="s">
        <v>687</v>
      </c>
      <c r="D130" s="112">
        <v>0.03603733945</v>
      </c>
      <c r="E130" s="112">
        <v>0.002654877538</v>
      </c>
      <c r="F130" s="112">
        <v>0.03778348624</v>
      </c>
      <c r="G130" s="112">
        <v>0.002868713566</v>
      </c>
      <c r="H130" s="214">
        <v>0.8099254508</v>
      </c>
      <c r="I130" s="214">
        <v>0.9305179726</v>
      </c>
      <c r="J130" s="215">
        <v>85.32110092</v>
      </c>
      <c r="K130" s="215">
        <v>83.48623853</v>
      </c>
      <c r="L130" s="112">
        <v>1.048453821</v>
      </c>
      <c r="M130" s="112">
        <v>0.06826331931</v>
      </c>
      <c r="N130" s="112">
        <v>1.251649228</v>
      </c>
      <c r="O130" s="40">
        <v>0.7446795448</v>
      </c>
      <c r="P130" s="40">
        <v>0.8306723198</v>
      </c>
      <c r="Q130" s="216" t="s">
        <v>1855</v>
      </c>
    </row>
    <row r="131">
      <c r="A131" s="21" t="s">
        <v>1852</v>
      </c>
      <c r="B131" s="36" t="s">
        <v>1853</v>
      </c>
      <c r="C131" s="36" t="s">
        <v>831</v>
      </c>
      <c r="D131" s="112">
        <v>0.1311805505</v>
      </c>
      <c r="E131" s="112">
        <v>0.05962107018</v>
      </c>
      <c r="F131" s="112">
        <v>0.1536504587</v>
      </c>
      <c r="G131" s="112">
        <v>0.09597225984</v>
      </c>
      <c r="H131" s="214">
        <v>0.9570770122</v>
      </c>
      <c r="I131" s="214">
        <v>0.9900198804</v>
      </c>
      <c r="J131" s="215">
        <v>80.73394495</v>
      </c>
      <c r="K131" s="215">
        <v>75.2293578</v>
      </c>
      <c r="L131" s="112">
        <v>1.171289937</v>
      </c>
      <c r="M131" s="112">
        <v>0.22809824</v>
      </c>
      <c r="N131" s="112">
        <v>1.351942451</v>
      </c>
      <c r="O131" s="40">
        <v>0.9812236243</v>
      </c>
      <c r="P131" s="40">
        <v>0.9007598027</v>
      </c>
      <c r="Q131" s="216" t="s">
        <v>1855</v>
      </c>
    </row>
    <row r="132">
      <c r="A132" s="21" t="s">
        <v>1852</v>
      </c>
      <c r="B132" s="36" t="s">
        <v>1853</v>
      </c>
      <c r="C132" s="36" t="s">
        <v>206</v>
      </c>
      <c r="D132" s="112">
        <v>0.03960798165</v>
      </c>
      <c r="E132" s="112">
        <v>0.002151981892</v>
      </c>
      <c r="F132" s="112">
        <v>0.05736669725</v>
      </c>
      <c r="G132" s="112">
        <v>0.002626694958</v>
      </c>
      <c r="H132" s="214">
        <v>9.44E-5</v>
      </c>
      <c r="I132" s="214">
        <v>0.006830865003</v>
      </c>
      <c r="J132" s="215">
        <v>83.48623853</v>
      </c>
      <c r="K132" s="215">
        <v>82.56880734</v>
      </c>
      <c r="L132" s="112">
        <v>1.448362044</v>
      </c>
      <c r="M132" s="112">
        <v>0.5344222745</v>
      </c>
      <c r="N132" s="112">
        <v>0.4703645524</v>
      </c>
      <c r="O132" s="40">
        <v>0.1187198445</v>
      </c>
      <c r="P132" s="40">
        <v>0.1998234613</v>
      </c>
      <c r="Q132" s="216" t="s">
        <v>1855</v>
      </c>
    </row>
    <row r="133">
      <c r="A133" s="21" t="s">
        <v>1852</v>
      </c>
      <c r="B133" s="36" t="s">
        <v>1853</v>
      </c>
      <c r="C133" s="36" t="s">
        <v>733</v>
      </c>
      <c r="D133" s="112">
        <v>0.3589701835</v>
      </c>
      <c r="E133" s="112">
        <v>0.1595098867</v>
      </c>
      <c r="F133" s="112">
        <v>0.4949047706</v>
      </c>
      <c r="G133" s="112">
        <v>0.3786731948</v>
      </c>
      <c r="H133" s="214">
        <v>0.003424677773</v>
      </c>
      <c r="I133" s="214">
        <v>0.0548629699</v>
      </c>
      <c r="J133" s="215">
        <v>85.32110092</v>
      </c>
      <c r="K133" s="215">
        <v>85.32110092</v>
      </c>
      <c r="L133" s="112">
        <v>1.378679326</v>
      </c>
      <c r="M133" s="112">
        <v>0.4632869322</v>
      </c>
      <c r="N133" s="112">
        <v>0.5090308655</v>
      </c>
      <c r="O133" s="40">
        <v>0.8098728919</v>
      </c>
      <c r="P133" s="40">
        <v>0.6571537473</v>
      </c>
      <c r="Q133" s="216" t="s">
        <v>1855</v>
      </c>
    </row>
    <row r="134">
      <c r="A134" s="21" t="s">
        <v>1852</v>
      </c>
      <c r="B134" s="36" t="s">
        <v>1853</v>
      </c>
      <c r="C134" s="36" t="s">
        <v>787</v>
      </c>
      <c r="D134" s="112">
        <v>0.1893489908</v>
      </c>
      <c r="E134" s="112">
        <v>0.04058692254</v>
      </c>
      <c r="F134" s="112">
        <v>0.223387156</v>
      </c>
      <c r="G134" s="112">
        <v>0.08319974497</v>
      </c>
      <c r="H134" s="214">
        <v>0.05810509113</v>
      </c>
      <c r="I134" s="214">
        <v>0.2654240563</v>
      </c>
      <c r="J134" s="215">
        <v>86.23853211</v>
      </c>
      <c r="K134" s="215">
        <v>85.32110092</v>
      </c>
      <c r="L134" s="112">
        <v>1.179764175</v>
      </c>
      <c r="M134" s="112">
        <v>0.2384985058</v>
      </c>
      <c r="N134" s="112">
        <v>0.7218503481</v>
      </c>
      <c r="O134" s="40">
        <v>0.8985805754</v>
      </c>
      <c r="P134" s="40">
        <v>0.8394218829</v>
      </c>
      <c r="Q134" s="216" t="s">
        <v>1855</v>
      </c>
    </row>
    <row r="135">
      <c r="A135" s="21" t="s">
        <v>1852</v>
      </c>
      <c r="B135" s="36" t="s">
        <v>1853</v>
      </c>
      <c r="C135" s="36" t="s">
        <v>388</v>
      </c>
      <c r="D135" s="112">
        <v>9.333027523E-4</v>
      </c>
      <c r="E135" s="112">
        <v>1.41E-5</v>
      </c>
      <c r="F135" s="112">
        <v>7.888990826E-4</v>
      </c>
      <c r="G135" s="112">
        <v>7.83E-6</v>
      </c>
      <c r="H135" s="214">
        <v>0.4590839819</v>
      </c>
      <c r="I135" s="214">
        <v>0.7342771811</v>
      </c>
      <c r="J135" s="215">
        <v>11.9266055</v>
      </c>
      <c r="K135" s="215">
        <v>13.76146789</v>
      </c>
      <c r="L135" s="112">
        <v>0.8452767129</v>
      </c>
      <c r="M135" s="112">
        <v>-0.2425043903</v>
      </c>
      <c r="N135" s="112">
        <v>21.53513596</v>
      </c>
      <c r="O135" s="40">
        <v>0.3694210316</v>
      </c>
      <c r="P135" s="40">
        <v>0.1444374791</v>
      </c>
      <c r="Q135" s="216" t="s">
        <v>1854</v>
      </c>
    </row>
    <row r="136">
      <c r="A136" s="21" t="s">
        <v>1852</v>
      </c>
      <c r="B136" s="36" t="s">
        <v>1853</v>
      </c>
      <c r="C136" s="36" t="s">
        <v>432</v>
      </c>
      <c r="D136" s="112">
        <v>0.08954431193</v>
      </c>
      <c r="E136" s="112">
        <v>0.01868202441</v>
      </c>
      <c r="F136" s="112">
        <v>0.1116105505</v>
      </c>
      <c r="G136" s="112">
        <v>0.02988268139</v>
      </c>
      <c r="H136" s="214">
        <v>0.007161445155</v>
      </c>
      <c r="I136" s="214">
        <v>0.08889533007</v>
      </c>
      <c r="J136" s="215">
        <v>84.40366972</v>
      </c>
      <c r="K136" s="215">
        <v>83.48623853</v>
      </c>
      <c r="L136" s="112">
        <v>1.246428143</v>
      </c>
      <c r="M136" s="112">
        <v>0.3177997137</v>
      </c>
      <c r="N136" s="112">
        <v>1.728502887</v>
      </c>
      <c r="O136" s="40">
        <v>0.4220312003</v>
      </c>
      <c r="P136" s="40">
        <v>0.3532898745</v>
      </c>
      <c r="Q136" s="216" t="s">
        <v>1855</v>
      </c>
    </row>
    <row r="137">
      <c r="A137" s="21" t="s">
        <v>1852</v>
      </c>
      <c r="B137" s="36" t="s">
        <v>1853</v>
      </c>
      <c r="C137" s="36" t="s">
        <v>367</v>
      </c>
      <c r="D137" s="112">
        <v>0.05408899083</v>
      </c>
      <c r="E137" s="112">
        <v>0.002535346665</v>
      </c>
      <c r="F137" s="112">
        <v>0.06596642202</v>
      </c>
      <c r="G137" s="112">
        <v>0.004490767001</v>
      </c>
      <c r="H137" s="214">
        <v>0.03366007965</v>
      </c>
      <c r="I137" s="214">
        <v>0.1941404594</v>
      </c>
      <c r="J137" s="215">
        <v>81.65137615</v>
      </c>
      <c r="K137" s="215">
        <v>80.73394495</v>
      </c>
      <c r="L137" s="112">
        <v>1.219590549</v>
      </c>
      <c r="M137" s="112">
        <v>0.2863968756</v>
      </c>
      <c r="N137" s="112">
        <v>0.3613857067</v>
      </c>
      <c r="O137" s="40">
        <v>0.3423300224</v>
      </c>
      <c r="P137" s="40">
        <v>0.30751125</v>
      </c>
      <c r="Q137" s="216" t="s">
        <v>1855</v>
      </c>
    </row>
    <row r="138">
      <c r="A138" s="21" t="s">
        <v>1852</v>
      </c>
      <c r="B138" s="36" t="s">
        <v>1853</v>
      </c>
      <c r="C138" s="36" t="s">
        <v>183</v>
      </c>
      <c r="D138" s="112">
        <v>0.03130284404</v>
      </c>
      <c r="E138" s="112">
        <v>0.002084012821</v>
      </c>
      <c r="F138" s="112">
        <v>0.03526788991</v>
      </c>
      <c r="G138" s="112">
        <v>0.004767356283</v>
      </c>
      <c r="H138" s="214">
        <v>0.4841310562</v>
      </c>
      <c r="I138" s="214">
        <v>0.7491567293</v>
      </c>
      <c r="J138" s="215">
        <v>66.97247706</v>
      </c>
      <c r="K138" s="215">
        <v>66.05504587</v>
      </c>
      <c r="L138" s="112">
        <v>1.126667272</v>
      </c>
      <c r="M138" s="112">
        <v>0.1720615214</v>
      </c>
      <c r="N138" s="112">
        <v>2.434522881</v>
      </c>
      <c r="O138" s="40">
        <v>0.04653431479</v>
      </c>
      <c r="P138" s="40">
        <v>0.2327437138</v>
      </c>
      <c r="Q138" s="216" t="s">
        <v>1855</v>
      </c>
    </row>
    <row r="139">
      <c r="A139" s="21" t="s">
        <v>1852</v>
      </c>
      <c r="B139" s="36" t="s">
        <v>1853</v>
      </c>
      <c r="C139" s="36" t="s">
        <v>317</v>
      </c>
      <c r="D139" s="112">
        <v>0.1165655046</v>
      </c>
      <c r="E139" s="112">
        <v>0.03368013122</v>
      </c>
      <c r="F139" s="112">
        <v>0.09682119266</v>
      </c>
      <c r="G139" s="112">
        <v>0.02167761724</v>
      </c>
      <c r="H139" s="214">
        <v>0.1841598519</v>
      </c>
      <c r="I139" s="214">
        <v>0.4736724119</v>
      </c>
      <c r="J139" s="215">
        <v>86.23853211</v>
      </c>
      <c r="K139" s="215">
        <v>85.32110092</v>
      </c>
      <c r="L139" s="112">
        <v>0.8306161673</v>
      </c>
      <c r="M139" s="112">
        <v>-0.2677461419</v>
      </c>
      <c r="N139" s="112">
        <v>4.444352468</v>
      </c>
      <c r="O139" s="40">
        <v>0.2822904473</v>
      </c>
      <c r="P139" s="40">
        <v>0.138058602</v>
      </c>
      <c r="Q139" s="216" t="s">
        <v>1854</v>
      </c>
    </row>
    <row r="140">
      <c r="A140" s="21" t="s">
        <v>1852</v>
      </c>
      <c r="B140" s="36" t="s">
        <v>1853</v>
      </c>
      <c r="C140" s="36" t="s">
        <v>356</v>
      </c>
      <c r="D140" s="112">
        <v>0.148299633</v>
      </c>
      <c r="E140" s="112">
        <v>0.1059351925</v>
      </c>
      <c r="F140" s="112">
        <v>0.141823211</v>
      </c>
      <c r="G140" s="112">
        <v>0.06473813401</v>
      </c>
      <c r="H140" s="214">
        <v>0.2212400335</v>
      </c>
      <c r="I140" s="214">
        <v>0.5217515243</v>
      </c>
      <c r="J140" s="215">
        <v>44.95412844</v>
      </c>
      <c r="K140" s="215">
        <v>45.87155963</v>
      </c>
      <c r="L140" s="112">
        <v>0.9563288062</v>
      </c>
      <c r="M140" s="112">
        <v>-0.06442136216</v>
      </c>
      <c r="N140" s="112">
        <v>2.862126165</v>
      </c>
      <c r="O140" s="40">
        <v>0.3243846818</v>
      </c>
      <c r="P140" s="40">
        <v>0.3106467296</v>
      </c>
      <c r="Q140" s="216" t="s">
        <v>1854</v>
      </c>
    </row>
    <row r="141">
      <c r="A141" s="21" t="s">
        <v>1852</v>
      </c>
      <c r="B141" s="36" t="s">
        <v>1853</v>
      </c>
      <c r="C141" s="36" t="s">
        <v>483</v>
      </c>
      <c r="D141" s="112">
        <v>0.008212110092</v>
      </c>
      <c r="E141" s="112">
        <v>3.795331038E-4</v>
      </c>
      <c r="F141" s="112">
        <v>0.01650678899</v>
      </c>
      <c r="G141" s="112">
        <v>0.004532815205</v>
      </c>
      <c r="H141" s="214">
        <v>0.1338384329</v>
      </c>
      <c r="I141" s="214">
        <v>0.4086724342</v>
      </c>
      <c r="J141" s="215">
        <v>28.44036697</v>
      </c>
      <c r="K141" s="215">
        <v>27.52293578</v>
      </c>
      <c r="L141" s="112">
        <v>2.010054518</v>
      </c>
      <c r="M141" s="112">
        <v>1.007234632</v>
      </c>
      <c r="N141" s="112">
        <v>1.555387952</v>
      </c>
      <c r="O141" s="40">
        <v>0.4885900345</v>
      </c>
      <c r="P141" s="40">
        <v>0.2596626438</v>
      </c>
      <c r="Q141" s="216" t="s">
        <v>1855</v>
      </c>
    </row>
    <row r="142">
      <c r="A142" s="21" t="s">
        <v>1852</v>
      </c>
      <c r="B142" s="36" t="s">
        <v>1853</v>
      </c>
      <c r="C142" s="36" t="s">
        <v>222</v>
      </c>
      <c r="D142" s="112">
        <v>0.0240387156</v>
      </c>
      <c r="E142" s="112">
        <v>0.001816833195</v>
      </c>
      <c r="F142" s="112">
        <v>0.02660018349</v>
      </c>
      <c r="G142" s="112">
        <v>0.003004396433</v>
      </c>
      <c r="H142" s="214">
        <v>0.8445725379</v>
      </c>
      <c r="I142" s="214">
        <v>0.9449476818</v>
      </c>
      <c r="J142" s="215">
        <v>55.04587156</v>
      </c>
      <c r="K142" s="215">
        <v>51.37614679</v>
      </c>
      <c r="L142" s="112">
        <v>1.106555938</v>
      </c>
      <c r="M142" s="112">
        <v>0.1460763834</v>
      </c>
      <c r="N142" s="112">
        <v>2.401864107</v>
      </c>
      <c r="O142" s="40">
        <v>0.1535877253</v>
      </c>
      <c r="P142" s="40">
        <v>0.2200247623</v>
      </c>
      <c r="Q142" s="216" t="s">
        <v>1855</v>
      </c>
    </row>
    <row r="143">
      <c r="A143" s="21" t="s">
        <v>1852</v>
      </c>
      <c r="B143" s="36" t="s">
        <v>1853</v>
      </c>
      <c r="C143" s="36" t="s">
        <v>813</v>
      </c>
      <c r="D143" s="112">
        <v>0.05979623853</v>
      </c>
      <c r="E143" s="112">
        <v>0.03898089292</v>
      </c>
      <c r="F143" s="112">
        <v>0.06291091743</v>
      </c>
      <c r="G143" s="112">
        <v>0.06223558687</v>
      </c>
      <c r="H143" s="214">
        <v>0.1518078293</v>
      </c>
      <c r="I143" s="214">
        <v>0.4359956282</v>
      </c>
      <c r="J143" s="215">
        <v>31.19266055</v>
      </c>
      <c r="K143" s="215">
        <v>26.60550459</v>
      </c>
      <c r="L143" s="112">
        <v>1.052088208</v>
      </c>
      <c r="M143" s="112">
        <v>0.07325566626</v>
      </c>
      <c r="N143" s="112">
        <v>5.55986495</v>
      </c>
      <c r="O143" s="40">
        <v>0.9416129383</v>
      </c>
      <c r="P143" s="40">
        <v>0.8780152764</v>
      </c>
      <c r="Q143" s="216" t="s">
        <v>1855</v>
      </c>
    </row>
    <row r="144">
      <c r="A144" s="21" t="s">
        <v>1852</v>
      </c>
      <c r="B144" s="36" t="s">
        <v>1853</v>
      </c>
      <c r="C144" s="36" t="s">
        <v>203</v>
      </c>
      <c r="D144" s="112">
        <v>0.07234174312</v>
      </c>
      <c r="E144" s="112">
        <v>0.008563340963</v>
      </c>
      <c r="F144" s="112">
        <v>0.06051376147</v>
      </c>
      <c r="G144" s="112">
        <v>0.005252624668</v>
      </c>
      <c r="H144" s="214">
        <v>0.275969938</v>
      </c>
      <c r="I144" s="214">
        <v>0.5793339507</v>
      </c>
      <c r="J144" s="215">
        <v>76.14678899</v>
      </c>
      <c r="K144" s="215">
        <v>77.06422018</v>
      </c>
      <c r="L144" s="112">
        <v>0.8364985257</v>
      </c>
      <c r="M144" s="112">
        <v>-0.2575650973</v>
      </c>
      <c r="N144" s="112">
        <v>2.033085649</v>
      </c>
      <c r="O144" s="40">
        <v>0.1094281046</v>
      </c>
      <c r="P144" s="40">
        <v>0.08436226954</v>
      </c>
      <c r="Q144" s="216" t="s">
        <v>1854</v>
      </c>
    </row>
    <row r="145">
      <c r="A145" s="21" t="s">
        <v>1852</v>
      </c>
      <c r="B145" s="36" t="s">
        <v>1853</v>
      </c>
      <c r="C145" s="36" t="s">
        <v>307</v>
      </c>
      <c r="D145" s="112">
        <v>0.09824926606</v>
      </c>
      <c r="E145" s="112">
        <v>0.007665995425</v>
      </c>
      <c r="F145" s="112">
        <v>0.09487495413</v>
      </c>
      <c r="G145" s="112">
        <v>0.00831771081</v>
      </c>
      <c r="H145" s="214">
        <v>0.5118570739</v>
      </c>
      <c r="I145" s="214">
        <v>0.7544780379</v>
      </c>
      <c r="J145" s="215">
        <v>86.23853211</v>
      </c>
      <c r="K145" s="215">
        <v>84.40366972</v>
      </c>
      <c r="L145" s="112">
        <v>0.9656556017</v>
      </c>
      <c r="M145" s="112">
        <v>-0.05041934715</v>
      </c>
      <c r="N145" s="112">
        <v>0.9188375024</v>
      </c>
      <c r="O145" s="40">
        <v>0.2696699576</v>
      </c>
      <c r="P145" s="40">
        <v>0.1709518591</v>
      </c>
      <c r="Q145" s="216" t="s">
        <v>1854</v>
      </c>
    </row>
    <row r="146">
      <c r="A146" s="21" t="s">
        <v>1852</v>
      </c>
      <c r="B146" s="36" t="s">
        <v>1853</v>
      </c>
      <c r="C146" s="36" t="s">
        <v>198</v>
      </c>
      <c r="D146" s="112">
        <v>0.3450615596</v>
      </c>
      <c r="E146" s="112">
        <v>0.4297894725</v>
      </c>
      <c r="F146" s="112">
        <v>0.2239684404</v>
      </c>
      <c r="G146" s="112">
        <v>0.185466845</v>
      </c>
      <c r="H146" s="214">
        <v>0.002874477669</v>
      </c>
      <c r="I146" s="214">
        <v>0.05422692213</v>
      </c>
      <c r="J146" s="215">
        <v>55.04587156</v>
      </c>
      <c r="K146" s="215">
        <v>53.21100917</v>
      </c>
      <c r="L146" s="112">
        <v>0.6490680695</v>
      </c>
      <c r="M146" s="112">
        <v>-0.6235583095</v>
      </c>
      <c r="N146" s="112">
        <v>4.91219863</v>
      </c>
      <c r="O146" s="40">
        <v>0.09426648923</v>
      </c>
      <c r="P146" s="40">
        <v>0.2271710456</v>
      </c>
      <c r="Q146" s="216" t="s">
        <v>1854</v>
      </c>
    </row>
    <row r="147">
      <c r="A147" s="21" t="s">
        <v>1852</v>
      </c>
      <c r="B147" s="36" t="s">
        <v>1853</v>
      </c>
      <c r="C147" s="36" t="s">
        <v>341</v>
      </c>
      <c r="D147" s="112">
        <v>0.0292106422</v>
      </c>
      <c r="E147" s="112">
        <v>0.003188091499</v>
      </c>
      <c r="F147" s="112">
        <v>0.03368422018</v>
      </c>
      <c r="G147" s="112">
        <v>0.004286069778</v>
      </c>
      <c r="H147" s="214">
        <v>0.3609807653</v>
      </c>
      <c r="I147" s="214">
        <v>0.6595870486</v>
      </c>
      <c r="J147" s="215">
        <v>56.88073394</v>
      </c>
      <c r="K147" s="215">
        <v>57.79816514</v>
      </c>
      <c r="L147" s="112">
        <v>1.153148909</v>
      </c>
      <c r="M147" s="112">
        <v>0.2055788237</v>
      </c>
      <c r="N147" s="112">
        <v>2.5707815</v>
      </c>
      <c r="O147" s="40">
        <v>0.3087751812</v>
      </c>
      <c r="P147" s="40">
        <v>0.5334847703</v>
      </c>
      <c r="Q147" s="216" t="s">
        <v>1855</v>
      </c>
    </row>
    <row r="148">
      <c r="A148" s="21" t="s">
        <v>1852</v>
      </c>
      <c r="B148" s="36" t="s">
        <v>1853</v>
      </c>
      <c r="C148" s="36" t="s">
        <v>516</v>
      </c>
      <c r="D148" s="112">
        <v>0.003092110092</v>
      </c>
      <c r="E148" s="112">
        <v>1.812793131E-4</v>
      </c>
      <c r="F148" s="112">
        <v>0.006487247706</v>
      </c>
      <c r="G148" s="112">
        <v>0.002586761002</v>
      </c>
      <c r="H148" s="214">
        <v>0.8303157318</v>
      </c>
      <c r="I148" s="214">
        <v>0.94246299</v>
      </c>
      <c r="J148" s="215">
        <v>14.67889908</v>
      </c>
      <c r="K148" s="215">
        <v>17.43119266</v>
      </c>
      <c r="L148" s="112">
        <v>2.098000237</v>
      </c>
      <c r="M148" s="112">
        <v>1.069014841</v>
      </c>
      <c r="N148" s="112">
        <v>14.83450883</v>
      </c>
      <c r="O148" s="40">
        <v>0.5278458527</v>
      </c>
      <c r="P148" s="40">
        <v>0.4132489791</v>
      </c>
      <c r="Q148" s="216" t="s">
        <v>1855</v>
      </c>
    </row>
    <row r="149">
      <c r="A149" s="21" t="s">
        <v>1852</v>
      </c>
      <c r="B149" s="36" t="s">
        <v>1853</v>
      </c>
      <c r="C149" s="36" t="s">
        <v>560</v>
      </c>
      <c r="D149" s="112">
        <v>0.02153825688</v>
      </c>
      <c r="E149" s="112">
        <v>7.566925442E-4</v>
      </c>
      <c r="F149" s="112">
        <v>0.0327333945</v>
      </c>
      <c r="G149" s="112">
        <v>0.002162650058</v>
      </c>
      <c r="H149" s="214">
        <v>0.002237243251</v>
      </c>
      <c r="I149" s="214">
        <v>0.04857789146</v>
      </c>
      <c r="J149" s="215">
        <v>57.79816514</v>
      </c>
      <c r="K149" s="215">
        <v>55.04587156</v>
      </c>
      <c r="L149" s="112">
        <v>1.519779185</v>
      </c>
      <c r="M149" s="112">
        <v>0.6038617241</v>
      </c>
      <c r="N149" s="112">
        <v>0.4850764931</v>
      </c>
      <c r="O149" s="40">
        <v>0.5753654953</v>
      </c>
      <c r="P149" s="40">
        <v>0.6179382271</v>
      </c>
      <c r="Q149" s="216" t="s">
        <v>1855</v>
      </c>
    </row>
    <row r="150">
      <c r="A150" s="21" t="s">
        <v>1852</v>
      </c>
      <c r="B150" s="36" t="s">
        <v>1853</v>
      </c>
      <c r="C150" s="36" t="s">
        <v>529</v>
      </c>
      <c r="D150" s="112">
        <v>0.005165504587</v>
      </c>
      <c r="E150" s="112">
        <v>7.534712379E-4</v>
      </c>
      <c r="F150" s="112">
        <v>0.008634220183</v>
      </c>
      <c r="G150" s="112">
        <v>0.001166413741</v>
      </c>
      <c r="H150" s="214">
        <v>0.2092865548</v>
      </c>
      <c r="I150" s="214">
        <v>0.5063670457</v>
      </c>
      <c r="J150" s="215">
        <v>11.9266055</v>
      </c>
      <c r="K150" s="215">
        <v>10.09174312</v>
      </c>
      <c r="L150" s="112">
        <v>1.671515345</v>
      </c>
      <c r="M150" s="112">
        <v>0.7411565996</v>
      </c>
      <c r="N150" s="112">
        <v>4.661436332</v>
      </c>
      <c r="O150" s="40">
        <v>0.5423517703</v>
      </c>
      <c r="P150" s="40">
        <v>0.6680133617</v>
      </c>
      <c r="Q150" s="216" t="s">
        <v>1855</v>
      </c>
    </row>
    <row r="151">
      <c r="A151" s="21" t="s">
        <v>1852</v>
      </c>
      <c r="B151" s="36" t="s">
        <v>1853</v>
      </c>
      <c r="C151" s="36" t="s">
        <v>188</v>
      </c>
      <c r="D151" s="112">
        <v>0.07676963303</v>
      </c>
      <c r="E151" s="112">
        <v>0.02488254897</v>
      </c>
      <c r="F151" s="112">
        <v>0.0812246789</v>
      </c>
      <c r="G151" s="112">
        <v>0.02320163323</v>
      </c>
      <c r="H151" s="214">
        <v>0.9756963644</v>
      </c>
      <c r="I151" s="214">
        <v>0.9986100928</v>
      </c>
      <c r="J151" s="215">
        <v>67.88990826</v>
      </c>
      <c r="K151" s="215">
        <v>67.88990826</v>
      </c>
      <c r="L151" s="112">
        <v>1.058031356</v>
      </c>
      <c r="M151" s="112">
        <v>0.08138238346</v>
      </c>
      <c r="N151" s="112">
        <v>1.720524156</v>
      </c>
      <c r="O151" s="40">
        <v>0.07187218228</v>
      </c>
      <c r="P151" s="40">
        <v>0.168605777</v>
      </c>
      <c r="Q151" s="216" t="s">
        <v>1855</v>
      </c>
    </row>
    <row r="152">
      <c r="A152" s="21" t="s">
        <v>1852</v>
      </c>
      <c r="B152" s="36" t="s">
        <v>1853</v>
      </c>
      <c r="C152" s="36" t="s">
        <v>379</v>
      </c>
      <c r="D152" s="112">
        <v>0.03045642202</v>
      </c>
      <c r="E152" s="112">
        <v>0.01709139306</v>
      </c>
      <c r="F152" s="112">
        <v>0.02819174312</v>
      </c>
      <c r="G152" s="112">
        <v>0.007202419003</v>
      </c>
      <c r="H152" s="214">
        <v>0.4573210108</v>
      </c>
      <c r="I152" s="214">
        <v>0.7335120707</v>
      </c>
      <c r="J152" s="215">
        <v>44.03669725</v>
      </c>
      <c r="K152" s="215">
        <v>45.87155963</v>
      </c>
      <c r="L152" s="112">
        <v>0.9256419911</v>
      </c>
      <c r="M152" s="112">
        <v>-0.1114737821</v>
      </c>
      <c r="N152" s="112">
        <v>20.52367053</v>
      </c>
      <c r="O152" s="40">
        <v>0.3524421294</v>
      </c>
      <c r="P152" s="40">
        <v>0.625780852</v>
      </c>
      <c r="Q152" s="216" t="s">
        <v>1854</v>
      </c>
    </row>
    <row r="153">
      <c r="A153" s="21" t="s">
        <v>1852</v>
      </c>
      <c r="B153" s="36" t="s">
        <v>1853</v>
      </c>
      <c r="C153" s="36" t="s">
        <v>398</v>
      </c>
      <c r="D153" s="112">
        <v>0.002162201835</v>
      </c>
      <c r="E153" s="112">
        <v>4.21E-5</v>
      </c>
      <c r="F153" s="112">
        <v>0.003053853211</v>
      </c>
      <c r="G153" s="112">
        <v>8.96E-5</v>
      </c>
      <c r="H153" s="214">
        <v>0.1684837218</v>
      </c>
      <c r="I153" s="214">
        <v>0.4552262528</v>
      </c>
      <c r="J153" s="215">
        <v>31.19266055</v>
      </c>
      <c r="K153" s="215">
        <v>33.94495413</v>
      </c>
      <c r="L153" s="112">
        <v>1.412381195</v>
      </c>
      <c r="M153" s="112">
        <v>0.4981295176</v>
      </c>
      <c r="N153" s="112">
        <v>6.304835875</v>
      </c>
      <c r="O153" s="40">
        <v>0.380071914</v>
      </c>
      <c r="P153" s="40">
        <v>0.7386033097</v>
      </c>
      <c r="Q153" s="216" t="s">
        <v>1855</v>
      </c>
    </row>
    <row r="154">
      <c r="A154" s="21" t="s">
        <v>1852</v>
      </c>
      <c r="B154" s="36" t="s">
        <v>1853</v>
      </c>
      <c r="C154" s="36" t="s">
        <v>710</v>
      </c>
      <c r="D154" s="112">
        <v>0.1067465138</v>
      </c>
      <c r="E154" s="112">
        <v>0.06809209474</v>
      </c>
      <c r="F154" s="112">
        <v>0.03557706422</v>
      </c>
      <c r="G154" s="112">
        <v>0.01990125444</v>
      </c>
      <c r="H154" s="214">
        <v>2.163402273E-4</v>
      </c>
      <c r="I154" s="214">
        <v>0.008823590699</v>
      </c>
      <c r="J154" s="215">
        <v>46.78899083</v>
      </c>
      <c r="K154" s="215">
        <v>28.44036697</v>
      </c>
      <c r="L154" s="112">
        <v>0.3332854907</v>
      </c>
      <c r="M154" s="112">
        <v>-1.585169583</v>
      </c>
      <c r="N154" s="112">
        <v>202.219507</v>
      </c>
      <c r="O154" s="40">
        <v>0.7848661443</v>
      </c>
      <c r="P154" s="40">
        <v>0.5455162376</v>
      </c>
      <c r="Q154" s="216" t="s">
        <v>1854</v>
      </c>
    </row>
    <row r="155">
      <c r="A155" s="21" t="s">
        <v>1852</v>
      </c>
      <c r="B155" s="36" t="s">
        <v>1853</v>
      </c>
      <c r="C155" s="36" t="s">
        <v>351</v>
      </c>
      <c r="D155" s="112">
        <v>0.03427513761</v>
      </c>
      <c r="E155" s="112">
        <v>0.004404281151</v>
      </c>
      <c r="F155" s="112">
        <v>0.03666266055</v>
      </c>
      <c r="G155" s="112">
        <v>0.00608306094</v>
      </c>
      <c r="H155" s="214">
        <v>0.928717539</v>
      </c>
      <c r="I155" s="214">
        <v>0.9783696025</v>
      </c>
      <c r="J155" s="215">
        <v>72.47706422</v>
      </c>
      <c r="K155" s="215">
        <v>69.72477064</v>
      </c>
      <c r="L155" s="112">
        <v>1.069657574</v>
      </c>
      <c r="M155" s="112">
        <v>0.0971490253</v>
      </c>
      <c r="N155" s="112">
        <v>4.144921778</v>
      </c>
      <c r="O155" s="40">
        <v>0.3197328253</v>
      </c>
      <c r="P155" s="40">
        <v>0.5035956642</v>
      </c>
      <c r="Q155" s="216" t="s">
        <v>1855</v>
      </c>
    </row>
    <row r="156">
      <c r="A156" s="21" t="s">
        <v>1852</v>
      </c>
      <c r="B156" s="36" t="s">
        <v>1853</v>
      </c>
      <c r="C156" s="36" t="s">
        <v>731</v>
      </c>
      <c r="D156" s="112">
        <v>0.007426697248</v>
      </c>
      <c r="E156" s="112">
        <v>0.001091459769</v>
      </c>
      <c r="F156" s="112">
        <v>0.005419541284</v>
      </c>
      <c r="G156" s="112">
        <v>3.013328026E-4</v>
      </c>
      <c r="H156" s="214">
        <v>0.466263861</v>
      </c>
      <c r="I156" s="214">
        <v>0.7403139256</v>
      </c>
      <c r="J156" s="215">
        <v>13.76146789</v>
      </c>
      <c r="K156" s="215">
        <v>21.10091743</v>
      </c>
      <c r="L156" s="112">
        <v>0.7297377426</v>
      </c>
      <c r="M156" s="112">
        <v>-0.4545500219</v>
      </c>
      <c r="N156" s="112">
        <v>18.59402635</v>
      </c>
      <c r="O156" s="40">
        <v>0.8073150499</v>
      </c>
      <c r="P156" s="40">
        <v>0.7239384781</v>
      </c>
      <c r="Q156" s="216" t="s">
        <v>1854</v>
      </c>
    </row>
    <row r="157">
      <c r="A157" s="21" t="s">
        <v>1852</v>
      </c>
      <c r="B157" s="36" t="s">
        <v>1853</v>
      </c>
      <c r="C157" s="36" t="s">
        <v>281</v>
      </c>
      <c r="D157" s="112">
        <v>9.093577982E-4</v>
      </c>
      <c r="E157" s="112">
        <v>8.86E-6</v>
      </c>
      <c r="F157" s="112">
        <v>0.002261376147</v>
      </c>
      <c r="G157" s="112">
        <v>1.227295212E-4</v>
      </c>
      <c r="H157" s="214">
        <v>0.6025624145</v>
      </c>
      <c r="I157" s="214">
        <v>0.8112107621</v>
      </c>
      <c r="J157" s="215">
        <v>12.8440367</v>
      </c>
      <c r="K157" s="215">
        <v>11.00917431</v>
      </c>
      <c r="L157" s="112">
        <v>2.486783697</v>
      </c>
      <c r="M157" s="112">
        <v>1.314281026</v>
      </c>
      <c r="N157" s="112">
        <v>2.170147954</v>
      </c>
      <c r="O157" s="40">
        <v>0.2487512523</v>
      </c>
      <c r="P157" s="40">
        <v>0.5841179728</v>
      </c>
      <c r="Q157" s="216" t="s">
        <v>1855</v>
      </c>
    </row>
    <row r="158">
      <c r="A158" s="21" t="s">
        <v>1852</v>
      </c>
      <c r="B158" s="36" t="s">
        <v>1853</v>
      </c>
      <c r="C158" s="36" t="s">
        <v>488</v>
      </c>
      <c r="D158" s="112">
        <v>0.02089614679</v>
      </c>
      <c r="E158" s="112">
        <v>0.001934140228</v>
      </c>
      <c r="F158" s="112">
        <v>0.02070073394</v>
      </c>
      <c r="G158" s="112">
        <v>0.001374940507</v>
      </c>
      <c r="H158" s="214">
        <v>0.3916133163</v>
      </c>
      <c r="I158" s="214">
        <v>0.6751204162</v>
      </c>
      <c r="J158" s="215">
        <v>49.5412844</v>
      </c>
      <c r="K158" s="215">
        <v>52.29357798</v>
      </c>
      <c r="L158" s="112">
        <v>0.9906483791</v>
      </c>
      <c r="M158" s="112">
        <v>-0.01355501711</v>
      </c>
      <c r="N158" s="112">
        <v>2.366870868</v>
      </c>
      <c r="O158" s="40">
        <v>0.4926834775</v>
      </c>
      <c r="P158" s="40">
        <v>0.5910857871</v>
      </c>
      <c r="Q158" s="216" t="s">
        <v>1854</v>
      </c>
    </row>
    <row r="159">
      <c r="A159" s="21" t="s">
        <v>1852</v>
      </c>
      <c r="B159" s="36" t="s">
        <v>1853</v>
      </c>
      <c r="C159" s="36" t="s">
        <v>243</v>
      </c>
      <c r="D159" s="112">
        <v>0.01344623853</v>
      </c>
      <c r="E159" s="112">
        <v>0.002543836146</v>
      </c>
      <c r="F159" s="112">
        <v>0.01423284404</v>
      </c>
      <c r="G159" s="112">
        <v>0.003366122719</v>
      </c>
      <c r="H159" s="214">
        <v>0.7743918107</v>
      </c>
      <c r="I159" s="214">
        <v>0.9139479041</v>
      </c>
      <c r="J159" s="215">
        <v>24.7706422</v>
      </c>
      <c r="K159" s="215">
        <v>25.68807339</v>
      </c>
      <c r="L159" s="112">
        <v>1.058500041</v>
      </c>
      <c r="M159" s="112">
        <v>0.08202132514</v>
      </c>
      <c r="N159" s="112">
        <v>12.91433686</v>
      </c>
      <c r="O159" s="40">
        <v>0.1907350956</v>
      </c>
      <c r="P159" s="40">
        <v>0.4014965493</v>
      </c>
      <c r="Q159" s="216" t="s">
        <v>1855</v>
      </c>
    </row>
    <row r="160">
      <c r="A160" s="21" t="s">
        <v>1852</v>
      </c>
      <c r="B160" s="36" t="s">
        <v>1853</v>
      </c>
      <c r="C160" s="36" t="s">
        <v>1863</v>
      </c>
      <c r="D160" s="112">
        <v>0.003890366972</v>
      </c>
      <c r="E160" s="112">
        <v>1.773193165E-4</v>
      </c>
      <c r="F160" s="112">
        <v>0.004747155963</v>
      </c>
      <c r="G160" s="112">
        <v>3.844563224E-4</v>
      </c>
      <c r="H160" s="214">
        <v>0.8160025539</v>
      </c>
      <c r="I160" s="214">
        <v>0.9318749166</v>
      </c>
      <c r="J160" s="215">
        <v>13.76146789</v>
      </c>
      <c r="K160" s="215">
        <v>13.76146789</v>
      </c>
      <c r="L160" s="112">
        <v>1.220233463</v>
      </c>
      <c r="M160" s="112">
        <v>0.2871572</v>
      </c>
      <c r="N160" s="112">
        <v>9.812686124</v>
      </c>
      <c r="O160" s="42"/>
      <c r="P160" s="42"/>
      <c r="Q160" s="216" t="s">
        <v>1855</v>
      </c>
    </row>
    <row r="161">
      <c r="A161" s="21" t="s">
        <v>1852</v>
      </c>
      <c r="B161" s="36" t="s">
        <v>1853</v>
      </c>
      <c r="C161" s="36" t="s">
        <v>578</v>
      </c>
      <c r="D161" s="112">
        <v>0.08454706422</v>
      </c>
      <c r="E161" s="112">
        <v>0.04516634805</v>
      </c>
      <c r="F161" s="112">
        <v>0.1004629358</v>
      </c>
      <c r="G161" s="112">
        <v>0.01768062854</v>
      </c>
      <c r="H161" s="214">
        <v>0.008627618789</v>
      </c>
      <c r="I161" s="214">
        <v>0.09263464395</v>
      </c>
      <c r="J161" s="215">
        <v>71.55963303</v>
      </c>
      <c r="K161" s="215">
        <v>74.31192661</v>
      </c>
      <c r="L161" s="112">
        <v>1.18824866</v>
      </c>
      <c r="M161" s="112">
        <v>0.2488367749</v>
      </c>
      <c r="N161" s="112">
        <v>3.827510129</v>
      </c>
      <c r="O161" s="40">
        <v>0.6025523802</v>
      </c>
      <c r="P161" s="40">
        <v>0.5364599536</v>
      </c>
      <c r="Q161" s="216" t="s">
        <v>1855</v>
      </c>
    </row>
    <row r="162">
      <c r="A162" s="21" t="s">
        <v>1852</v>
      </c>
      <c r="B162" s="36" t="s">
        <v>1853</v>
      </c>
      <c r="C162" s="36" t="s">
        <v>205</v>
      </c>
      <c r="D162" s="112">
        <v>0.007166146789</v>
      </c>
      <c r="E162" s="112">
        <v>1.586498572E-4</v>
      </c>
      <c r="F162" s="112">
        <v>0.006325045872</v>
      </c>
      <c r="G162" s="112">
        <v>1.289873252E-4</v>
      </c>
      <c r="H162" s="214">
        <v>0.7232560098</v>
      </c>
      <c r="I162" s="214">
        <v>0.8781834282</v>
      </c>
      <c r="J162" s="215">
        <v>40.36697248</v>
      </c>
      <c r="K162" s="215">
        <v>44.03669725</v>
      </c>
      <c r="L162" s="112">
        <v>0.882628567</v>
      </c>
      <c r="M162" s="112">
        <v>-0.1801216527</v>
      </c>
      <c r="N162" s="112">
        <v>3.957537167</v>
      </c>
      <c r="O162" s="40">
        <v>0.1157398827</v>
      </c>
      <c r="P162" s="40">
        <v>0.4452084963</v>
      </c>
      <c r="Q162" s="216" t="s">
        <v>1854</v>
      </c>
    </row>
    <row r="163">
      <c r="A163" s="21" t="s">
        <v>1852</v>
      </c>
      <c r="B163" s="36" t="s">
        <v>1853</v>
      </c>
      <c r="C163" s="36" t="s">
        <v>486</v>
      </c>
      <c r="D163" s="112">
        <v>0.001380275229</v>
      </c>
      <c r="E163" s="112">
        <v>3.41E-5</v>
      </c>
      <c r="F163" s="112">
        <v>0.001251559633</v>
      </c>
      <c r="G163" s="112">
        <v>3.18E-5</v>
      </c>
      <c r="H163" s="214">
        <v>0.812896879</v>
      </c>
      <c r="I163" s="214">
        <v>0.9318749166</v>
      </c>
      <c r="J163" s="215">
        <v>11.00917431</v>
      </c>
      <c r="K163" s="215">
        <v>11.00917431</v>
      </c>
      <c r="L163" s="112">
        <v>0.9067464274</v>
      </c>
      <c r="M163" s="112">
        <v>-0.141228939</v>
      </c>
      <c r="N163" s="112">
        <v>25.87711296</v>
      </c>
      <c r="O163" s="40">
        <v>0.4900888942</v>
      </c>
      <c r="P163" s="40">
        <v>0.6997381783</v>
      </c>
      <c r="Q163" s="216" t="s">
        <v>1854</v>
      </c>
    </row>
    <row r="164">
      <c r="A164" s="21" t="s">
        <v>1852</v>
      </c>
      <c r="B164" s="36" t="s">
        <v>1853</v>
      </c>
      <c r="C164" s="36" t="s">
        <v>788</v>
      </c>
      <c r="D164" s="112">
        <v>0.06230119266</v>
      </c>
      <c r="E164" s="112">
        <v>0.008379918018</v>
      </c>
      <c r="F164" s="112">
        <v>0.1667455963</v>
      </c>
      <c r="G164" s="112">
        <v>0.3179717269</v>
      </c>
      <c r="H164" s="214">
        <v>0.3176853621</v>
      </c>
      <c r="I164" s="214">
        <v>0.6191069684</v>
      </c>
      <c r="J164" s="215">
        <v>95.41284404</v>
      </c>
      <c r="K164" s="215">
        <v>92.66055046</v>
      </c>
      <c r="L164" s="112">
        <v>2.676443086</v>
      </c>
      <c r="M164" s="112">
        <v>1.420316974</v>
      </c>
      <c r="N164" s="112">
        <v>1.068057661</v>
      </c>
      <c r="O164" s="40">
        <v>0.9000885134</v>
      </c>
      <c r="P164" s="40">
        <v>0.8929036117</v>
      </c>
      <c r="Q164" s="216" t="s">
        <v>1855</v>
      </c>
    </row>
    <row r="165">
      <c r="A165" s="21" t="s">
        <v>1852</v>
      </c>
      <c r="B165" s="36" t="s">
        <v>1853</v>
      </c>
      <c r="C165" s="36" t="s">
        <v>553</v>
      </c>
      <c r="D165" s="112">
        <v>0.004990458716</v>
      </c>
      <c r="E165" s="112">
        <v>4.784318766E-4</v>
      </c>
      <c r="F165" s="112">
        <v>0.008757431193</v>
      </c>
      <c r="G165" s="112">
        <v>6.17397247E-4</v>
      </c>
      <c r="H165" s="214">
        <v>0.03596156411</v>
      </c>
      <c r="I165" s="214">
        <v>0.1993597389</v>
      </c>
      <c r="J165" s="215">
        <v>24.7706422</v>
      </c>
      <c r="K165" s="215">
        <v>26.60550459</v>
      </c>
      <c r="L165" s="112">
        <v>1.754834914</v>
      </c>
      <c r="M165" s="112">
        <v>0.8113353157</v>
      </c>
      <c r="N165" s="112">
        <v>3.325173586</v>
      </c>
      <c r="O165" s="40">
        <v>0.5647283062</v>
      </c>
      <c r="P165" s="40">
        <v>0.794012364</v>
      </c>
      <c r="Q165" s="216" t="s">
        <v>1855</v>
      </c>
    </row>
    <row r="166">
      <c r="A166" s="21" t="s">
        <v>1852</v>
      </c>
      <c r="B166" s="36" t="s">
        <v>1853</v>
      </c>
      <c r="C166" s="36" t="s">
        <v>334</v>
      </c>
      <c r="D166" s="112">
        <v>0.04085137615</v>
      </c>
      <c r="E166" s="112">
        <v>0.01561478155</v>
      </c>
      <c r="F166" s="112">
        <v>0.08631330275</v>
      </c>
      <c r="G166" s="112">
        <v>0.1095240942</v>
      </c>
      <c r="H166" s="214">
        <v>0.1814718049</v>
      </c>
      <c r="I166" s="214">
        <v>0.4734230829</v>
      </c>
      <c r="J166" s="215">
        <v>33.94495413</v>
      </c>
      <c r="K166" s="215">
        <v>37.6146789</v>
      </c>
      <c r="L166" s="112">
        <v>2.11286157</v>
      </c>
      <c r="M166" s="112">
        <v>1.079198248</v>
      </c>
      <c r="N166" s="112">
        <v>1.635245989</v>
      </c>
      <c r="O166" s="40">
        <v>0.2996046526</v>
      </c>
      <c r="P166" s="40">
        <v>0.2869621449</v>
      </c>
      <c r="Q166" s="216" t="s">
        <v>1855</v>
      </c>
    </row>
    <row r="167">
      <c r="A167" s="21" t="s">
        <v>1852</v>
      </c>
      <c r="B167" s="36" t="s">
        <v>1853</v>
      </c>
      <c r="C167" s="36" t="s">
        <v>195</v>
      </c>
      <c r="D167" s="112">
        <v>0.0108893578</v>
      </c>
      <c r="E167" s="112">
        <v>3.20192445E-4</v>
      </c>
      <c r="F167" s="112">
        <v>0.01037009174</v>
      </c>
      <c r="G167" s="112">
        <v>4.682640472E-4</v>
      </c>
      <c r="H167" s="214">
        <v>0.466747834</v>
      </c>
      <c r="I167" s="214">
        <v>0.7403139256</v>
      </c>
      <c r="J167" s="215">
        <v>42.20183486</v>
      </c>
      <c r="K167" s="215">
        <v>44.95412844</v>
      </c>
      <c r="L167" s="112">
        <v>0.9523143546</v>
      </c>
      <c r="M167" s="112">
        <v>-0.07049021578</v>
      </c>
      <c r="N167" s="112">
        <v>5.100751743</v>
      </c>
      <c r="O167" s="40">
        <v>0.08883355985</v>
      </c>
      <c r="P167" s="40">
        <v>0.3753253115</v>
      </c>
      <c r="Q167" s="216" t="s">
        <v>1854</v>
      </c>
    </row>
    <row r="168">
      <c r="A168" s="21" t="s">
        <v>1852</v>
      </c>
      <c r="B168" s="36" t="s">
        <v>1853</v>
      </c>
      <c r="C168" s="36" t="s">
        <v>197</v>
      </c>
      <c r="D168" s="112">
        <v>0.3579150459</v>
      </c>
      <c r="E168" s="112">
        <v>0.5144667719</v>
      </c>
      <c r="F168" s="112">
        <v>0.3960472477</v>
      </c>
      <c r="G168" s="112">
        <v>0.5739667237</v>
      </c>
      <c r="H168" s="214">
        <v>0.03675634029</v>
      </c>
      <c r="I168" s="214">
        <v>0.2004563671</v>
      </c>
      <c r="J168" s="215">
        <v>66.97247706</v>
      </c>
      <c r="K168" s="215">
        <v>66.97247706</v>
      </c>
      <c r="L168" s="112">
        <v>1.106539812</v>
      </c>
      <c r="M168" s="112">
        <v>0.146055359</v>
      </c>
      <c r="N168" s="112">
        <v>1.273371524</v>
      </c>
      <c r="O168" s="40">
        <v>0.09254279809</v>
      </c>
      <c r="P168" s="40">
        <v>0.2461988214</v>
      </c>
      <c r="Q168" s="216" t="s">
        <v>1855</v>
      </c>
    </row>
    <row r="169">
      <c r="A169" s="21" t="s">
        <v>1852</v>
      </c>
      <c r="B169" s="36" t="s">
        <v>1853</v>
      </c>
      <c r="C169" s="36" t="s">
        <v>263</v>
      </c>
      <c r="D169" s="112">
        <v>0.03928192661</v>
      </c>
      <c r="E169" s="112">
        <v>0.003887547112</v>
      </c>
      <c r="F169" s="112">
        <v>0.05050779817</v>
      </c>
      <c r="G169" s="112">
        <v>0.01628539212</v>
      </c>
      <c r="H169" s="214">
        <v>0.6668240396</v>
      </c>
      <c r="I169" s="214">
        <v>0.842295304</v>
      </c>
      <c r="J169" s="215">
        <v>45.87155963</v>
      </c>
      <c r="K169" s="215">
        <v>44.95412844</v>
      </c>
      <c r="L169" s="112">
        <v>1.285777011</v>
      </c>
      <c r="M169" s="112">
        <v>0.3626404611</v>
      </c>
      <c r="N169" s="112">
        <v>2.297971405</v>
      </c>
      <c r="O169" s="40">
        <v>0.2204960437</v>
      </c>
      <c r="P169" s="40">
        <v>0.5657158921</v>
      </c>
      <c r="Q169" s="216" t="s">
        <v>1855</v>
      </c>
    </row>
    <row r="170">
      <c r="A170" s="21" t="s">
        <v>1852</v>
      </c>
      <c r="B170" s="36" t="s">
        <v>1853</v>
      </c>
      <c r="C170" s="36" t="s">
        <v>504</v>
      </c>
      <c r="D170" s="112">
        <v>0.04985724771</v>
      </c>
      <c r="E170" s="112">
        <v>0.03362131323</v>
      </c>
      <c r="F170" s="112">
        <v>0.04557293578</v>
      </c>
      <c r="G170" s="112">
        <v>0.008319403743</v>
      </c>
      <c r="H170" s="214">
        <v>0.05166563955</v>
      </c>
      <c r="I170" s="214">
        <v>0.2418121326</v>
      </c>
      <c r="J170" s="215">
        <v>43.11926606</v>
      </c>
      <c r="K170" s="215">
        <v>46.78899083</v>
      </c>
      <c r="L170" s="112">
        <v>0.9140684229</v>
      </c>
      <c r="M170" s="112">
        <v>-0.1296259322</v>
      </c>
      <c r="N170" s="112">
        <v>8.990886109</v>
      </c>
      <c r="O170" s="40">
        <v>0.5150604372</v>
      </c>
      <c r="P170" s="40">
        <v>0.7468027503</v>
      </c>
      <c r="Q170" s="216" t="s">
        <v>1854</v>
      </c>
    </row>
    <row r="171">
      <c r="A171" s="21" t="s">
        <v>1852</v>
      </c>
      <c r="B171" s="36" t="s">
        <v>1853</v>
      </c>
      <c r="C171" s="36" t="s">
        <v>572</v>
      </c>
      <c r="D171" s="112">
        <v>0.002889908257</v>
      </c>
      <c r="E171" s="112">
        <v>3.212652694E-4</v>
      </c>
      <c r="F171" s="112">
        <v>0.006068623853</v>
      </c>
      <c r="G171" s="112">
        <v>0.001635916977</v>
      </c>
      <c r="H171" s="214">
        <v>0.06053000535</v>
      </c>
      <c r="I171" s="214">
        <v>0.2743066115</v>
      </c>
      <c r="J171" s="215">
        <v>15.59633028</v>
      </c>
      <c r="K171" s="215">
        <v>16.51376147</v>
      </c>
      <c r="L171" s="112">
        <v>2.099936508</v>
      </c>
      <c r="M171" s="112">
        <v>1.070345708</v>
      </c>
      <c r="N171" s="112">
        <v>0.5901022926</v>
      </c>
      <c r="O171" s="40">
        <v>0.5972227617</v>
      </c>
      <c r="P171" s="40">
        <v>0.5998993757</v>
      </c>
      <c r="Q171" s="216" t="s">
        <v>1855</v>
      </c>
    </row>
    <row r="172">
      <c r="A172" s="21" t="s">
        <v>1852</v>
      </c>
      <c r="B172" s="36" t="s">
        <v>1853</v>
      </c>
      <c r="C172" s="36" t="s">
        <v>378</v>
      </c>
      <c r="D172" s="112">
        <v>0.03750183486</v>
      </c>
      <c r="E172" s="112">
        <v>0.01042472243</v>
      </c>
      <c r="F172" s="112">
        <v>0.06612688073</v>
      </c>
      <c r="G172" s="112">
        <v>0.04130656543</v>
      </c>
      <c r="H172" s="214">
        <v>0.06706093104</v>
      </c>
      <c r="I172" s="214">
        <v>0.2871294458</v>
      </c>
      <c r="J172" s="215">
        <v>44.95412844</v>
      </c>
      <c r="K172" s="215">
        <v>46.78899083</v>
      </c>
      <c r="L172" s="112">
        <v>1.763297209</v>
      </c>
      <c r="M172" s="112">
        <v>0.8182756655</v>
      </c>
      <c r="N172" s="112">
        <v>3.727872535</v>
      </c>
      <c r="O172" s="40">
        <v>0.3514993334</v>
      </c>
      <c r="P172" s="40">
        <v>0.3636291681</v>
      </c>
      <c r="Q172" s="216" t="s">
        <v>1855</v>
      </c>
    </row>
    <row r="173">
      <c r="A173" s="21" t="s">
        <v>1852</v>
      </c>
      <c r="B173" s="36" t="s">
        <v>1853</v>
      </c>
      <c r="C173" s="36" t="s">
        <v>230</v>
      </c>
      <c r="D173" s="112">
        <v>0.1122401835</v>
      </c>
      <c r="E173" s="112">
        <v>0.06841596183</v>
      </c>
      <c r="F173" s="112">
        <v>0.2030136697</v>
      </c>
      <c r="G173" s="112">
        <v>0.3628137679</v>
      </c>
      <c r="H173" s="214">
        <v>0.1531357793</v>
      </c>
      <c r="I173" s="214">
        <v>0.4359956282</v>
      </c>
      <c r="J173" s="215">
        <v>44.95412844</v>
      </c>
      <c r="K173" s="215">
        <v>46.78899083</v>
      </c>
      <c r="L173" s="112">
        <v>1.80874321</v>
      </c>
      <c r="M173" s="112">
        <v>0.8549876006</v>
      </c>
      <c r="N173" s="112">
        <v>2.727440733</v>
      </c>
      <c r="O173" s="40">
        <v>0.1727681831</v>
      </c>
      <c r="P173" s="40">
        <v>0.2630985463</v>
      </c>
      <c r="Q173" s="216" t="s">
        <v>1855</v>
      </c>
    </row>
    <row r="174">
      <c r="A174" s="21" t="s">
        <v>1852</v>
      </c>
      <c r="B174" s="36" t="s">
        <v>1853</v>
      </c>
      <c r="C174" s="36" t="s">
        <v>650</v>
      </c>
      <c r="D174" s="112">
        <v>0.2404092661</v>
      </c>
      <c r="E174" s="112">
        <v>0.03887001638</v>
      </c>
      <c r="F174" s="112">
        <v>0.3394177982</v>
      </c>
      <c r="G174" s="112">
        <v>0.09831175207</v>
      </c>
      <c r="H174" s="214">
        <v>1.983399611E-4</v>
      </c>
      <c r="I174" s="214">
        <v>0.008711701367</v>
      </c>
      <c r="J174" s="215">
        <v>94.49541284</v>
      </c>
      <c r="K174" s="215">
        <v>95.41284404</v>
      </c>
      <c r="L174" s="112">
        <v>1.411833261</v>
      </c>
      <c r="M174" s="112">
        <v>0.4975697153</v>
      </c>
      <c r="N174" s="112">
        <v>0.2889264929</v>
      </c>
      <c r="O174" s="40">
        <v>0.6938186046</v>
      </c>
      <c r="P174" s="40">
        <v>0.4099913347</v>
      </c>
      <c r="Q174" s="216" t="s">
        <v>1855</v>
      </c>
    </row>
    <row r="175">
      <c r="A175" s="21" t="s">
        <v>1852</v>
      </c>
      <c r="B175" s="36" t="s">
        <v>1853</v>
      </c>
      <c r="C175" s="36" t="s">
        <v>502</v>
      </c>
      <c r="D175" s="112">
        <v>0.02038394495</v>
      </c>
      <c r="E175" s="112">
        <v>0.001946101991</v>
      </c>
      <c r="F175" s="112">
        <v>0.01972449541</v>
      </c>
      <c r="G175" s="112">
        <v>0.001549286316</v>
      </c>
      <c r="H175" s="214">
        <v>0.7377601222</v>
      </c>
      <c r="I175" s="214">
        <v>0.8868653258</v>
      </c>
      <c r="J175" s="215">
        <v>57.79816514</v>
      </c>
      <c r="K175" s="215">
        <v>51.37614679</v>
      </c>
      <c r="L175" s="112">
        <v>0.9676485811</v>
      </c>
      <c r="M175" s="112">
        <v>-0.04744489274</v>
      </c>
      <c r="N175" s="112">
        <v>5.969621075</v>
      </c>
      <c r="O175" s="40">
        <v>0.5072606704</v>
      </c>
      <c r="P175" s="40">
        <v>0.678934636</v>
      </c>
      <c r="Q175" s="216" t="s">
        <v>1854</v>
      </c>
    </row>
    <row r="176">
      <c r="A176" s="21" t="s">
        <v>1852</v>
      </c>
      <c r="B176" s="36" t="s">
        <v>1853</v>
      </c>
      <c r="C176" s="36" t="s">
        <v>241</v>
      </c>
      <c r="D176" s="112">
        <v>0.04915724771</v>
      </c>
      <c r="E176" s="112">
        <v>0.01887292101</v>
      </c>
      <c r="F176" s="112">
        <v>0.04768183486</v>
      </c>
      <c r="G176" s="112">
        <v>0.01742958307</v>
      </c>
      <c r="H176" s="214">
        <v>0.9128691802</v>
      </c>
      <c r="I176" s="214">
        <v>0.9751423405</v>
      </c>
      <c r="J176" s="215">
        <v>42.20183486</v>
      </c>
      <c r="K176" s="215">
        <v>39.44954128</v>
      </c>
      <c r="L176" s="112">
        <v>0.9699858533</v>
      </c>
      <c r="M176" s="112">
        <v>-0.04396438833</v>
      </c>
      <c r="N176" s="112">
        <v>5.042645313</v>
      </c>
      <c r="O176" s="40">
        <v>0.1885256935</v>
      </c>
      <c r="P176" s="40">
        <v>0.1294597398</v>
      </c>
      <c r="Q176" s="216" t="s">
        <v>1854</v>
      </c>
    </row>
    <row r="177">
      <c r="A177" s="21" t="s">
        <v>1852</v>
      </c>
      <c r="B177" s="36" t="s">
        <v>1853</v>
      </c>
      <c r="C177" s="36" t="s">
        <v>322</v>
      </c>
      <c r="D177" s="112">
        <v>0.08521550459</v>
      </c>
      <c r="E177" s="112">
        <v>0.01153991602</v>
      </c>
      <c r="F177" s="112">
        <v>0.07566256881</v>
      </c>
      <c r="G177" s="112">
        <v>0.01035446253</v>
      </c>
      <c r="H177" s="214">
        <v>0.122322925</v>
      </c>
      <c r="I177" s="214">
        <v>0.3991222297</v>
      </c>
      <c r="J177" s="215">
        <v>77.06422018</v>
      </c>
      <c r="K177" s="215">
        <v>77.98165138</v>
      </c>
      <c r="L177" s="112">
        <v>0.887896741</v>
      </c>
      <c r="M177" s="112">
        <v>-0.1715361884</v>
      </c>
      <c r="N177" s="112">
        <v>1.578881543</v>
      </c>
      <c r="O177" s="40">
        <v>0.2867136734</v>
      </c>
      <c r="P177" s="40">
        <v>0.6424976933</v>
      </c>
      <c r="Q177" s="216" t="s">
        <v>1854</v>
      </c>
    </row>
    <row r="178">
      <c r="A178" s="21" t="s">
        <v>1852</v>
      </c>
      <c r="B178" s="36" t="s">
        <v>1853</v>
      </c>
      <c r="C178" s="36" t="s">
        <v>496</v>
      </c>
      <c r="D178" s="112">
        <v>0.006169082569</v>
      </c>
      <c r="E178" s="112">
        <v>5.024149788E-4</v>
      </c>
      <c r="F178" s="112">
        <v>0.01282440367</v>
      </c>
      <c r="G178" s="112">
        <v>0.002513482175</v>
      </c>
      <c r="H178" s="214">
        <v>0.007938927051</v>
      </c>
      <c r="I178" s="214">
        <v>0.08907073738</v>
      </c>
      <c r="J178" s="215">
        <v>29.35779817</v>
      </c>
      <c r="K178" s="215">
        <v>33.02752294</v>
      </c>
      <c r="L178" s="112">
        <v>2.078818613</v>
      </c>
      <c r="M178" s="112">
        <v>1.055763882</v>
      </c>
      <c r="N178" s="112">
        <v>0.6905038398</v>
      </c>
      <c r="O178" s="40">
        <v>0.4978073708</v>
      </c>
      <c r="P178" s="40">
        <v>0.4978003233</v>
      </c>
      <c r="Q178" s="216" t="s">
        <v>1855</v>
      </c>
    </row>
    <row r="179">
      <c r="A179" s="21" t="s">
        <v>1852</v>
      </c>
      <c r="B179" s="36" t="s">
        <v>1853</v>
      </c>
      <c r="C179" s="36" t="s">
        <v>284</v>
      </c>
      <c r="D179" s="112">
        <v>0.003039357798</v>
      </c>
      <c r="E179" s="112">
        <v>1.20680969E-4</v>
      </c>
      <c r="F179" s="112">
        <v>0.006574862385</v>
      </c>
      <c r="G179" s="112">
        <v>4.027055826E-4</v>
      </c>
      <c r="H179" s="214">
        <v>4.240048934E-4</v>
      </c>
      <c r="I179" s="214">
        <v>0.01614045294</v>
      </c>
      <c r="J179" s="215">
        <v>22.93577982</v>
      </c>
      <c r="K179" s="215">
        <v>34.86238532</v>
      </c>
      <c r="L179" s="112">
        <v>2.163240665</v>
      </c>
      <c r="M179" s="112">
        <v>1.113194177</v>
      </c>
      <c r="N179" s="112">
        <v>0.7060868233</v>
      </c>
      <c r="O179" s="40">
        <v>0.2516614782</v>
      </c>
      <c r="P179" s="40">
        <v>0.6331961541</v>
      </c>
      <c r="Q179" s="216" t="s">
        <v>1855</v>
      </c>
    </row>
    <row r="180">
      <c r="A180" s="21" t="s">
        <v>1852</v>
      </c>
      <c r="B180" s="36" t="s">
        <v>1853</v>
      </c>
      <c r="C180" s="36" t="s">
        <v>382</v>
      </c>
      <c r="D180" s="112">
        <v>0.01154688073</v>
      </c>
      <c r="E180" s="112">
        <v>0.002066302686</v>
      </c>
      <c r="F180" s="112">
        <v>0.01930311927</v>
      </c>
      <c r="G180" s="112">
        <v>0.002969235622</v>
      </c>
      <c r="H180" s="214">
        <v>0.04234511376</v>
      </c>
      <c r="I180" s="214">
        <v>0.2238059576</v>
      </c>
      <c r="J180" s="215">
        <v>21.10091743</v>
      </c>
      <c r="K180" s="215">
        <v>21.10091743</v>
      </c>
      <c r="L180" s="112">
        <v>1.671717212</v>
      </c>
      <c r="M180" s="112">
        <v>0.7413308214</v>
      </c>
      <c r="N180" s="112">
        <v>2.65315331</v>
      </c>
      <c r="O180" s="40">
        <v>0.3527909687</v>
      </c>
      <c r="P180" s="40">
        <v>0.5919076926</v>
      </c>
      <c r="Q180" s="216" t="s">
        <v>1855</v>
      </c>
    </row>
    <row r="181">
      <c r="A181" s="21" t="s">
        <v>1852</v>
      </c>
      <c r="B181" s="36" t="s">
        <v>1853</v>
      </c>
      <c r="C181" s="36" t="s">
        <v>550</v>
      </c>
      <c r="D181" s="112">
        <v>0.04123605505</v>
      </c>
      <c r="E181" s="112">
        <v>0.005025529054</v>
      </c>
      <c r="F181" s="112">
        <v>0.04990862385</v>
      </c>
      <c r="G181" s="112">
        <v>0.007100544377</v>
      </c>
      <c r="H181" s="214">
        <v>0.3459070335</v>
      </c>
      <c r="I181" s="214">
        <v>0.6475833315</v>
      </c>
      <c r="J181" s="215">
        <v>60.55045872</v>
      </c>
      <c r="K181" s="215">
        <v>62.3853211</v>
      </c>
      <c r="L181" s="112">
        <v>1.210315191</v>
      </c>
      <c r="M181" s="112">
        <v>0.2753828043</v>
      </c>
      <c r="N181" s="112">
        <v>1.296999587</v>
      </c>
      <c r="O181" s="40">
        <v>0.559991051</v>
      </c>
      <c r="P181" s="40">
        <v>0.3722152912</v>
      </c>
      <c r="Q181" s="216" t="s">
        <v>1855</v>
      </c>
    </row>
    <row r="182">
      <c r="A182" s="21" t="s">
        <v>1852</v>
      </c>
      <c r="B182" s="36" t="s">
        <v>1853</v>
      </c>
      <c r="C182" s="36" t="s">
        <v>582</v>
      </c>
      <c r="D182" s="112">
        <v>0.008549633028</v>
      </c>
      <c r="E182" s="112">
        <v>0.001253705754</v>
      </c>
      <c r="F182" s="112">
        <v>0.003277247706</v>
      </c>
      <c r="G182" s="112">
        <v>1.831443164E-4</v>
      </c>
      <c r="H182" s="214">
        <v>0.02011358019</v>
      </c>
      <c r="I182" s="214">
        <v>0.1453779024</v>
      </c>
      <c r="J182" s="215">
        <v>22.93577982</v>
      </c>
      <c r="K182" s="215">
        <v>11.9266055</v>
      </c>
      <c r="L182" s="112">
        <v>0.3833202777</v>
      </c>
      <c r="M182" s="112">
        <v>-1.383377776</v>
      </c>
      <c r="N182" s="112">
        <v>207.8859192</v>
      </c>
      <c r="O182" s="40">
        <v>0.606298499</v>
      </c>
      <c r="P182" s="40">
        <v>0.667211991</v>
      </c>
      <c r="Q182" s="216" t="s">
        <v>1854</v>
      </c>
    </row>
    <row r="183">
      <c r="A183" s="21" t="s">
        <v>1852</v>
      </c>
      <c r="B183" s="36" t="s">
        <v>1853</v>
      </c>
      <c r="C183" s="36" t="s">
        <v>185</v>
      </c>
      <c r="D183" s="112">
        <v>0.007846697248</v>
      </c>
      <c r="E183" s="112">
        <v>4.81627226E-4</v>
      </c>
      <c r="F183" s="112">
        <v>0.02008275229</v>
      </c>
      <c r="G183" s="112">
        <v>0.004102699803</v>
      </c>
      <c r="H183" s="214">
        <v>0.0126898471</v>
      </c>
      <c r="I183" s="214">
        <v>0.111475426</v>
      </c>
      <c r="J183" s="215">
        <v>27.52293578</v>
      </c>
      <c r="K183" s="215">
        <v>36.69724771</v>
      </c>
      <c r="L183" s="112">
        <v>2.559389213</v>
      </c>
      <c r="M183" s="112">
        <v>1.355799558</v>
      </c>
      <c r="N183" s="112">
        <v>2.104891371</v>
      </c>
      <c r="O183" s="40">
        <v>0.05682880988</v>
      </c>
      <c r="P183" s="40">
        <v>0.2471884483</v>
      </c>
      <c r="Q183" s="216" t="s">
        <v>1855</v>
      </c>
    </row>
    <row r="184">
      <c r="A184" s="21" t="s">
        <v>1852</v>
      </c>
      <c r="B184" s="36" t="s">
        <v>1853</v>
      </c>
      <c r="C184" s="36" t="s">
        <v>600</v>
      </c>
      <c r="D184" s="112">
        <v>0.003723486239</v>
      </c>
      <c r="E184" s="112">
        <v>7.68E-5</v>
      </c>
      <c r="F184" s="112">
        <v>0.005747798165</v>
      </c>
      <c r="G184" s="112">
        <v>2.269933933E-4</v>
      </c>
      <c r="H184" s="214">
        <v>0.06347194642</v>
      </c>
      <c r="I184" s="214">
        <v>0.2770387713</v>
      </c>
      <c r="J184" s="215">
        <v>22.93577982</v>
      </c>
      <c r="K184" s="215">
        <v>24.7706422</v>
      </c>
      <c r="L184" s="112">
        <v>1.543660375</v>
      </c>
      <c r="M184" s="112">
        <v>0.6263553766</v>
      </c>
      <c r="N184" s="112">
        <v>1.967637841</v>
      </c>
      <c r="O184" s="40">
        <v>0.630475866</v>
      </c>
      <c r="P184" s="40">
        <v>0.6343962461</v>
      </c>
      <c r="Q184" s="216" t="s">
        <v>1855</v>
      </c>
    </row>
    <row r="185">
      <c r="A185" s="21" t="s">
        <v>1852</v>
      </c>
      <c r="B185" s="36" t="s">
        <v>1853</v>
      </c>
      <c r="C185" s="36" t="s">
        <v>628</v>
      </c>
      <c r="D185" s="112">
        <v>0.07360990826</v>
      </c>
      <c r="E185" s="112">
        <v>0.06375799795</v>
      </c>
      <c r="F185" s="112">
        <v>0.05811211009</v>
      </c>
      <c r="G185" s="112">
        <v>0.04693363245</v>
      </c>
      <c r="H185" s="214">
        <v>0.5086916466</v>
      </c>
      <c r="I185" s="214">
        <v>0.7544780379</v>
      </c>
      <c r="J185" s="215">
        <v>31.19266055</v>
      </c>
      <c r="K185" s="215">
        <v>32.11009174</v>
      </c>
      <c r="L185" s="112">
        <v>0.7894604336</v>
      </c>
      <c r="M185" s="112">
        <v>-0.3410611323</v>
      </c>
      <c r="N185" s="112">
        <v>15.56381554</v>
      </c>
      <c r="O185" s="40">
        <v>0.6677520725</v>
      </c>
      <c r="P185" s="40">
        <v>0.767819097</v>
      </c>
      <c r="Q185" s="216" t="s">
        <v>1854</v>
      </c>
    </row>
    <row r="186">
      <c r="A186" s="21" t="s">
        <v>1852</v>
      </c>
      <c r="B186" s="36" t="s">
        <v>1853</v>
      </c>
      <c r="C186" s="36" t="s">
        <v>758</v>
      </c>
      <c r="D186" s="112">
        <v>0.004786146789</v>
      </c>
      <c r="E186" s="112">
        <v>8.443520535E-4</v>
      </c>
      <c r="F186" s="112">
        <v>0.004450183486</v>
      </c>
      <c r="G186" s="112">
        <v>2.468089E-4</v>
      </c>
      <c r="H186" s="214">
        <v>0.1531199661</v>
      </c>
      <c r="I186" s="214">
        <v>0.4359956282</v>
      </c>
      <c r="J186" s="215">
        <v>10.09174312</v>
      </c>
      <c r="K186" s="215">
        <v>16.51376147</v>
      </c>
      <c r="L186" s="112">
        <v>0.9298050566</v>
      </c>
      <c r="M186" s="112">
        <v>-0.1049998231</v>
      </c>
      <c r="N186" s="112">
        <v>17.7470762</v>
      </c>
      <c r="O186" s="40">
        <v>0.8438725008</v>
      </c>
      <c r="P186" s="40">
        <v>0.7704194357</v>
      </c>
      <c r="Q186" s="216" t="s">
        <v>1854</v>
      </c>
    </row>
    <row r="187">
      <c r="A187" s="21" t="s">
        <v>1852</v>
      </c>
      <c r="B187" s="36" t="s">
        <v>1853</v>
      </c>
      <c r="C187" s="36" t="s">
        <v>464</v>
      </c>
      <c r="D187" s="112">
        <v>0.04503651376</v>
      </c>
      <c r="E187" s="112">
        <v>0.009802096453</v>
      </c>
      <c r="F187" s="112">
        <v>0.03975238532</v>
      </c>
      <c r="G187" s="112">
        <v>0.01117950882</v>
      </c>
      <c r="H187" s="214">
        <v>0.02496967544</v>
      </c>
      <c r="I187" s="214">
        <v>0.1652202025</v>
      </c>
      <c r="J187" s="215">
        <v>62.3853211</v>
      </c>
      <c r="K187" s="215">
        <v>57.79816514</v>
      </c>
      <c r="L187" s="112">
        <v>0.882670127</v>
      </c>
      <c r="M187" s="112">
        <v>-0.1800537228</v>
      </c>
      <c r="N187" s="112">
        <v>5.399201387</v>
      </c>
      <c r="O187" s="40">
        <v>0.4601042641</v>
      </c>
      <c r="P187" s="40">
        <v>0.2093579409</v>
      </c>
      <c r="Q187" s="216" t="s">
        <v>1854</v>
      </c>
    </row>
    <row r="188">
      <c r="A188" s="21" t="s">
        <v>1852</v>
      </c>
      <c r="B188" s="36" t="s">
        <v>1853</v>
      </c>
      <c r="C188" s="36" t="s">
        <v>621</v>
      </c>
      <c r="D188" s="112">
        <v>0.008354954128</v>
      </c>
      <c r="E188" s="112">
        <v>0.00108006824</v>
      </c>
      <c r="F188" s="112">
        <v>0.007769357798</v>
      </c>
      <c r="G188" s="112">
        <v>0.00107340901</v>
      </c>
      <c r="H188" s="214">
        <v>0.6155185037</v>
      </c>
      <c r="I188" s="214">
        <v>0.8154549086</v>
      </c>
      <c r="J188" s="215">
        <v>10.09174312</v>
      </c>
      <c r="K188" s="215">
        <v>11.9266055</v>
      </c>
      <c r="L188" s="112">
        <v>0.9299102878</v>
      </c>
      <c r="M188" s="112">
        <v>-0.1048365546</v>
      </c>
      <c r="N188" s="112">
        <v>5.690026333</v>
      </c>
      <c r="O188" s="40">
        <v>0.6586268274</v>
      </c>
      <c r="P188" s="40">
        <v>0.5287578563</v>
      </c>
      <c r="Q188" s="216" t="s">
        <v>1854</v>
      </c>
    </row>
    <row r="189">
      <c r="A189" s="21" t="s">
        <v>1852</v>
      </c>
      <c r="B189" s="36" t="s">
        <v>1853</v>
      </c>
      <c r="C189" s="36" t="s">
        <v>451</v>
      </c>
      <c r="D189" s="112">
        <v>0.2758520183</v>
      </c>
      <c r="E189" s="112">
        <v>0.08384309741</v>
      </c>
      <c r="F189" s="112">
        <v>0.3016242202</v>
      </c>
      <c r="G189" s="112">
        <v>0.07962415234</v>
      </c>
      <c r="H189" s="214">
        <v>0.1337948262</v>
      </c>
      <c r="I189" s="214">
        <v>0.4086724342</v>
      </c>
      <c r="J189" s="215">
        <v>95.41284404</v>
      </c>
      <c r="K189" s="215">
        <v>95.41284404</v>
      </c>
      <c r="L189" s="112">
        <v>1.093427636</v>
      </c>
      <c r="M189" s="112">
        <v>0.1288577441</v>
      </c>
      <c r="N189" s="112">
        <v>1.138266896</v>
      </c>
      <c r="O189" s="40">
        <v>0.4514602361</v>
      </c>
      <c r="P189" s="40">
        <v>0.1272727672</v>
      </c>
      <c r="Q189" s="216" t="s">
        <v>1855</v>
      </c>
    </row>
    <row r="190">
      <c r="A190" s="21" t="s">
        <v>1852</v>
      </c>
      <c r="B190" s="36" t="s">
        <v>1853</v>
      </c>
      <c r="C190" s="36" t="s">
        <v>196</v>
      </c>
      <c r="D190" s="112">
        <v>0.00779706422</v>
      </c>
      <c r="E190" s="112">
        <v>8.465025339E-4</v>
      </c>
      <c r="F190" s="112">
        <v>0.009831284404</v>
      </c>
      <c r="G190" s="112">
        <v>6.62595128E-4</v>
      </c>
      <c r="H190" s="214">
        <v>0.2840046885</v>
      </c>
      <c r="I190" s="214">
        <v>0.5913904501</v>
      </c>
      <c r="J190" s="215">
        <v>18.34862385</v>
      </c>
      <c r="K190" s="215">
        <v>15.59633028</v>
      </c>
      <c r="L190" s="112">
        <v>1.260895656</v>
      </c>
      <c r="M190" s="112">
        <v>0.3344488918</v>
      </c>
      <c r="N190" s="112">
        <v>5.382093998</v>
      </c>
      <c r="O190" s="40">
        <v>0.08937349599</v>
      </c>
      <c r="P190" s="40">
        <v>0.2800409579</v>
      </c>
      <c r="Q190" s="216" t="s">
        <v>1855</v>
      </c>
    </row>
    <row r="191">
      <c r="A191" s="21" t="s">
        <v>1852</v>
      </c>
      <c r="B191" s="36" t="s">
        <v>1853</v>
      </c>
      <c r="C191" s="36" t="s">
        <v>409</v>
      </c>
      <c r="D191" s="112">
        <v>0.005639266055</v>
      </c>
      <c r="E191" s="112">
        <v>3.937932902E-4</v>
      </c>
      <c r="F191" s="112">
        <v>0.005080366972</v>
      </c>
      <c r="G191" s="112">
        <v>3.538914425E-4</v>
      </c>
      <c r="H191" s="214">
        <v>0.1414804397</v>
      </c>
      <c r="I191" s="214">
        <v>0.4122943742</v>
      </c>
      <c r="J191" s="215">
        <v>30.27522936</v>
      </c>
      <c r="K191" s="215">
        <v>27.52293578</v>
      </c>
      <c r="L191" s="112">
        <v>0.9008915208</v>
      </c>
      <c r="M191" s="112">
        <v>-0.1505746979</v>
      </c>
      <c r="N191" s="112">
        <v>2.888961486</v>
      </c>
      <c r="O191" s="40">
        <v>0.3924367043</v>
      </c>
      <c r="P191" s="40">
        <v>0.4550994142</v>
      </c>
      <c r="Q191" s="216" t="s">
        <v>1854</v>
      </c>
    </row>
    <row r="192">
      <c r="A192" s="21" t="s">
        <v>1852</v>
      </c>
      <c r="B192" s="36" t="s">
        <v>1853</v>
      </c>
      <c r="C192" s="36" t="s">
        <v>192</v>
      </c>
      <c r="D192" s="112">
        <v>0.004818073394</v>
      </c>
      <c r="E192" s="112">
        <v>7.21E-5</v>
      </c>
      <c r="F192" s="112">
        <v>0.004598990826</v>
      </c>
      <c r="G192" s="112">
        <v>6.58E-5</v>
      </c>
      <c r="H192" s="214">
        <v>0.5631149422</v>
      </c>
      <c r="I192" s="214">
        <v>0.790494618</v>
      </c>
      <c r="J192" s="215">
        <v>59.63302752</v>
      </c>
      <c r="K192" s="215">
        <v>57.79816514</v>
      </c>
      <c r="L192" s="112">
        <v>0.9545290097</v>
      </c>
      <c r="M192" s="112">
        <v>-0.0671390508</v>
      </c>
      <c r="N192" s="112">
        <v>3.649325622</v>
      </c>
      <c r="O192" s="40">
        <v>0.07347071486</v>
      </c>
      <c r="P192" s="40">
        <v>0.1802586909</v>
      </c>
      <c r="Q192" s="216" t="s">
        <v>1854</v>
      </c>
    </row>
    <row r="193">
      <c r="A193" s="21" t="s">
        <v>1852</v>
      </c>
      <c r="B193" s="36" t="s">
        <v>1853</v>
      </c>
      <c r="C193" s="36" t="s">
        <v>637</v>
      </c>
      <c r="D193" s="112">
        <v>0.001867981651</v>
      </c>
      <c r="E193" s="112">
        <v>4.9E-5</v>
      </c>
      <c r="F193" s="112">
        <v>0.003588899083</v>
      </c>
      <c r="G193" s="112">
        <v>3.301608506E-4</v>
      </c>
      <c r="H193" s="214">
        <v>0.4897827594</v>
      </c>
      <c r="I193" s="214">
        <v>0.7499759678</v>
      </c>
      <c r="J193" s="215">
        <v>12.8440367</v>
      </c>
      <c r="K193" s="215">
        <v>14.67889908</v>
      </c>
      <c r="L193" s="112">
        <v>1.921271057</v>
      </c>
      <c r="M193" s="112">
        <v>0.9420610722</v>
      </c>
      <c r="N193" s="112">
        <v>7.323832824</v>
      </c>
      <c r="O193" s="40">
        <v>0.6785117991</v>
      </c>
      <c r="P193" s="40">
        <v>0.6768544785</v>
      </c>
      <c r="Q193" s="216" t="s">
        <v>1855</v>
      </c>
    </row>
    <row r="194">
      <c r="A194" s="21" t="s">
        <v>1852</v>
      </c>
      <c r="B194" s="36" t="s">
        <v>1853</v>
      </c>
      <c r="C194" s="36" t="s">
        <v>538</v>
      </c>
      <c r="D194" s="112">
        <v>0.1437404587</v>
      </c>
      <c r="E194" s="112">
        <v>0.02917967708</v>
      </c>
      <c r="F194" s="112">
        <v>0.1742606422</v>
      </c>
      <c r="G194" s="112">
        <v>0.05707866535</v>
      </c>
      <c r="H194" s="214">
        <v>0.271006388</v>
      </c>
      <c r="I194" s="214">
        <v>0.5752589129</v>
      </c>
      <c r="J194" s="215">
        <v>71.55963303</v>
      </c>
      <c r="K194" s="215">
        <v>66.97247706</v>
      </c>
      <c r="L194" s="112">
        <v>1.212328413</v>
      </c>
      <c r="M194" s="112">
        <v>0.2777805698</v>
      </c>
      <c r="N194" s="112">
        <v>0.7119569317</v>
      </c>
      <c r="O194" s="40">
        <v>0.5476037546</v>
      </c>
      <c r="P194" s="40">
        <v>0.2719982961</v>
      </c>
      <c r="Q194" s="216" t="s">
        <v>1855</v>
      </c>
    </row>
    <row r="195">
      <c r="A195" s="21" t="s">
        <v>1852</v>
      </c>
      <c r="B195" s="36" t="s">
        <v>1853</v>
      </c>
      <c r="C195" s="36" t="s">
        <v>607</v>
      </c>
      <c r="D195" s="112">
        <v>0.02415651376</v>
      </c>
      <c r="E195" s="112">
        <v>0.0329642594</v>
      </c>
      <c r="F195" s="112">
        <v>0.03264504587</v>
      </c>
      <c r="G195" s="112">
        <v>0.02069870103</v>
      </c>
      <c r="H195" s="214">
        <v>0.2684409554</v>
      </c>
      <c r="I195" s="214">
        <v>0.5727996971</v>
      </c>
      <c r="J195" s="215">
        <v>12.8440367</v>
      </c>
      <c r="K195" s="215">
        <v>13.76146789</v>
      </c>
      <c r="L195" s="112">
        <v>1.351397234</v>
      </c>
      <c r="M195" s="112">
        <v>0.434451807</v>
      </c>
      <c r="N195" s="112">
        <v>26.44508443</v>
      </c>
      <c r="O195" s="40">
        <v>0.6377587469</v>
      </c>
      <c r="P195" s="40">
        <v>0.6400548682</v>
      </c>
      <c r="Q195" s="216" t="s">
        <v>1855</v>
      </c>
    </row>
    <row r="196">
      <c r="A196" s="21" t="s">
        <v>1852</v>
      </c>
      <c r="B196" s="36" t="s">
        <v>1853</v>
      </c>
      <c r="C196" s="36" t="s">
        <v>568</v>
      </c>
      <c r="D196" s="112">
        <v>0.01043018349</v>
      </c>
      <c r="E196" s="112">
        <v>0.002132783031</v>
      </c>
      <c r="F196" s="112">
        <v>0.008405137615</v>
      </c>
      <c r="G196" s="112">
        <v>0.002510308497</v>
      </c>
      <c r="H196" s="214">
        <v>0.4103062029</v>
      </c>
      <c r="I196" s="214">
        <v>0.6952072459</v>
      </c>
      <c r="J196" s="215">
        <v>28.44036697</v>
      </c>
      <c r="K196" s="215">
        <v>26.60550459</v>
      </c>
      <c r="L196" s="112">
        <v>0.8058475314</v>
      </c>
      <c r="M196" s="112">
        <v>-0.3114211922</v>
      </c>
      <c r="N196" s="112">
        <v>26.44749176</v>
      </c>
      <c r="O196" s="40">
        <v>0.5865028032</v>
      </c>
      <c r="P196" s="40">
        <v>0.7002320092</v>
      </c>
      <c r="Q196" s="216" t="s">
        <v>1854</v>
      </c>
    </row>
    <row r="197">
      <c r="A197" s="21" t="s">
        <v>1852</v>
      </c>
      <c r="B197" s="36" t="s">
        <v>1853</v>
      </c>
      <c r="C197" s="36" t="s">
        <v>592</v>
      </c>
      <c r="D197" s="112">
        <v>0.01417385321</v>
      </c>
      <c r="E197" s="112">
        <v>0.001352454622</v>
      </c>
      <c r="F197" s="112">
        <v>0.01427229358</v>
      </c>
      <c r="G197" s="112">
        <v>0.001758970085</v>
      </c>
      <c r="H197" s="214">
        <v>0.7950757513</v>
      </c>
      <c r="I197" s="214">
        <v>0.9227403536</v>
      </c>
      <c r="J197" s="215">
        <v>20.18348624</v>
      </c>
      <c r="K197" s="215">
        <v>17.43119266</v>
      </c>
      <c r="L197" s="112">
        <v>1.006945209</v>
      </c>
      <c r="M197" s="112">
        <v>0.009985183388</v>
      </c>
      <c r="N197" s="112">
        <v>5.532743692</v>
      </c>
      <c r="O197" s="40">
        <v>0.6209219086</v>
      </c>
      <c r="P197" s="40">
        <v>0.6527036236</v>
      </c>
      <c r="Q197" s="216" t="s">
        <v>1855</v>
      </c>
    </row>
    <row r="198">
      <c r="A198" s="21" t="s">
        <v>1852</v>
      </c>
      <c r="B198" s="36" t="s">
        <v>1853</v>
      </c>
      <c r="C198" s="36" t="s">
        <v>587</v>
      </c>
      <c r="D198" s="112">
        <v>0.00239853211</v>
      </c>
      <c r="E198" s="112">
        <v>4.2E-5</v>
      </c>
      <c r="F198" s="112">
        <v>0.003837614679</v>
      </c>
      <c r="G198" s="112">
        <v>1.764460165E-4</v>
      </c>
      <c r="H198" s="214">
        <v>0.1977886565</v>
      </c>
      <c r="I198" s="214">
        <v>0.4953391355</v>
      </c>
      <c r="J198" s="215">
        <v>23.85321101</v>
      </c>
      <c r="K198" s="215">
        <v>32.11009174</v>
      </c>
      <c r="L198" s="112">
        <v>1.5999847</v>
      </c>
      <c r="M198" s="112">
        <v>0.6780581094</v>
      </c>
      <c r="N198" s="112">
        <v>4.784197158</v>
      </c>
      <c r="O198" s="40">
        <v>0.6117360623</v>
      </c>
      <c r="P198" s="40">
        <v>0.5955053546</v>
      </c>
      <c r="Q198" s="216" t="s">
        <v>1855</v>
      </c>
    </row>
    <row r="199">
      <c r="A199" s="21" t="s">
        <v>1852</v>
      </c>
      <c r="B199" s="36" t="s">
        <v>1853</v>
      </c>
      <c r="C199" s="36" t="s">
        <v>566</v>
      </c>
      <c r="D199" s="112">
        <v>0.3571433028</v>
      </c>
      <c r="E199" s="112">
        <v>0.1632715396</v>
      </c>
      <c r="F199" s="112">
        <v>0.4465084404</v>
      </c>
      <c r="G199" s="112">
        <v>0.2536390081</v>
      </c>
      <c r="H199" s="214">
        <v>0.01176939217</v>
      </c>
      <c r="I199" s="214">
        <v>0.1076853608</v>
      </c>
      <c r="J199" s="215">
        <v>85.32110092</v>
      </c>
      <c r="K199" s="215">
        <v>85.32110092</v>
      </c>
      <c r="L199" s="112">
        <v>1.250222073</v>
      </c>
      <c r="M199" s="112">
        <v>0.3221843792</v>
      </c>
      <c r="N199" s="112">
        <v>0.3085334058</v>
      </c>
      <c r="O199" s="40">
        <v>0.5843092112</v>
      </c>
      <c r="P199" s="40">
        <v>0.648751675</v>
      </c>
      <c r="Q199" s="216" t="s">
        <v>1855</v>
      </c>
    </row>
    <row r="200">
      <c r="A200" s="21" t="s">
        <v>1852</v>
      </c>
      <c r="B200" s="36" t="s">
        <v>1853</v>
      </c>
      <c r="C200" s="36" t="s">
        <v>260</v>
      </c>
      <c r="D200" s="112">
        <v>0.008156422018</v>
      </c>
      <c r="E200" s="112">
        <v>8.432315973E-4</v>
      </c>
      <c r="F200" s="112">
        <v>0.02510954128</v>
      </c>
      <c r="G200" s="112">
        <v>0.008648137399</v>
      </c>
      <c r="H200" s="214">
        <v>0.01991114762</v>
      </c>
      <c r="I200" s="214">
        <v>0.1453779024</v>
      </c>
      <c r="J200" s="215">
        <v>19.26605505</v>
      </c>
      <c r="K200" s="215">
        <v>24.7706422</v>
      </c>
      <c r="L200" s="112">
        <v>3.078499522</v>
      </c>
      <c r="M200" s="112">
        <v>1.622227345</v>
      </c>
      <c r="N200" s="112">
        <v>1.287586813</v>
      </c>
      <c r="O200" s="40">
        <v>0.2154635853</v>
      </c>
      <c r="P200" s="40">
        <v>0.4513210134</v>
      </c>
      <c r="Q200" s="216" t="s">
        <v>1855</v>
      </c>
    </row>
    <row r="201">
      <c r="A201" s="21" t="s">
        <v>1852</v>
      </c>
      <c r="B201" s="36" t="s">
        <v>1853</v>
      </c>
      <c r="C201" s="36" t="s">
        <v>456</v>
      </c>
      <c r="D201" s="112">
        <v>0.002326605505</v>
      </c>
      <c r="E201" s="112">
        <v>1.43583356E-4</v>
      </c>
      <c r="F201" s="112">
        <v>0.002732018349</v>
      </c>
      <c r="G201" s="112">
        <v>5.65E-5</v>
      </c>
      <c r="H201" s="214">
        <v>0.1839894035</v>
      </c>
      <c r="I201" s="214">
        <v>0.4736724119</v>
      </c>
      <c r="J201" s="215">
        <v>12.8440367</v>
      </c>
      <c r="K201" s="215">
        <v>17.43119266</v>
      </c>
      <c r="L201" s="112">
        <v>1.174250789</v>
      </c>
      <c r="M201" s="112">
        <v>0.2317405625</v>
      </c>
      <c r="N201" s="112">
        <v>12.62219137</v>
      </c>
      <c r="O201" s="40">
        <v>0.4549394395</v>
      </c>
      <c r="P201" s="40">
        <v>0.6255143488</v>
      </c>
      <c r="Q201" s="216" t="s">
        <v>1855</v>
      </c>
    </row>
    <row r="202">
      <c r="A202" s="21" t="s">
        <v>1852</v>
      </c>
      <c r="B202" s="36" t="s">
        <v>1853</v>
      </c>
      <c r="C202" s="36" t="s">
        <v>554</v>
      </c>
      <c r="D202" s="112">
        <v>0.01025440367</v>
      </c>
      <c r="E202" s="112">
        <v>0.002226209067</v>
      </c>
      <c r="F202" s="112">
        <v>0.01051284404</v>
      </c>
      <c r="G202" s="112">
        <v>0.001999708293</v>
      </c>
      <c r="H202" s="214">
        <v>0.6132947768</v>
      </c>
      <c r="I202" s="214">
        <v>0.8154549086</v>
      </c>
      <c r="J202" s="215">
        <v>32.11009174</v>
      </c>
      <c r="K202" s="215">
        <v>32.11009174</v>
      </c>
      <c r="L202" s="112">
        <v>1.025202867</v>
      </c>
      <c r="M202" s="112">
        <v>0.0359094176</v>
      </c>
      <c r="N202" s="112">
        <v>7.406604216</v>
      </c>
      <c r="O202" s="40">
        <v>0.5684067354</v>
      </c>
      <c r="P202" s="40">
        <v>0.7230164193</v>
      </c>
      <c r="Q202" s="216" t="s">
        <v>1855</v>
      </c>
    </row>
    <row r="203">
      <c r="A203" s="21" t="s">
        <v>1852</v>
      </c>
      <c r="B203" s="36" t="s">
        <v>1853</v>
      </c>
      <c r="C203" s="36" t="s">
        <v>548</v>
      </c>
      <c r="D203" s="112">
        <v>0.006301651376</v>
      </c>
      <c r="E203" s="112">
        <v>0.002663525531</v>
      </c>
      <c r="F203" s="112">
        <v>0.007288348624</v>
      </c>
      <c r="G203" s="112">
        <v>0.004247026223</v>
      </c>
      <c r="H203" s="214">
        <v>0.254850657</v>
      </c>
      <c r="I203" s="214">
        <v>0.5651137459</v>
      </c>
      <c r="J203" s="215">
        <v>14.67889908</v>
      </c>
      <c r="K203" s="215">
        <v>11.9266055</v>
      </c>
      <c r="L203" s="112">
        <v>1.156577568</v>
      </c>
      <c r="M203" s="112">
        <v>0.2098620264</v>
      </c>
      <c r="N203" s="112">
        <v>1.742856526</v>
      </c>
      <c r="O203" s="40">
        <v>0.55680642</v>
      </c>
      <c r="P203" s="40">
        <v>0.5994232233</v>
      </c>
      <c r="Q203" s="216" t="s">
        <v>1855</v>
      </c>
    </row>
    <row r="204">
      <c r="A204" s="21" t="s">
        <v>1852</v>
      </c>
      <c r="B204" s="36" t="s">
        <v>1853</v>
      </c>
      <c r="C204" s="36" t="s">
        <v>396</v>
      </c>
      <c r="D204" s="112">
        <v>0.004903027523</v>
      </c>
      <c r="E204" s="112">
        <v>1.881301972E-4</v>
      </c>
      <c r="F204" s="112">
        <v>0.005293394495</v>
      </c>
      <c r="G204" s="112">
        <v>2.75302956E-4</v>
      </c>
      <c r="H204" s="214">
        <v>0.8696471528</v>
      </c>
      <c r="I204" s="214">
        <v>0.9567794302</v>
      </c>
      <c r="J204" s="215">
        <v>30.27522936</v>
      </c>
      <c r="K204" s="215">
        <v>33.94495413</v>
      </c>
      <c r="L204" s="112">
        <v>1.079617536</v>
      </c>
      <c r="M204" s="112">
        <v>0.1105203161</v>
      </c>
      <c r="N204" s="112">
        <v>6.6900935</v>
      </c>
      <c r="O204" s="40">
        <v>0.3772569867</v>
      </c>
      <c r="P204" s="40">
        <v>0.4934372573</v>
      </c>
      <c r="Q204" s="216" t="s">
        <v>1855</v>
      </c>
    </row>
    <row r="205">
      <c r="A205" s="21" t="s">
        <v>1852</v>
      </c>
      <c r="B205" s="36" t="s">
        <v>1853</v>
      </c>
      <c r="C205" s="36" t="s">
        <v>1864</v>
      </c>
      <c r="D205" s="112">
        <v>0.02534211009</v>
      </c>
      <c r="E205" s="112">
        <v>0.01085292005</v>
      </c>
      <c r="F205" s="112">
        <v>0.03098522936</v>
      </c>
      <c r="G205" s="112">
        <v>0.01287801055</v>
      </c>
      <c r="H205" s="214">
        <v>0.5509348057</v>
      </c>
      <c r="I205" s="214">
        <v>0.7825467016</v>
      </c>
      <c r="J205" s="215">
        <v>12.8440367</v>
      </c>
      <c r="K205" s="215">
        <v>12.8440367</v>
      </c>
      <c r="L205" s="112">
        <v>1.222677561</v>
      </c>
      <c r="M205" s="112">
        <v>0.290043993</v>
      </c>
      <c r="N205" s="112">
        <v>11.27419665</v>
      </c>
      <c r="O205" s="42"/>
      <c r="P205" s="42"/>
      <c r="Q205" s="216" t="s">
        <v>1855</v>
      </c>
    </row>
    <row r="206">
      <c r="A206" s="21" t="s">
        <v>1852</v>
      </c>
      <c r="B206" s="36" t="s">
        <v>1853</v>
      </c>
      <c r="C206" s="36" t="s">
        <v>337</v>
      </c>
      <c r="D206" s="112">
        <v>0.002295229358</v>
      </c>
      <c r="E206" s="112">
        <v>5.17E-5</v>
      </c>
      <c r="F206" s="112">
        <v>0.005088256881</v>
      </c>
      <c r="G206" s="112">
        <v>1.571900738E-4</v>
      </c>
      <c r="H206" s="214">
        <v>0.007955529958</v>
      </c>
      <c r="I206" s="214">
        <v>0.08907073738</v>
      </c>
      <c r="J206" s="215">
        <v>22.93577982</v>
      </c>
      <c r="K206" s="215">
        <v>29.35779817</v>
      </c>
      <c r="L206" s="112">
        <v>2.216883844</v>
      </c>
      <c r="M206" s="112">
        <v>1.14853318</v>
      </c>
      <c r="N206" s="112">
        <v>1.739225726</v>
      </c>
      <c r="O206" s="40">
        <v>0.3042538533</v>
      </c>
      <c r="P206" s="40">
        <v>0.6796208197</v>
      </c>
      <c r="Q206" s="216" t="s">
        <v>1855</v>
      </c>
    </row>
    <row r="207">
      <c r="A207" s="21" t="s">
        <v>1852</v>
      </c>
      <c r="B207" s="36" t="s">
        <v>1853</v>
      </c>
      <c r="C207" s="36" t="s">
        <v>443</v>
      </c>
      <c r="D207" s="112">
        <v>0.009756330275</v>
      </c>
      <c r="E207" s="112">
        <v>3.062105105E-4</v>
      </c>
      <c r="F207" s="112">
        <v>0.01295284404</v>
      </c>
      <c r="G207" s="112">
        <v>7.67086252E-4</v>
      </c>
      <c r="H207" s="214">
        <v>0.684140824</v>
      </c>
      <c r="I207" s="214">
        <v>0.8473848384</v>
      </c>
      <c r="J207" s="215">
        <v>57.79816514</v>
      </c>
      <c r="K207" s="215">
        <v>55.96330275</v>
      </c>
      <c r="L207" s="112">
        <v>1.327634845</v>
      </c>
      <c r="M207" s="112">
        <v>0.4088584003</v>
      </c>
      <c r="N207" s="112">
        <v>2.032849821</v>
      </c>
      <c r="O207" s="40">
        <v>0.4411502254</v>
      </c>
      <c r="P207" s="40">
        <v>0.8153083544</v>
      </c>
      <c r="Q207" s="216" t="s">
        <v>1855</v>
      </c>
    </row>
    <row r="208">
      <c r="A208" s="21" t="s">
        <v>1852</v>
      </c>
      <c r="B208" s="36" t="s">
        <v>1853</v>
      </c>
      <c r="C208" s="36" t="s">
        <v>246</v>
      </c>
      <c r="D208" s="112">
        <v>0.05665266055</v>
      </c>
      <c r="E208" s="112">
        <v>0.008424588925</v>
      </c>
      <c r="F208" s="112">
        <v>0.09056990826</v>
      </c>
      <c r="G208" s="112">
        <v>0.01771749723</v>
      </c>
      <c r="H208" s="214">
        <v>8.15E-5</v>
      </c>
      <c r="I208" s="214">
        <v>0.006830865003</v>
      </c>
      <c r="J208" s="215">
        <v>85.32110092</v>
      </c>
      <c r="K208" s="215">
        <v>83.48623853</v>
      </c>
      <c r="L208" s="112">
        <v>1.598687641</v>
      </c>
      <c r="M208" s="112">
        <v>0.676888086</v>
      </c>
      <c r="N208" s="112">
        <v>0.7080098708</v>
      </c>
      <c r="O208" s="40">
        <v>0.1938804149</v>
      </c>
      <c r="P208" s="40">
        <v>0.3719710913</v>
      </c>
      <c r="Q208" s="216" t="s">
        <v>1855</v>
      </c>
    </row>
    <row r="209">
      <c r="A209" s="21" t="s">
        <v>1852</v>
      </c>
      <c r="B209" s="36" t="s">
        <v>1853</v>
      </c>
      <c r="C209" s="36" t="s">
        <v>270</v>
      </c>
      <c r="D209" s="112">
        <v>0.005030366972</v>
      </c>
      <c r="E209" s="112">
        <v>1.215513258E-4</v>
      </c>
      <c r="F209" s="112">
        <v>0.007660550459</v>
      </c>
      <c r="G209" s="112">
        <v>2.021650775E-4</v>
      </c>
      <c r="H209" s="214">
        <v>6.806379472E-4</v>
      </c>
      <c r="I209" s="214">
        <v>0.01943221339</v>
      </c>
      <c r="J209" s="215">
        <v>40.36697248</v>
      </c>
      <c r="K209" s="215">
        <v>50.4587156</v>
      </c>
      <c r="L209" s="112">
        <v>1.522861155</v>
      </c>
      <c r="M209" s="112">
        <v>0.606784412</v>
      </c>
      <c r="N209" s="112">
        <v>1.792567481</v>
      </c>
      <c r="O209" s="40">
        <v>0.2279375016</v>
      </c>
      <c r="P209" s="40">
        <v>0.5010805949</v>
      </c>
      <c r="Q209" s="216" t="s">
        <v>1855</v>
      </c>
    </row>
    <row r="210">
      <c r="A210" s="21" t="s">
        <v>1852</v>
      </c>
      <c r="B210" s="36" t="s">
        <v>1853</v>
      </c>
      <c r="C210" s="36" t="s">
        <v>830</v>
      </c>
      <c r="D210" s="112">
        <v>0.04961366972</v>
      </c>
      <c r="E210" s="112">
        <v>0.02569931732</v>
      </c>
      <c r="F210" s="112">
        <v>0.05751321101</v>
      </c>
      <c r="G210" s="112">
        <v>0.0291446588</v>
      </c>
      <c r="H210" s="214">
        <v>0.724724592</v>
      </c>
      <c r="I210" s="214">
        <v>0.8781834282</v>
      </c>
      <c r="J210" s="215">
        <v>29.35779817</v>
      </c>
      <c r="K210" s="215">
        <v>25.68807339</v>
      </c>
      <c r="L210" s="112">
        <v>1.159221064</v>
      </c>
      <c r="M210" s="112">
        <v>0.2131557152</v>
      </c>
      <c r="N210" s="112">
        <v>5.02904786</v>
      </c>
      <c r="O210" s="40">
        <v>0.9810652421</v>
      </c>
      <c r="P210" s="40">
        <v>0.9321876446</v>
      </c>
      <c r="Q210" s="216" t="s">
        <v>1855</v>
      </c>
    </row>
    <row r="211">
      <c r="A211" s="21" t="s">
        <v>1852</v>
      </c>
      <c r="B211" s="36" t="s">
        <v>1853</v>
      </c>
      <c r="C211" s="36" t="s">
        <v>817</v>
      </c>
      <c r="D211" s="112">
        <v>0.5024792661</v>
      </c>
      <c r="E211" s="112">
        <v>10.55547701</v>
      </c>
      <c r="F211" s="112">
        <v>0.358850367</v>
      </c>
      <c r="G211" s="112">
        <v>5.403618193</v>
      </c>
      <c r="H211" s="214">
        <v>0.350049537</v>
      </c>
      <c r="I211" s="214">
        <v>0.6510693343</v>
      </c>
      <c r="J211" s="215">
        <v>40.36697248</v>
      </c>
      <c r="K211" s="215">
        <v>42.20183486</v>
      </c>
      <c r="L211" s="112">
        <v>0.7141595509</v>
      </c>
      <c r="M211" s="112">
        <v>-0.4856816711</v>
      </c>
      <c r="N211" s="112">
        <v>12.68232182</v>
      </c>
      <c r="O211" s="40">
        <v>0.9485582464</v>
      </c>
      <c r="P211" s="40">
        <v>0.8248126545</v>
      </c>
      <c r="Q211" s="216" t="s">
        <v>1854</v>
      </c>
    </row>
    <row r="212">
      <c r="A212" s="21" t="s">
        <v>1852</v>
      </c>
      <c r="B212" s="36" t="s">
        <v>1853</v>
      </c>
      <c r="C212" s="36" t="s">
        <v>254</v>
      </c>
      <c r="D212" s="112">
        <v>0.01027798165</v>
      </c>
      <c r="E212" s="112">
        <v>2.220876533E-4</v>
      </c>
      <c r="F212" s="112">
        <v>0.009434954128</v>
      </c>
      <c r="G212" s="112">
        <v>1.984065086E-4</v>
      </c>
      <c r="H212" s="214">
        <v>0.3654359138</v>
      </c>
      <c r="I212" s="214">
        <v>0.6595870486</v>
      </c>
      <c r="J212" s="215">
        <v>64.22018349</v>
      </c>
      <c r="K212" s="215">
        <v>59.63302752</v>
      </c>
      <c r="L212" s="112">
        <v>0.9179773275</v>
      </c>
      <c r="M212" s="112">
        <v>-0.123469573</v>
      </c>
      <c r="N212" s="112">
        <v>2.057671909</v>
      </c>
      <c r="O212" s="40">
        <v>0.2070822979</v>
      </c>
      <c r="P212" s="40">
        <v>0.1637721788</v>
      </c>
      <c r="Q212" s="216" t="s">
        <v>1854</v>
      </c>
    </row>
    <row r="213">
      <c r="A213" s="21" t="s">
        <v>1852</v>
      </c>
      <c r="B213" s="36" t="s">
        <v>1853</v>
      </c>
      <c r="C213" s="36" t="s">
        <v>259</v>
      </c>
      <c r="D213" s="112">
        <v>0.01488834862</v>
      </c>
      <c r="E213" s="112">
        <v>0.00146811984</v>
      </c>
      <c r="F213" s="112">
        <v>0.01748073394</v>
      </c>
      <c r="G213" s="112">
        <v>0.002335335224</v>
      </c>
      <c r="H213" s="214">
        <v>0.5115520281</v>
      </c>
      <c r="I213" s="214">
        <v>0.7544780379</v>
      </c>
      <c r="J213" s="215">
        <v>38.53211009</v>
      </c>
      <c r="K213" s="215">
        <v>38.53211009</v>
      </c>
      <c r="L213" s="112">
        <v>1.17412175</v>
      </c>
      <c r="M213" s="112">
        <v>0.2315820161</v>
      </c>
      <c r="N213" s="112">
        <v>2.941142195</v>
      </c>
      <c r="O213" s="40">
        <v>0.215232908</v>
      </c>
      <c r="P213" s="40">
        <v>0.3459274183</v>
      </c>
      <c r="Q213" s="216" t="s">
        <v>1855</v>
      </c>
    </row>
    <row r="214">
      <c r="A214" s="21" t="s">
        <v>1852</v>
      </c>
      <c r="B214" s="36" t="s">
        <v>1853</v>
      </c>
      <c r="C214" s="36" t="s">
        <v>543</v>
      </c>
      <c r="D214" s="112">
        <v>0.01647779817</v>
      </c>
      <c r="E214" s="112">
        <v>0.002675800747</v>
      </c>
      <c r="F214" s="112">
        <v>0.02290614679</v>
      </c>
      <c r="G214" s="112">
        <v>0.003680845605</v>
      </c>
      <c r="H214" s="214">
        <v>0.02536795413</v>
      </c>
      <c r="I214" s="214">
        <v>0.1652202025</v>
      </c>
      <c r="J214" s="215">
        <v>27.52293578</v>
      </c>
      <c r="K214" s="215">
        <v>28.44036697</v>
      </c>
      <c r="L214" s="112">
        <v>1.390121821</v>
      </c>
      <c r="M214" s="112">
        <v>0.4752113165</v>
      </c>
      <c r="N214" s="112">
        <v>1.982797233</v>
      </c>
      <c r="O214" s="40">
        <v>0.5507701876</v>
      </c>
      <c r="P214" s="40">
        <v>0.4661256447</v>
      </c>
      <c r="Q214" s="216" t="s">
        <v>1855</v>
      </c>
    </row>
    <row r="215">
      <c r="A215" s="21" t="s">
        <v>1852</v>
      </c>
      <c r="B215" s="36" t="s">
        <v>1853</v>
      </c>
      <c r="C215" s="36" t="s">
        <v>242</v>
      </c>
      <c r="D215" s="112">
        <v>0.008177431193</v>
      </c>
      <c r="E215" s="112">
        <v>1.846088267E-4</v>
      </c>
      <c r="F215" s="112">
        <v>0.007308348624</v>
      </c>
      <c r="G215" s="112">
        <v>1.195512547E-4</v>
      </c>
      <c r="H215" s="214">
        <v>0.7737573262</v>
      </c>
      <c r="I215" s="214">
        <v>0.9139479041</v>
      </c>
      <c r="J215" s="215">
        <v>51.37614679</v>
      </c>
      <c r="K215" s="215">
        <v>49.5412844</v>
      </c>
      <c r="L215" s="112">
        <v>0.8937218121</v>
      </c>
      <c r="M215" s="112">
        <v>-0.1621022598</v>
      </c>
      <c r="N215" s="112">
        <v>3.642759921</v>
      </c>
      <c r="O215" s="40">
        <v>0.1899191381</v>
      </c>
      <c r="P215" s="40">
        <v>0.3197283652</v>
      </c>
      <c r="Q215" s="216" t="s">
        <v>1854</v>
      </c>
    </row>
    <row r="216">
      <c r="A216" s="21" t="s">
        <v>1852</v>
      </c>
      <c r="B216" s="36" t="s">
        <v>1853</v>
      </c>
      <c r="C216" s="36" t="s">
        <v>410</v>
      </c>
      <c r="D216" s="112">
        <v>0.06475449541</v>
      </c>
      <c r="E216" s="112">
        <v>0.02762046172</v>
      </c>
      <c r="F216" s="112">
        <v>0.05632431193</v>
      </c>
      <c r="G216" s="112">
        <v>0.01698951819</v>
      </c>
      <c r="H216" s="214">
        <v>0.4899142487</v>
      </c>
      <c r="I216" s="214">
        <v>0.7499759678</v>
      </c>
      <c r="J216" s="215">
        <v>60.55045872</v>
      </c>
      <c r="K216" s="215">
        <v>62.3853211</v>
      </c>
      <c r="L216" s="112">
        <v>0.8698131546</v>
      </c>
      <c r="M216" s="112">
        <v>-0.2012225674</v>
      </c>
      <c r="N216" s="112">
        <v>3.190989135</v>
      </c>
      <c r="O216" s="40">
        <v>0.392611352</v>
      </c>
      <c r="P216" s="40">
        <v>0.4326713961</v>
      </c>
      <c r="Q216" s="216" t="s">
        <v>1854</v>
      </c>
    </row>
    <row r="217">
      <c r="A217" s="21" t="s">
        <v>1852</v>
      </c>
      <c r="B217" s="36" t="s">
        <v>1853</v>
      </c>
      <c r="C217" s="36" t="s">
        <v>617</v>
      </c>
      <c r="D217" s="112">
        <v>0.01398541284</v>
      </c>
      <c r="E217" s="112">
        <v>0.001748127007</v>
      </c>
      <c r="F217" s="112">
        <v>0.01030045872</v>
      </c>
      <c r="G217" s="112">
        <v>8.627236766E-4</v>
      </c>
      <c r="H217" s="214">
        <v>0.558751853</v>
      </c>
      <c r="I217" s="214">
        <v>0.7882860259</v>
      </c>
      <c r="J217" s="215">
        <v>25.68807339</v>
      </c>
      <c r="K217" s="215">
        <v>27.52293578</v>
      </c>
      <c r="L217" s="112">
        <v>0.7365144548</v>
      </c>
      <c r="M217" s="112">
        <v>-0.4412142551</v>
      </c>
      <c r="N217" s="112">
        <v>15.99598462</v>
      </c>
      <c r="O217" s="40">
        <v>0.6561803462</v>
      </c>
      <c r="P217" s="40">
        <v>0.6858441206</v>
      </c>
      <c r="Q217" s="216" t="s">
        <v>1854</v>
      </c>
    </row>
    <row r="218">
      <c r="A218" s="21" t="s">
        <v>1852</v>
      </c>
      <c r="B218" s="36" t="s">
        <v>1853</v>
      </c>
      <c r="C218" s="36" t="s">
        <v>433</v>
      </c>
      <c r="D218" s="112">
        <v>0.00333733945</v>
      </c>
      <c r="E218" s="112">
        <v>3.173106456E-4</v>
      </c>
      <c r="F218" s="112">
        <v>0.005779174312</v>
      </c>
      <c r="G218" s="112">
        <v>7.221807058E-4</v>
      </c>
      <c r="H218" s="214">
        <v>0.2252243946</v>
      </c>
      <c r="I218" s="214">
        <v>0.5249107319</v>
      </c>
      <c r="J218" s="215">
        <v>29.35779817</v>
      </c>
      <c r="K218" s="215">
        <v>30.27522936</v>
      </c>
      <c r="L218" s="112">
        <v>1.731671111</v>
      </c>
      <c r="M218" s="112">
        <v>0.792164951</v>
      </c>
      <c r="N218" s="112">
        <v>1.362329891</v>
      </c>
      <c r="O218" s="40">
        <v>0.427761958</v>
      </c>
      <c r="P218" s="40">
        <v>0.5769780406</v>
      </c>
      <c r="Q218" s="216" t="s">
        <v>1855</v>
      </c>
    </row>
    <row r="219">
      <c r="A219" s="21" t="s">
        <v>1852</v>
      </c>
      <c r="B219" s="36" t="s">
        <v>1853</v>
      </c>
      <c r="C219" s="36" t="s">
        <v>509</v>
      </c>
      <c r="D219" s="112">
        <v>0.008511284404</v>
      </c>
      <c r="E219" s="112">
        <v>1.992506094E-4</v>
      </c>
      <c r="F219" s="112">
        <v>0.0154046789</v>
      </c>
      <c r="G219" s="112">
        <v>7.326636733E-4</v>
      </c>
      <c r="H219" s="214">
        <v>1.238440109E-4</v>
      </c>
      <c r="I219" s="214">
        <v>0.007071493025</v>
      </c>
      <c r="J219" s="215">
        <v>67.88990826</v>
      </c>
      <c r="K219" s="215">
        <v>74.31192661</v>
      </c>
      <c r="L219" s="112">
        <v>1.809912367</v>
      </c>
      <c r="M219" s="112">
        <v>0.8559198459</v>
      </c>
      <c r="N219" s="112">
        <v>0.9517207164</v>
      </c>
      <c r="O219" s="40">
        <v>0.5187181786</v>
      </c>
      <c r="P219" s="40">
        <v>0.6306503264</v>
      </c>
      <c r="Q219" s="216" t="s">
        <v>1855</v>
      </c>
    </row>
    <row r="220">
      <c r="A220" s="21" t="s">
        <v>1852</v>
      </c>
      <c r="B220" s="36" t="s">
        <v>1853</v>
      </c>
      <c r="C220" s="36" t="s">
        <v>734</v>
      </c>
      <c r="D220" s="112">
        <v>0.005021743119</v>
      </c>
      <c r="E220" s="112">
        <v>1.523520682E-4</v>
      </c>
      <c r="F220" s="112">
        <v>0.004831743119</v>
      </c>
      <c r="G220" s="112">
        <v>1.93005059E-4</v>
      </c>
      <c r="H220" s="214">
        <v>0.6400171236</v>
      </c>
      <c r="I220" s="214">
        <v>0.8292383922</v>
      </c>
      <c r="J220" s="215">
        <v>28.44036697</v>
      </c>
      <c r="K220" s="215">
        <v>25.68807339</v>
      </c>
      <c r="L220" s="112">
        <v>0.9621645322</v>
      </c>
      <c r="M220" s="112">
        <v>-0.05564447582</v>
      </c>
      <c r="N220" s="112">
        <v>4.795380159</v>
      </c>
      <c r="O220" s="40">
        <v>0.810158758</v>
      </c>
      <c r="P220" s="40">
        <v>0.6859914704</v>
      </c>
      <c r="Q220" s="216" t="s">
        <v>1854</v>
      </c>
    </row>
    <row r="221">
      <c r="A221" s="21" t="s">
        <v>1852</v>
      </c>
      <c r="B221" s="36" t="s">
        <v>1853</v>
      </c>
      <c r="C221" s="36" t="s">
        <v>510</v>
      </c>
      <c r="D221" s="112">
        <v>0.002170183486</v>
      </c>
      <c r="E221" s="112">
        <v>6.0E-5</v>
      </c>
      <c r="F221" s="112">
        <v>0.002253944954</v>
      </c>
      <c r="G221" s="112">
        <v>1.285670945E-4</v>
      </c>
      <c r="H221" s="214">
        <v>0.828726213</v>
      </c>
      <c r="I221" s="214">
        <v>0.94246299</v>
      </c>
      <c r="J221" s="215">
        <v>16.51376147</v>
      </c>
      <c r="K221" s="215">
        <v>22.01834862</v>
      </c>
      <c r="L221" s="112">
        <v>1.038596491</v>
      </c>
      <c r="M221" s="112">
        <v>0.05463525658</v>
      </c>
      <c r="N221" s="112">
        <v>17.08551359</v>
      </c>
      <c r="O221" s="40">
        <v>0.5193275585</v>
      </c>
      <c r="P221" s="40">
        <v>0.7290354171</v>
      </c>
      <c r="Q221" s="216" t="s">
        <v>1855</v>
      </c>
    </row>
    <row r="222">
      <c r="A222" s="21" t="s">
        <v>1852</v>
      </c>
      <c r="B222" s="36" t="s">
        <v>1853</v>
      </c>
      <c r="C222" s="36" t="s">
        <v>533</v>
      </c>
      <c r="D222" s="112">
        <v>0.01721321101</v>
      </c>
      <c r="E222" s="112">
        <v>0.0014707359</v>
      </c>
      <c r="F222" s="112">
        <v>0.03325779817</v>
      </c>
      <c r="G222" s="112">
        <v>0.00808776109</v>
      </c>
      <c r="H222" s="214">
        <v>0.07626824611</v>
      </c>
      <c r="I222" s="214">
        <v>0.3133033707</v>
      </c>
      <c r="J222" s="215">
        <v>70.64220183</v>
      </c>
      <c r="K222" s="215">
        <v>70.64220183</v>
      </c>
      <c r="L222" s="112">
        <v>1.932108899</v>
      </c>
      <c r="M222" s="112">
        <v>0.9501764105</v>
      </c>
      <c r="N222" s="112">
        <v>2.904220017</v>
      </c>
      <c r="O222" s="40">
        <v>0.5451389944</v>
      </c>
      <c r="P222" s="40">
        <v>0.8465456044</v>
      </c>
      <c r="Q222" s="216" t="s">
        <v>1855</v>
      </c>
    </row>
    <row r="223">
      <c r="A223" s="21" t="s">
        <v>1852</v>
      </c>
      <c r="B223" s="36" t="s">
        <v>1853</v>
      </c>
      <c r="C223" s="36" t="s">
        <v>793</v>
      </c>
      <c r="D223" s="112">
        <v>0.01750678899</v>
      </c>
      <c r="E223" s="112">
        <v>0.0047462018</v>
      </c>
      <c r="F223" s="112">
        <v>0.04462100917</v>
      </c>
      <c r="G223" s="112">
        <v>0.04925873805</v>
      </c>
      <c r="H223" s="214">
        <v>0.007783762503</v>
      </c>
      <c r="I223" s="214">
        <v>0.08907073738</v>
      </c>
      <c r="J223" s="215">
        <v>15.59633028</v>
      </c>
      <c r="K223" s="215">
        <v>21.10091743</v>
      </c>
      <c r="L223" s="112">
        <v>2.548783172</v>
      </c>
      <c r="M223" s="112">
        <v>1.349808647</v>
      </c>
      <c r="N223" s="112">
        <v>1.941828834</v>
      </c>
      <c r="O223" s="40">
        <v>0.9119581103</v>
      </c>
      <c r="P223" s="40">
        <v>0.7676937203</v>
      </c>
      <c r="Q223" s="216" t="s">
        <v>1855</v>
      </c>
    </row>
    <row r="224">
      <c r="A224" s="21" t="s">
        <v>1852</v>
      </c>
      <c r="B224" s="36" t="s">
        <v>1853</v>
      </c>
      <c r="C224" s="36" t="s">
        <v>1865</v>
      </c>
      <c r="D224" s="112">
        <v>0.001032385321</v>
      </c>
      <c r="E224" s="112">
        <v>6.68E-6</v>
      </c>
      <c r="F224" s="112">
        <v>0.001286330275</v>
      </c>
      <c r="G224" s="112">
        <v>1.36E-5</v>
      </c>
      <c r="H224" s="214">
        <v>0.5370426907</v>
      </c>
      <c r="I224" s="214">
        <v>0.774794246</v>
      </c>
      <c r="J224" s="215">
        <v>22.93577982</v>
      </c>
      <c r="K224" s="215">
        <v>22.01834862</v>
      </c>
      <c r="L224" s="112">
        <v>1.24597885</v>
      </c>
      <c r="M224" s="112">
        <v>0.3172795795</v>
      </c>
      <c r="N224" s="112">
        <v>4.141385313</v>
      </c>
      <c r="O224" s="42"/>
      <c r="P224" s="42"/>
      <c r="Q224" s="216" t="s">
        <v>1855</v>
      </c>
    </row>
    <row r="225">
      <c r="A225" s="21" t="s">
        <v>1852</v>
      </c>
      <c r="B225" s="36" t="s">
        <v>1853</v>
      </c>
      <c r="C225" s="36" t="s">
        <v>689</v>
      </c>
      <c r="D225" s="112">
        <v>0.001829266055</v>
      </c>
      <c r="E225" s="112">
        <v>4.19E-5</v>
      </c>
      <c r="F225" s="112">
        <v>0.003723944954</v>
      </c>
      <c r="G225" s="112">
        <v>1.864348963E-4</v>
      </c>
      <c r="H225" s="214">
        <v>0.00319012119</v>
      </c>
      <c r="I225" s="214">
        <v>0.05422692213</v>
      </c>
      <c r="J225" s="215">
        <v>27.52293578</v>
      </c>
      <c r="K225" s="215">
        <v>42.20183486</v>
      </c>
      <c r="L225" s="112">
        <v>2.035759065</v>
      </c>
      <c r="M225" s="112">
        <v>1.025566827</v>
      </c>
      <c r="N225" s="112">
        <v>2.888738733</v>
      </c>
      <c r="O225" s="40">
        <v>0.7487594151</v>
      </c>
      <c r="P225" s="40">
        <v>0.8389414037</v>
      </c>
      <c r="Q225" s="216" t="s">
        <v>1855</v>
      </c>
    </row>
    <row r="226">
      <c r="A226" s="21" t="s">
        <v>1852</v>
      </c>
      <c r="B226" s="36" t="s">
        <v>1853</v>
      </c>
      <c r="C226" s="36" t="s">
        <v>223</v>
      </c>
      <c r="D226" s="112">
        <v>0.01752366972</v>
      </c>
      <c r="E226" s="112">
        <v>0.001449058016</v>
      </c>
      <c r="F226" s="112">
        <v>0.01485926606</v>
      </c>
      <c r="G226" s="112">
        <v>0.001028652266</v>
      </c>
      <c r="H226" s="214">
        <v>0.4509731751</v>
      </c>
      <c r="I226" s="214">
        <v>0.7274171836</v>
      </c>
      <c r="J226" s="215">
        <v>47.70642202</v>
      </c>
      <c r="K226" s="215">
        <v>54.12844037</v>
      </c>
      <c r="L226" s="112">
        <v>0.8479540124</v>
      </c>
      <c r="M226" s="112">
        <v>-0.2379420705</v>
      </c>
      <c r="N226" s="112">
        <v>3.533757881</v>
      </c>
      <c r="O226" s="40">
        <v>0.1624158693</v>
      </c>
      <c r="P226" s="40">
        <v>0.2819846527</v>
      </c>
      <c r="Q226" s="216" t="s">
        <v>1854</v>
      </c>
    </row>
    <row r="227">
      <c r="A227" s="21" t="s">
        <v>1852</v>
      </c>
      <c r="B227" s="36" t="s">
        <v>1853</v>
      </c>
      <c r="C227" s="36" t="s">
        <v>360</v>
      </c>
      <c r="D227" s="112">
        <v>8.887155963E-4</v>
      </c>
      <c r="E227" s="112">
        <v>1.02E-5</v>
      </c>
      <c r="F227" s="112">
        <v>9.989908257E-4</v>
      </c>
      <c r="G227" s="112">
        <v>1.04E-5</v>
      </c>
      <c r="H227" s="214">
        <v>0.5904816173</v>
      </c>
      <c r="I227" s="214">
        <v>0.8067380867</v>
      </c>
      <c r="J227" s="215">
        <v>11.9266055</v>
      </c>
      <c r="K227" s="215">
        <v>16.51376147</v>
      </c>
      <c r="L227" s="112">
        <v>1.124083824</v>
      </c>
      <c r="M227" s="112">
        <v>0.1687496223</v>
      </c>
      <c r="N227" s="112">
        <v>9.254565121</v>
      </c>
      <c r="O227" s="40">
        <v>0.3320090244</v>
      </c>
      <c r="P227" s="40">
        <v>0.3695282339</v>
      </c>
      <c r="Q227" s="216" t="s">
        <v>1855</v>
      </c>
    </row>
    <row r="228">
      <c r="A228" s="21" t="s">
        <v>1852</v>
      </c>
      <c r="B228" s="36" t="s">
        <v>1853</v>
      </c>
      <c r="C228" s="36" t="s">
        <v>214</v>
      </c>
      <c r="D228" s="112">
        <v>0.001083577982</v>
      </c>
      <c r="E228" s="112">
        <v>5.28E-6</v>
      </c>
      <c r="F228" s="112">
        <v>0.00102293578</v>
      </c>
      <c r="G228" s="112">
        <v>4.45E-6</v>
      </c>
      <c r="H228" s="214">
        <v>0.3816345221</v>
      </c>
      <c r="I228" s="214">
        <v>0.6673065381</v>
      </c>
      <c r="J228" s="215">
        <v>43.11926606</v>
      </c>
      <c r="K228" s="215">
        <v>36.69724771</v>
      </c>
      <c r="L228" s="112">
        <v>0.9440352214</v>
      </c>
      <c r="M228" s="112">
        <v>-0.08308740819</v>
      </c>
      <c r="N228" s="112">
        <v>4.747340952</v>
      </c>
      <c r="O228" s="40">
        <v>0.1320875192</v>
      </c>
      <c r="P228" s="40">
        <v>0.1158169628</v>
      </c>
      <c r="Q228" s="216" t="s">
        <v>1854</v>
      </c>
    </row>
    <row r="229">
      <c r="A229" s="21" t="s">
        <v>1852</v>
      </c>
      <c r="B229" s="36" t="s">
        <v>1853</v>
      </c>
      <c r="C229" s="36" t="s">
        <v>801</v>
      </c>
      <c r="D229" s="112">
        <v>0.006300825688</v>
      </c>
      <c r="E229" s="112">
        <v>2.127492836E-4</v>
      </c>
      <c r="F229" s="112">
        <v>0.003607431193</v>
      </c>
      <c r="G229" s="112">
        <v>9.46E-5</v>
      </c>
      <c r="H229" s="214">
        <v>0.009248939701</v>
      </c>
      <c r="I229" s="214">
        <v>0.09265165911</v>
      </c>
      <c r="J229" s="215">
        <v>43.11926606</v>
      </c>
      <c r="K229" s="215">
        <v>35.77981651</v>
      </c>
      <c r="L229" s="112">
        <v>0.5725330887</v>
      </c>
      <c r="M229" s="112">
        <v>-0.8045690208</v>
      </c>
      <c r="N229" s="112">
        <v>21.19361364</v>
      </c>
      <c r="O229" s="40">
        <v>0.9192774014</v>
      </c>
      <c r="P229" s="40">
        <v>0.776623461</v>
      </c>
      <c r="Q229" s="216" t="s">
        <v>1854</v>
      </c>
    </row>
    <row r="230">
      <c r="A230" s="21" t="s">
        <v>1852</v>
      </c>
      <c r="B230" s="36" t="s">
        <v>1853</v>
      </c>
      <c r="C230" s="36" t="s">
        <v>664</v>
      </c>
      <c r="D230" s="112">
        <v>0.00168733945</v>
      </c>
      <c r="E230" s="112">
        <v>3.79E-5</v>
      </c>
      <c r="F230" s="112">
        <v>0.003943394495</v>
      </c>
      <c r="G230" s="112">
        <v>1.283109208E-4</v>
      </c>
      <c r="H230" s="214">
        <v>0.007497835555</v>
      </c>
      <c r="I230" s="214">
        <v>0.08907073738</v>
      </c>
      <c r="J230" s="215">
        <v>20.18348624</v>
      </c>
      <c r="K230" s="215">
        <v>23.85321101</v>
      </c>
      <c r="L230" s="112">
        <v>2.337048717</v>
      </c>
      <c r="M230" s="112">
        <v>1.224687808</v>
      </c>
      <c r="N230" s="112">
        <v>2.524233939</v>
      </c>
      <c r="O230" s="40">
        <v>0.7093803471</v>
      </c>
      <c r="P230" s="40">
        <v>0.7432015962</v>
      </c>
      <c r="Q230" s="216" t="s">
        <v>1855</v>
      </c>
    </row>
    <row r="231">
      <c r="A231" s="21" t="s">
        <v>1852</v>
      </c>
      <c r="B231" s="36" t="s">
        <v>1853</v>
      </c>
      <c r="C231" s="36" t="s">
        <v>268</v>
      </c>
      <c r="D231" s="112">
        <v>0.05428798165</v>
      </c>
      <c r="E231" s="112">
        <v>0.003156976738</v>
      </c>
      <c r="F231" s="112">
        <v>0.06059522936</v>
      </c>
      <c r="G231" s="112">
        <v>0.004555371149</v>
      </c>
      <c r="H231" s="214">
        <v>0.2885302475</v>
      </c>
      <c r="I231" s="214">
        <v>0.5926286739</v>
      </c>
      <c r="J231" s="215">
        <v>83.48623853</v>
      </c>
      <c r="K231" s="215">
        <v>83.48623853</v>
      </c>
      <c r="L231" s="112">
        <v>1.116181289</v>
      </c>
      <c r="M231" s="112">
        <v>0.1585713677</v>
      </c>
      <c r="N231" s="112">
        <v>0.7175735247</v>
      </c>
      <c r="O231" s="40">
        <v>0.2257084066</v>
      </c>
      <c r="P231" s="40">
        <v>0.2002107526</v>
      </c>
      <c r="Q231" s="216" t="s">
        <v>1855</v>
      </c>
    </row>
    <row r="232">
      <c r="A232" s="21" t="s">
        <v>1852</v>
      </c>
      <c r="B232" s="36" t="s">
        <v>1853</v>
      </c>
      <c r="C232" s="36" t="s">
        <v>632</v>
      </c>
      <c r="D232" s="112">
        <v>0.00960559633</v>
      </c>
      <c r="E232" s="112">
        <v>0.001361739612</v>
      </c>
      <c r="F232" s="112">
        <v>0.02132119266</v>
      </c>
      <c r="G232" s="112">
        <v>0.01750247659</v>
      </c>
      <c r="H232" s="214">
        <v>0.257856722</v>
      </c>
      <c r="I232" s="214">
        <v>0.5675700012</v>
      </c>
      <c r="J232" s="215">
        <v>25.68807339</v>
      </c>
      <c r="K232" s="215">
        <v>29.35779817</v>
      </c>
      <c r="L232" s="112">
        <v>2.219663614</v>
      </c>
      <c r="M232" s="112">
        <v>1.150341055</v>
      </c>
      <c r="N232" s="112">
        <v>3.00106014</v>
      </c>
      <c r="O232" s="40">
        <v>0.6712148418</v>
      </c>
      <c r="P232" s="40">
        <v>0.7294270945</v>
      </c>
      <c r="Q232" s="216" t="s">
        <v>1855</v>
      </c>
    </row>
    <row r="233">
      <c r="A233" s="21" t="s">
        <v>1852</v>
      </c>
      <c r="B233" s="36" t="s">
        <v>1853</v>
      </c>
      <c r="C233" s="36" t="s">
        <v>535</v>
      </c>
      <c r="D233" s="112">
        <v>0.001320366972</v>
      </c>
      <c r="E233" s="112">
        <v>6.05E-5</v>
      </c>
      <c r="F233" s="112">
        <v>0.001380458716</v>
      </c>
      <c r="G233" s="112">
        <v>1.94E-5</v>
      </c>
      <c r="H233" s="214">
        <v>0.09884406265</v>
      </c>
      <c r="I233" s="214">
        <v>0.3617946139</v>
      </c>
      <c r="J233" s="215">
        <v>22.01834862</v>
      </c>
      <c r="K233" s="215">
        <v>30.27522936</v>
      </c>
      <c r="L233" s="112">
        <v>1.045511395</v>
      </c>
      <c r="M233" s="112">
        <v>0.06420878621</v>
      </c>
      <c r="N233" s="112">
        <v>11.92282134</v>
      </c>
      <c r="O233" s="40">
        <v>0.5454184795</v>
      </c>
      <c r="P233" s="40">
        <v>0.8964605884</v>
      </c>
      <c r="Q233" s="216" t="s">
        <v>1855</v>
      </c>
    </row>
    <row r="234">
      <c r="A234" s="21" t="s">
        <v>1852</v>
      </c>
      <c r="B234" s="36" t="s">
        <v>1853</v>
      </c>
      <c r="C234" s="36" t="s">
        <v>450</v>
      </c>
      <c r="D234" s="112">
        <v>0.00138146789</v>
      </c>
      <c r="E234" s="112">
        <v>2.08E-5</v>
      </c>
      <c r="F234" s="112">
        <v>6.212844037E-4</v>
      </c>
      <c r="G234" s="112">
        <v>3.01E-6</v>
      </c>
      <c r="H234" s="214">
        <v>0.1693262008</v>
      </c>
      <c r="I234" s="214">
        <v>0.4552262528</v>
      </c>
      <c r="J234" s="215">
        <v>23.85321101</v>
      </c>
      <c r="K234" s="215">
        <v>21.10091743</v>
      </c>
      <c r="L234" s="112">
        <v>0.4497277195</v>
      </c>
      <c r="M234" s="112">
        <v>-1.152876286</v>
      </c>
      <c r="N234" s="112">
        <v>80.32248431</v>
      </c>
      <c r="O234" s="40">
        <v>0.4461377533</v>
      </c>
      <c r="P234" s="40">
        <v>0.5607288473</v>
      </c>
      <c r="Q234" s="216" t="s">
        <v>1854</v>
      </c>
    </row>
    <row r="235">
      <c r="A235" s="21" t="s">
        <v>1852</v>
      </c>
      <c r="B235" s="36" t="s">
        <v>1853</v>
      </c>
      <c r="C235" s="36" t="s">
        <v>279</v>
      </c>
      <c r="D235" s="112">
        <v>0.005974862385</v>
      </c>
      <c r="E235" s="112">
        <v>4.86E-5</v>
      </c>
      <c r="F235" s="112">
        <v>0.0113806422</v>
      </c>
      <c r="G235" s="112">
        <v>3.399248968E-4</v>
      </c>
      <c r="H235" s="214">
        <v>0.002725381804</v>
      </c>
      <c r="I235" s="214">
        <v>0.05422692213</v>
      </c>
      <c r="J235" s="215">
        <v>66.97247706</v>
      </c>
      <c r="K235" s="215">
        <v>68.80733945</v>
      </c>
      <c r="L235" s="112">
        <v>1.904753862</v>
      </c>
      <c r="M235" s="112">
        <v>0.9296045802</v>
      </c>
      <c r="N235" s="112">
        <v>0.5417523597</v>
      </c>
      <c r="O235" s="40">
        <v>0.2471196777</v>
      </c>
      <c r="P235" s="40">
        <v>0.3013483572</v>
      </c>
      <c r="Q235" s="216" t="s">
        <v>1855</v>
      </c>
    </row>
    <row r="236">
      <c r="A236" s="21" t="s">
        <v>1852</v>
      </c>
      <c r="B236" s="36" t="s">
        <v>1853</v>
      </c>
      <c r="C236" s="36" t="s">
        <v>1866</v>
      </c>
      <c r="D236" s="112">
        <v>0.001781192661</v>
      </c>
      <c r="E236" s="112">
        <v>4.29E-5</v>
      </c>
      <c r="F236" s="112">
        <v>0.002173486239</v>
      </c>
      <c r="G236" s="112">
        <v>7.35E-5</v>
      </c>
      <c r="H236" s="214">
        <v>0.7938595212</v>
      </c>
      <c r="I236" s="214">
        <v>0.9227403536</v>
      </c>
      <c r="J236" s="215">
        <v>14.67889908</v>
      </c>
      <c r="K236" s="215">
        <v>11.9266055</v>
      </c>
      <c r="L236" s="112">
        <v>1.220242081</v>
      </c>
      <c r="M236" s="112">
        <v>0.287167389</v>
      </c>
      <c r="N236" s="112">
        <v>12.5187636</v>
      </c>
      <c r="O236" s="42"/>
      <c r="P236" s="42"/>
      <c r="Q236" s="216" t="s">
        <v>1855</v>
      </c>
    </row>
    <row r="237">
      <c r="A237" s="21" t="s">
        <v>1852</v>
      </c>
      <c r="B237" s="36" t="s">
        <v>1853</v>
      </c>
      <c r="C237" s="36" t="s">
        <v>273</v>
      </c>
      <c r="D237" s="112">
        <v>0.01331165138</v>
      </c>
      <c r="E237" s="112">
        <v>7.666011176E-4</v>
      </c>
      <c r="F237" s="112">
        <v>0.01263623853</v>
      </c>
      <c r="G237" s="112">
        <v>6.047760552E-4</v>
      </c>
      <c r="H237" s="214">
        <v>0.637305794</v>
      </c>
      <c r="I237" s="214">
        <v>0.8289330487</v>
      </c>
      <c r="J237" s="215">
        <v>55.96330275</v>
      </c>
      <c r="K237" s="215">
        <v>51.37614679</v>
      </c>
      <c r="L237" s="112">
        <v>0.9492615285</v>
      </c>
      <c r="M237" s="112">
        <v>-0.07512247984</v>
      </c>
      <c r="N237" s="112">
        <v>2.008803593</v>
      </c>
      <c r="O237" s="40">
        <v>0.2337864638</v>
      </c>
      <c r="P237" s="40">
        <v>0.2503159112</v>
      </c>
      <c r="Q237" s="216" t="s">
        <v>1854</v>
      </c>
    </row>
    <row r="238">
      <c r="A238" s="21" t="s">
        <v>1852</v>
      </c>
      <c r="B238" s="36" t="s">
        <v>1853</v>
      </c>
      <c r="C238" s="36" t="s">
        <v>221</v>
      </c>
      <c r="D238" s="112">
        <v>0.2781869725</v>
      </c>
      <c r="E238" s="112">
        <v>0.2185117948</v>
      </c>
      <c r="F238" s="112">
        <v>0.3132699083</v>
      </c>
      <c r="G238" s="112">
        <v>0.319513946</v>
      </c>
      <c r="H238" s="214">
        <v>0.4467862474</v>
      </c>
      <c r="I238" s="214">
        <v>0.7268232116</v>
      </c>
      <c r="J238" s="215">
        <v>63.30275229</v>
      </c>
      <c r="K238" s="215">
        <v>62.3853211</v>
      </c>
      <c r="L238" s="112">
        <v>1.126112792</v>
      </c>
      <c r="M238" s="112">
        <v>0.1713513356</v>
      </c>
      <c r="N238" s="112">
        <v>1.323185388</v>
      </c>
      <c r="O238" s="40">
        <v>0.150232774</v>
      </c>
      <c r="P238" s="40">
        <v>0.4282749841</v>
      </c>
      <c r="Q238" s="216" t="s">
        <v>1855</v>
      </c>
    </row>
    <row r="239">
      <c r="A239" s="21" t="s">
        <v>1852</v>
      </c>
      <c r="B239" s="36" t="s">
        <v>1853</v>
      </c>
      <c r="C239" s="36" t="s">
        <v>667</v>
      </c>
      <c r="D239" s="112">
        <v>0.06030082569</v>
      </c>
      <c r="E239" s="112">
        <v>0.005971574998</v>
      </c>
      <c r="F239" s="112">
        <v>0.06457944954</v>
      </c>
      <c r="G239" s="112">
        <v>0.02001137238</v>
      </c>
      <c r="H239" s="214">
        <v>0.161178977</v>
      </c>
      <c r="I239" s="214">
        <v>0.4467630868</v>
      </c>
      <c r="J239" s="215">
        <v>88.0733945</v>
      </c>
      <c r="K239" s="215">
        <v>87.1559633</v>
      </c>
      <c r="L239" s="112">
        <v>1.070954648</v>
      </c>
      <c r="M239" s="112">
        <v>0.09889738702</v>
      </c>
      <c r="N239" s="112">
        <v>2.128803777</v>
      </c>
      <c r="O239" s="40">
        <v>0.7111626522</v>
      </c>
      <c r="P239" s="40">
        <v>0.5989093779</v>
      </c>
      <c r="Q239" s="216" t="s">
        <v>1855</v>
      </c>
    </row>
    <row r="240">
      <c r="A240" s="21" t="s">
        <v>1852</v>
      </c>
      <c r="B240" s="36" t="s">
        <v>1853</v>
      </c>
      <c r="C240" s="36" t="s">
        <v>247</v>
      </c>
      <c r="D240" s="112">
        <v>0.002400091743</v>
      </c>
      <c r="E240" s="112">
        <v>1.76E-5</v>
      </c>
      <c r="F240" s="112">
        <v>0.00291412844</v>
      </c>
      <c r="G240" s="112">
        <v>2.1E-5</v>
      </c>
      <c r="H240" s="214">
        <v>0.2626348473</v>
      </c>
      <c r="I240" s="214">
        <v>0.5723835793</v>
      </c>
      <c r="J240" s="215">
        <v>50.4587156</v>
      </c>
      <c r="K240" s="215">
        <v>51.37614679</v>
      </c>
      <c r="L240" s="112">
        <v>1.21417377</v>
      </c>
      <c r="M240" s="112">
        <v>0.279974912</v>
      </c>
      <c r="N240" s="112">
        <v>2.029766789</v>
      </c>
      <c r="O240" s="40">
        <v>0.1939329787</v>
      </c>
      <c r="P240" s="40">
        <v>0.6567290051</v>
      </c>
      <c r="Q240" s="216" t="s">
        <v>1855</v>
      </c>
    </row>
    <row r="241">
      <c r="A241" s="21" t="s">
        <v>1852</v>
      </c>
      <c r="B241" s="36" t="s">
        <v>1853</v>
      </c>
      <c r="C241" s="36" t="s">
        <v>593</v>
      </c>
      <c r="D241" s="112">
        <v>0.01025321101</v>
      </c>
      <c r="E241" s="112">
        <v>4.90512659E-4</v>
      </c>
      <c r="F241" s="112">
        <v>0.01894513761</v>
      </c>
      <c r="G241" s="112">
        <v>0.002297313144</v>
      </c>
      <c r="H241" s="214">
        <v>0.01882616419</v>
      </c>
      <c r="I241" s="214">
        <v>0.1433115384</v>
      </c>
      <c r="J241" s="215">
        <v>34.86238532</v>
      </c>
      <c r="K241" s="215">
        <v>35.77981651</v>
      </c>
      <c r="L241" s="112">
        <v>1.847727273</v>
      </c>
      <c r="M241" s="112">
        <v>0.8857518286</v>
      </c>
      <c r="N241" s="112">
        <v>1.315369736</v>
      </c>
      <c r="O241" s="40">
        <v>0.6217947</v>
      </c>
      <c r="P241" s="40">
        <v>0.568321321</v>
      </c>
      <c r="Q241" s="216" t="s">
        <v>1855</v>
      </c>
    </row>
    <row r="242">
      <c r="A242" s="21" t="s">
        <v>1852</v>
      </c>
      <c r="B242" s="36" t="s">
        <v>1853</v>
      </c>
      <c r="C242" s="36" t="s">
        <v>596</v>
      </c>
      <c r="D242" s="112">
        <v>0.1320144954</v>
      </c>
      <c r="E242" s="112">
        <v>0.0202660961</v>
      </c>
      <c r="F242" s="112">
        <v>0.1086102752</v>
      </c>
      <c r="G242" s="112">
        <v>0.01658189877</v>
      </c>
      <c r="H242" s="214">
        <v>0.1632814992</v>
      </c>
      <c r="I242" s="214">
        <v>0.4482391155</v>
      </c>
      <c r="J242" s="215">
        <v>81.65137615</v>
      </c>
      <c r="K242" s="215">
        <v>83.48623853</v>
      </c>
      <c r="L242" s="112">
        <v>0.82271477</v>
      </c>
      <c r="M242" s="112">
        <v>-0.2815357508</v>
      </c>
      <c r="N242" s="112">
        <v>1.653214683</v>
      </c>
      <c r="O242" s="40">
        <v>0.6266205108</v>
      </c>
      <c r="P242" s="40">
        <v>0.2813709614</v>
      </c>
      <c r="Q242" s="216" t="s">
        <v>1854</v>
      </c>
    </row>
    <row r="243">
      <c r="A243" s="21" t="s">
        <v>1852</v>
      </c>
      <c r="B243" s="36" t="s">
        <v>1853</v>
      </c>
      <c r="C243" s="36" t="s">
        <v>528</v>
      </c>
      <c r="D243" s="112">
        <v>3.274311927E-4</v>
      </c>
      <c r="E243" s="112">
        <v>2.03E-6</v>
      </c>
      <c r="F243" s="112">
        <v>0.001736238532</v>
      </c>
      <c r="G243" s="112">
        <v>1.088024255E-4</v>
      </c>
      <c r="H243" s="214">
        <v>0.4079782224</v>
      </c>
      <c r="I243" s="214">
        <v>0.6933201338</v>
      </c>
      <c r="J243" s="215">
        <v>12.8440367</v>
      </c>
      <c r="K243" s="215">
        <v>11.00917431</v>
      </c>
      <c r="L243" s="112">
        <v>5.302605772</v>
      </c>
      <c r="M243" s="112">
        <v>2.406701494</v>
      </c>
      <c r="N243" s="112">
        <v>1.878290725</v>
      </c>
      <c r="O243" s="40">
        <v>0.5387403657</v>
      </c>
      <c r="P243" s="40">
        <v>0.6398468567</v>
      </c>
      <c r="Q243" s="216" t="s">
        <v>1855</v>
      </c>
    </row>
    <row r="244">
      <c r="A244" s="21" t="s">
        <v>1852</v>
      </c>
      <c r="B244" s="36" t="s">
        <v>1853</v>
      </c>
      <c r="C244" s="36" t="s">
        <v>1867</v>
      </c>
      <c r="D244" s="112">
        <v>0.002792568807</v>
      </c>
      <c r="E244" s="112">
        <v>8.08E-5</v>
      </c>
      <c r="F244" s="112">
        <v>0.005106238532</v>
      </c>
      <c r="G244" s="112">
        <v>2.089321644E-4</v>
      </c>
      <c r="H244" s="214">
        <v>0.03284544736</v>
      </c>
      <c r="I244" s="214">
        <v>0.1913750045</v>
      </c>
      <c r="J244" s="215">
        <v>14.67889908</v>
      </c>
      <c r="K244" s="215">
        <v>15.59633028</v>
      </c>
      <c r="L244" s="112">
        <v>1.828509478</v>
      </c>
      <c r="M244" s="112">
        <v>0.8706681048</v>
      </c>
      <c r="N244" s="112">
        <v>1.438561489</v>
      </c>
      <c r="O244" s="42"/>
      <c r="P244" s="42"/>
      <c r="Q244" s="216" t="s">
        <v>1855</v>
      </c>
    </row>
    <row r="245">
      <c r="A245" s="21" t="s">
        <v>1852</v>
      </c>
      <c r="B245" s="36" t="s">
        <v>1853</v>
      </c>
      <c r="C245" s="36" t="s">
        <v>569</v>
      </c>
      <c r="D245" s="112">
        <v>0.001346788991</v>
      </c>
      <c r="E245" s="112">
        <v>1.53E-5</v>
      </c>
      <c r="F245" s="112">
        <v>0.003727614679</v>
      </c>
      <c r="G245" s="112">
        <v>1.171477128E-4</v>
      </c>
      <c r="H245" s="214">
        <v>0.0036089547</v>
      </c>
      <c r="I245" s="214">
        <v>0.05498229388</v>
      </c>
      <c r="J245" s="215">
        <v>31.19266055</v>
      </c>
      <c r="K245" s="215">
        <v>36.69724771</v>
      </c>
      <c r="L245" s="112">
        <v>2.767779292</v>
      </c>
      <c r="M245" s="112">
        <v>1.468728904</v>
      </c>
      <c r="N245" s="112">
        <v>1.101395697</v>
      </c>
      <c r="O245" s="40">
        <v>0.5914514168</v>
      </c>
      <c r="P245" s="40">
        <v>0.6640407405</v>
      </c>
      <c r="Q245" s="216" t="s">
        <v>1855</v>
      </c>
    </row>
    <row r="246">
      <c r="A246" s="21" t="s">
        <v>1852</v>
      </c>
      <c r="B246" s="36" t="s">
        <v>1853</v>
      </c>
      <c r="C246" s="36" t="s">
        <v>372</v>
      </c>
      <c r="D246" s="112">
        <v>0.002070458716</v>
      </c>
      <c r="E246" s="112">
        <v>2.219390322E-4</v>
      </c>
      <c r="F246" s="112">
        <v>0.001692018349</v>
      </c>
      <c r="G246" s="112">
        <v>6.83E-5</v>
      </c>
      <c r="H246" s="214">
        <v>0.8381874502</v>
      </c>
      <c r="I246" s="214">
        <v>0.9449476818</v>
      </c>
      <c r="J246" s="215">
        <v>20.18348624</v>
      </c>
      <c r="K246" s="215">
        <v>22.93577982</v>
      </c>
      <c r="L246" s="112">
        <v>0.8172190713</v>
      </c>
      <c r="M246" s="112">
        <v>-0.2912052226</v>
      </c>
      <c r="N246" s="112">
        <v>36.39217324</v>
      </c>
      <c r="O246" s="40">
        <v>0.3463653819</v>
      </c>
      <c r="P246" s="40">
        <v>0.2732708411</v>
      </c>
      <c r="Q246" s="216" t="s">
        <v>1854</v>
      </c>
    </row>
    <row r="247">
      <c r="A247" s="21" t="s">
        <v>1852</v>
      </c>
      <c r="B247" s="36" t="s">
        <v>1853</v>
      </c>
      <c r="C247" s="36" t="s">
        <v>338</v>
      </c>
      <c r="D247" s="112">
        <v>0.01527036697</v>
      </c>
      <c r="E247" s="112">
        <v>0.004775229917</v>
      </c>
      <c r="F247" s="112">
        <v>0.01545174312</v>
      </c>
      <c r="G247" s="112">
        <v>0.002726716892</v>
      </c>
      <c r="H247" s="214">
        <v>0.3473585568</v>
      </c>
      <c r="I247" s="214">
        <v>0.6481756076</v>
      </c>
      <c r="J247" s="215">
        <v>18.34862385</v>
      </c>
      <c r="K247" s="215">
        <v>20.18348624</v>
      </c>
      <c r="L247" s="112">
        <v>1.011877655</v>
      </c>
      <c r="M247" s="112">
        <v>0.01703486557</v>
      </c>
      <c r="N247" s="112">
        <v>26.44812308</v>
      </c>
      <c r="O247" s="40">
        <v>0.3054795083</v>
      </c>
      <c r="P247" s="40">
        <v>0.6533402821</v>
      </c>
      <c r="Q247" s="216" t="s">
        <v>1855</v>
      </c>
    </row>
    <row r="248">
      <c r="A248" s="21" t="s">
        <v>1852</v>
      </c>
      <c r="B248" s="36" t="s">
        <v>1853</v>
      </c>
      <c r="C248" s="36" t="s">
        <v>614</v>
      </c>
      <c r="D248" s="112">
        <v>0.008363853211</v>
      </c>
      <c r="E248" s="112">
        <v>0.001110050148</v>
      </c>
      <c r="F248" s="112">
        <v>0.02008155963</v>
      </c>
      <c r="G248" s="112">
        <v>0.01416678649</v>
      </c>
      <c r="H248" s="214">
        <v>0.03590774131</v>
      </c>
      <c r="I248" s="214">
        <v>0.1993597389</v>
      </c>
      <c r="J248" s="215">
        <v>23.85321101</v>
      </c>
      <c r="K248" s="215">
        <v>22.93577982</v>
      </c>
      <c r="L248" s="112">
        <v>2.400993792</v>
      </c>
      <c r="M248" s="112">
        <v>1.263631673</v>
      </c>
      <c r="N248" s="112">
        <v>1.14955471</v>
      </c>
      <c r="O248" s="40">
        <v>0.6518686447</v>
      </c>
      <c r="P248" s="40">
        <v>0.8036092876</v>
      </c>
      <c r="Q248" s="216" t="s">
        <v>1855</v>
      </c>
    </row>
    <row r="249">
      <c r="A249" s="21" t="s">
        <v>1852</v>
      </c>
      <c r="B249" s="36" t="s">
        <v>1853</v>
      </c>
      <c r="C249" s="36" t="s">
        <v>345</v>
      </c>
      <c r="D249" s="112">
        <v>0.752272844</v>
      </c>
      <c r="E249" s="112">
        <v>1.540594529</v>
      </c>
      <c r="F249" s="112">
        <v>0.523833211</v>
      </c>
      <c r="G249" s="112">
        <v>0.9474065155</v>
      </c>
      <c r="H249" s="214">
        <v>0.003458961325</v>
      </c>
      <c r="I249" s="214">
        <v>0.0548629699</v>
      </c>
      <c r="J249" s="215">
        <v>69.72477064</v>
      </c>
      <c r="K249" s="215">
        <v>66.05504587</v>
      </c>
      <c r="L249" s="112">
        <v>0.6963340697</v>
      </c>
      <c r="M249" s="112">
        <v>-0.5221484827</v>
      </c>
      <c r="N249" s="112">
        <v>3.112238672</v>
      </c>
      <c r="O249" s="40">
        <v>0.3129147437</v>
      </c>
      <c r="P249" s="40">
        <v>0.4400049168</v>
      </c>
      <c r="Q249" s="216" t="s">
        <v>1854</v>
      </c>
    </row>
    <row r="250">
      <c r="A250" s="21" t="s">
        <v>1852</v>
      </c>
      <c r="B250" s="36" t="s">
        <v>1853</v>
      </c>
      <c r="C250" s="36" t="s">
        <v>676</v>
      </c>
      <c r="D250" s="112">
        <v>0.3623521101</v>
      </c>
      <c r="E250" s="112">
        <v>0.2453207574</v>
      </c>
      <c r="F250" s="112">
        <v>0.3146075229</v>
      </c>
      <c r="G250" s="112">
        <v>0.324792015</v>
      </c>
      <c r="H250" s="214">
        <v>0.2295727554</v>
      </c>
      <c r="I250" s="214">
        <v>0.5328700948</v>
      </c>
      <c r="J250" s="215">
        <v>87.1559633</v>
      </c>
      <c r="K250" s="215">
        <v>88.99082569</v>
      </c>
      <c r="L250" s="112">
        <v>0.8682370384</v>
      </c>
      <c r="M250" s="112">
        <v>-0.2038391265</v>
      </c>
      <c r="N250" s="112">
        <v>5.053387895</v>
      </c>
      <c r="O250" s="40">
        <v>0.7259459213</v>
      </c>
      <c r="P250" s="40">
        <v>0.6235697549</v>
      </c>
      <c r="Q250" s="216" t="s">
        <v>1854</v>
      </c>
    </row>
    <row r="251">
      <c r="A251" s="21" t="s">
        <v>1852</v>
      </c>
      <c r="B251" s="36" t="s">
        <v>1853</v>
      </c>
      <c r="C251" s="36" t="s">
        <v>391</v>
      </c>
      <c r="D251" s="112">
        <v>0.003819266055</v>
      </c>
      <c r="E251" s="112">
        <v>0.001291454357</v>
      </c>
      <c r="F251" s="112">
        <v>0.001023027523</v>
      </c>
      <c r="G251" s="112">
        <v>4.62E-5</v>
      </c>
      <c r="H251" s="214">
        <v>0.7761052157</v>
      </c>
      <c r="I251" s="214">
        <v>0.9139479041</v>
      </c>
      <c r="J251" s="215">
        <v>10.09174312</v>
      </c>
      <c r="K251" s="215">
        <v>11.00917431</v>
      </c>
      <c r="L251" s="112">
        <v>0.2678597166</v>
      </c>
      <c r="M251" s="112">
        <v>-1.900450464</v>
      </c>
      <c r="N251" s="112">
        <v>173.6194103</v>
      </c>
      <c r="O251" s="40">
        <v>0.3725412416</v>
      </c>
      <c r="P251" s="40">
        <v>0.3410129386</v>
      </c>
      <c r="Q251" s="216" t="s">
        <v>1854</v>
      </c>
    </row>
    <row r="252">
      <c r="A252" s="21" t="s">
        <v>1852</v>
      </c>
      <c r="B252" s="36" t="s">
        <v>1853</v>
      </c>
      <c r="C252" s="36" t="s">
        <v>204</v>
      </c>
      <c r="D252" s="112">
        <v>0.1968850459</v>
      </c>
      <c r="E252" s="112">
        <v>0.08803835078</v>
      </c>
      <c r="F252" s="112">
        <v>0.2228600917</v>
      </c>
      <c r="G252" s="112">
        <v>0.2468543893</v>
      </c>
      <c r="H252" s="214">
        <v>0.7272501604</v>
      </c>
      <c r="I252" s="214">
        <v>0.8781834282</v>
      </c>
      <c r="J252" s="215">
        <v>73.39449541</v>
      </c>
      <c r="K252" s="215">
        <v>74.31192661</v>
      </c>
      <c r="L252" s="112">
        <v>1.131930009</v>
      </c>
      <c r="M252" s="112">
        <v>0.1787847543</v>
      </c>
      <c r="N252" s="112">
        <v>2.740380729</v>
      </c>
      <c r="O252" s="40">
        <v>0.1156772547</v>
      </c>
      <c r="P252" s="40">
        <v>0.2616066096</v>
      </c>
      <c r="Q252" s="216" t="s">
        <v>1855</v>
      </c>
    </row>
    <row r="253">
      <c r="A253" s="21" t="s">
        <v>1852</v>
      </c>
      <c r="B253" s="36" t="s">
        <v>1853</v>
      </c>
      <c r="C253" s="36" t="s">
        <v>765</v>
      </c>
      <c r="D253" s="112">
        <v>0.006574954128</v>
      </c>
      <c r="E253" s="112">
        <v>1.790102586E-4</v>
      </c>
      <c r="F253" s="112">
        <v>0.006551743119</v>
      </c>
      <c r="G253" s="112">
        <v>2.419809775E-4</v>
      </c>
      <c r="H253" s="214">
        <v>0.5230451259</v>
      </c>
      <c r="I253" s="214">
        <v>0.7648216959</v>
      </c>
      <c r="J253" s="215">
        <v>50.4587156</v>
      </c>
      <c r="K253" s="215">
        <v>43.11926606</v>
      </c>
      <c r="L253" s="112">
        <v>0.9964697839</v>
      </c>
      <c r="M253" s="112">
        <v>-0.00510203627</v>
      </c>
      <c r="N253" s="112">
        <v>5.62665272</v>
      </c>
      <c r="O253" s="40">
        <v>0.8575632083</v>
      </c>
      <c r="P253" s="40">
        <v>0.8652430271</v>
      </c>
      <c r="Q253" s="216" t="s">
        <v>1854</v>
      </c>
    </row>
    <row r="254">
      <c r="A254" s="21" t="s">
        <v>1852</v>
      </c>
      <c r="B254" s="36" t="s">
        <v>1853</v>
      </c>
      <c r="C254" s="36" t="s">
        <v>359</v>
      </c>
      <c r="D254" s="112">
        <v>0.00839587156</v>
      </c>
      <c r="E254" s="112">
        <v>0.001289917823</v>
      </c>
      <c r="F254" s="112">
        <v>0.006990825688</v>
      </c>
      <c r="G254" s="112">
        <v>4.839849021E-4</v>
      </c>
      <c r="H254" s="214">
        <v>1.0</v>
      </c>
      <c r="I254" s="214">
        <v>1.0</v>
      </c>
      <c r="J254" s="215">
        <v>22.01834862</v>
      </c>
      <c r="K254" s="215">
        <v>20.18348624</v>
      </c>
      <c r="L254" s="112">
        <v>0.8326503852</v>
      </c>
      <c r="M254" s="112">
        <v>-0.2642172337</v>
      </c>
      <c r="N254" s="112">
        <v>31.0208536</v>
      </c>
      <c r="O254" s="40">
        <v>0.3265092638</v>
      </c>
      <c r="P254" s="40">
        <v>0.3842167347</v>
      </c>
      <c r="Q254" s="216" t="s">
        <v>1854</v>
      </c>
    </row>
    <row r="255">
      <c r="A255" s="21" t="s">
        <v>1852</v>
      </c>
      <c r="B255" s="36" t="s">
        <v>1853</v>
      </c>
      <c r="C255" s="36" t="s">
        <v>261</v>
      </c>
      <c r="D255" s="112">
        <v>0.05990633028</v>
      </c>
      <c r="E255" s="112">
        <v>0.02350714273</v>
      </c>
      <c r="F255" s="112">
        <v>0.04911486239</v>
      </c>
      <c r="G255" s="112">
        <v>0.02190253103</v>
      </c>
      <c r="H255" s="214">
        <v>0.1065014237</v>
      </c>
      <c r="I255" s="214">
        <v>0.3761583741</v>
      </c>
      <c r="J255" s="215">
        <v>40.36697248</v>
      </c>
      <c r="K255" s="215">
        <v>36.69724771</v>
      </c>
      <c r="L255" s="112">
        <v>0.8198609756</v>
      </c>
      <c r="M255" s="112">
        <v>-0.2865488032</v>
      </c>
      <c r="N255" s="112">
        <v>7.325578631</v>
      </c>
      <c r="O255" s="40">
        <v>0.2179059424</v>
      </c>
      <c r="P255" s="40">
        <v>0.2291887209</v>
      </c>
      <c r="Q255" s="216" t="s">
        <v>1854</v>
      </c>
    </row>
    <row r="256">
      <c r="A256" s="21" t="s">
        <v>1852</v>
      </c>
      <c r="B256" s="36" t="s">
        <v>1853</v>
      </c>
      <c r="C256" s="36" t="s">
        <v>773</v>
      </c>
      <c r="D256" s="112">
        <v>8.818348624E-4</v>
      </c>
      <c r="E256" s="112">
        <v>7.47E-6</v>
      </c>
      <c r="F256" s="112">
        <v>0.00100706422</v>
      </c>
      <c r="G256" s="112">
        <v>1.61E-5</v>
      </c>
      <c r="H256" s="214">
        <v>0.8506035604</v>
      </c>
      <c r="I256" s="214">
        <v>0.9449476818</v>
      </c>
      <c r="J256" s="215">
        <v>16.51376147</v>
      </c>
      <c r="K256" s="215">
        <v>18.34862385</v>
      </c>
      <c r="L256" s="112">
        <v>1.142009988</v>
      </c>
      <c r="M256" s="112">
        <v>0.1915752679</v>
      </c>
      <c r="N256" s="112">
        <v>11.44598615</v>
      </c>
      <c r="O256" s="40">
        <v>0.8802564461</v>
      </c>
      <c r="P256" s="40">
        <v>0.4635202738</v>
      </c>
      <c r="Q256" s="216" t="s">
        <v>1855</v>
      </c>
    </row>
    <row r="257">
      <c r="A257" s="21" t="s">
        <v>1852</v>
      </c>
      <c r="B257" s="36" t="s">
        <v>1853</v>
      </c>
      <c r="C257" s="36" t="s">
        <v>497</v>
      </c>
      <c r="D257" s="112">
        <v>3.821310642</v>
      </c>
      <c r="E257" s="112">
        <v>112.77371</v>
      </c>
      <c r="F257" s="112">
        <v>3.255495872</v>
      </c>
      <c r="G257" s="112">
        <v>104.4256998</v>
      </c>
      <c r="H257" s="214">
        <v>0.2848202693</v>
      </c>
      <c r="I257" s="214">
        <v>0.5913904501</v>
      </c>
      <c r="J257" s="215">
        <v>26.60550459</v>
      </c>
      <c r="K257" s="215">
        <v>24.7706422</v>
      </c>
      <c r="L257" s="112">
        <v>0.8519317523</v>
      </c>
      <c r="M257" s="112">
        <v>-0.2311902331</v>
      </c>
      <c r="N257" s="112">
        <v>5.357026844</v>
      </c>
      <c r="O257" s="40">
        <v>0.498556122</v>
      </c>
      <c r="P257" s="40">
        <v>0.5792996636</v>
      </c>
      <c r="Q257" s="216" t="s">
        <v>1854</v>
      </c>
    </row>
    <row r="258">
      <c r="A258" s="21" t="s">
        <v>1852</v>
      </c>
      <c r="B258" s="36" t="s">
        <v>1853</v>
      </c>
      <c r="C258" s="36" t="s">
        <v>608</v>
      </c>
      <c r="D258" s="112">
        <v>0.1765061468</v>
      </c>
      <c r="E258" s="112">
        <v>0.5441767911</v>
      </c>
      <c r="F258" s="112">
        <v>0.2475717431</v>
      </c>
      <c r="G258" s="112">
        <v>0.6954239827</v>
      </c>
      <c r="H258" s="214">
        <v>0.05164621831</v>
      </c>
      <c r="I258" s="214">
        <v>0.2418121326</v>
      </c>
      <c r="J258" s="215">
        <v>11.9266055</v>
      </c>
      <c r="K258" s="215">
        <v>12.8440367</v>
      </c>
      <c r="L258" s="112">
        <v>1.402623918</v>
      </c>
      <c r="M258" s="112">
        <v>0.4881282344</v>
      </c>
      <c r="N258" s="112">
        <v>2.668872306</v>
      </c>
      <c r="O258" s="40">
        <v>0.6383202805</v>
      </c>
      <c r="P258" s="40">
        <v>0.4603320367</v>
      </c>
      <c r="Q258" s="216" t="s">
        <v>1855</v>
      </c>
    </row>
    <row r="259">
      <c r="A259" s="21" t="s">
        <v>1852</v>
      </c>
      <c r="B259" s="36" t="s">
        <v>1853</v>
      </c>
      <c r="C259" s="36" t="s">
        <v>762</v>
      </c>
      <c r="D259" s="112">
        <v>0.1629942202</v>
      </c>
      <c r="E259" s="112">
        <v>0.6174653853</v>
      </c>
      <c r="F259" s="112">
        <v>0.1791499083</v>
      </c>
      <c r="G259" s="112">
        <v>0.9597853505</v>
      </c>
      <c r="H259" s="214">
        <v>0.8017322127</v>
      </c>
      <c r="I259" s="214">
        <v>0.9264839069</v>
      </c>
      <c r="J259" s="215">
        <v>12.8440367</v>
      </c>
      <c r="K259" s="215">
        <v>11.9266055</v>
      </c>
      <c r="L259" s="112">
        <v>1.099118165</v>
      </c>
      <c r="M259" s="112">
        <v>0.1363464977</v>
      </c>
      <c r="N259" s="112">
        <v>3.161144213</v>
      </c>
      <c r="O259" s="40">
        <v>0.852698665</v>
      </c>
      <c r="P259" s="40">
        <v>0.8748756432</v>
      </c>
      <c r="Q259" s="216" t="s">
        <v>1855</v>
      </c>
    </row>
    <row r="260">
      <c r="A260" s="21" t="s">
        <v>1852</v>
      </c>
      <c r="B260" s="36" t="s">
        <v>1853</v>
      </c>
      <c r="C260" s="36" t="s">
        <v>673</v>
      </c>
      <c r="D260" s="112">
        <v>0.3378661468</v>
      </c>
      <c r="E260" s="112">
        <v>0.6671241939</v>
      </c>
      <c r="F260" s="112">
        <v>0.2591441284</v>
      </c>
      <c r="G260" s="112">
        <v>0.319046752</v>
      </c>
      <c r="H260" s="214">
        <v>0.3000463073</v>
      </c>
      <c r="I260" s="214">
        <v>0.605393786</v>
      </c>
      <c r="J260" s="215">
        <v>29.35779817</v>
      </c>
      <c r="K260" s="215">
        <v>28.44036697</v>
      </c>
      <c r="L260" s="112">
        <v>0.7670023496</v>
      </c>
      <c r="M260" s="112">
        <v>-0.3826970977</v>
      </c>
      <c r="N260" s="112">
        <v>4.072319873</v>
      </c>
      <c r="O260" s="40">
        <v>0.7202482734</v>
      </c>
      <c r="P260" s="40">
        <v>0.5037630752</v>
      </c>
      <c r="Q260" s="216" t="s">
        <v>1854</v>
      </c>
    </row>
    <row r="261">
      <c r="A261" s="21" t="s">
        <v>1852</v>
      </c>
      <c r="B261" s="36" t="s">
        <v>1853</v>
      </c>
      <c r="C261" s="36" t="s">
        <v>595</v>
      </c>
      <c r="D261" s="112">
        <v>0.4684165138</v>
      </c>
      <c r="E261" s="112">
        <v>1.293330454</v>
      </c>
      <c r="F261" s="112">
        <v>0.4419819266</v>
      </c>
      <c r="G261" s="112">
        <v>1.402540327</v>
      </c>
      <c r="H261" s="214">
        <v>0.3171202211</v>
      </c>
      <c r="I261" s="214">
        <v>0.6191069684</v>
      </c>
      <c r="J261" s="215">
        <v>29.35779817</v>
      </c>
      <c r="K261" s="215">
        <v>28.44036697</v>
      </c>
      <c r="L261" s="112">
        <v>0.9435660649</v>
      </c>
      <c r="M261" s="112">
        <v>-0.08380456158</v>
      </c>
      <c r="N261" s="112">
        <v>4.196435699</v>
      </c>
      <c r="O261" s="40">
        <v>0.6243945854</v>
      </c>
      <c r="P261" s="40">
        <v>0.4603602864</v>
      </c>
      <c r="Q261" s="216" t="s">
        <v>1854</v>
      </c>
    </row>
    <row r="262">
      <c r="A262" s="21" t="s">
        <v>1852</v>
      </c>
      <c r="B262" s="36" t="s">
        <v>1853</v>
      </c>
      <c r="C262" s="36" t="s">
        <v>618</v>
      </c>
      <c r="D262" s="112">
        <v>0.1667677982</v>
      </c>
      <c r="E262" s="112">
        <v>0.2473713366</v>
      </c>
      <c r="F262" s="112">
        <v>0.1935180734</v>
      </c>
      <c r="G262" s="112">
        <v>0.2870774553</v>
      </c>
      <c r="H262" s="214">
        <v>0.1080384822</v>
      </c>
      <c r="I262" s="214">
        <v>0.3761583741</v>
      </c>
      <c r="J262" s="215">
        <v>30.27522936</v>
      </c>
      <c r="K262" s="215">
        <v>31.19266055</v>
      </c>
      <c r="L262" s="112">
        <v>1.16040432</v>
      </c>
      <c r="M262" s="112">
        <v>0.2146275713</v>
      </c>
      <c r="N262" s="112">
        <v>1.947698237</v>
      </c>
      <c r="O262" s="40">
        <v>0.656256243</v>
      </c>
      <c r="P262" s="40">
        <v>0.5857120578</v>
      </c>
      <c r="Q262" s="216" t="s">
        <v>1855</v>
      </c>
    </row>
    <row r="263">
      <c r="A263" s="21" t="s">
        <v>1852</v>
      </c>
      <c r="B263" s="36" t="s">
        <v>1853</v>
      </c>
      <c r="C263" s="36" t="s">
        <v>642</v>
      </c>
      <c r="D263" s="112">
        <v>0.5263151376</v>
      </c>
      <c r="E263" s="112">
        <v>0.8464964175</v>
      </c>
      <c r="F263" s="112">
        <v>0.6226857798</v>
      </c>
      <c r="G263" s="112">
        <v>1.422878736</v>
      </c>
      <c r="H263" s="214">
        <v>0.212575423</v>
      </c>
      <c r="I263" s="214">
        <v>0.5121542893</v>
      </c>
      <c r="J263" s="215">
        <v>63.30275229</v>
      </c>
      <c r="K263" s="215">
        <v>62.3853211</v>
      </c>
      <c r="L263" s="112">
        <v>1.183104447</v>
      </c>
      <c r="M263" s="112">
        <v>0.2425774435</v>
      </c>
      <c r="N263" s="112">
        <v>1.752956953</v>
      </c>
      <c r="O263" s="40">
        <v>0.6817345707</v>
      </c>
      <c r="P263" s="40">
        <v>0.5360775953</v>
      </c>
      <c r="Q263" s="216" t="s">
        <v>1855</v>
      </c>
    </row>
    <row r="264">
      <c r="A264" s="21" t="s">
        <v>1852</v>
      </c>
      <c r="B264" s="36" t="s">
        <v>1853</v>
      </c>
      <c r="C264" s="36" t="s">
        <v>576</v>
      </c>
      <c r="D264" s="112">
        <v>0.7607626606</v>
      </c>
      <c r="E264" s="112">
        <v>0.9705141101</v>
      </c>
      <c r="F264" s="112">
        <v>0.7437588073</v>
      </c>
      <c r="G264" s="112">
        <v>0.8488782708</v>
      </c>
      <c r="H264" s="214">
        <v>0.3676812422</v>
      </c>
      <c r="I264" s="214">
        <v>0.6595870486</v>
      </c>
      <c r="J264" s="215">
        <v>80.73394495</v>
      </c>
      <c r="K264" s="215">
        <v>78.89908257</v>
      </c>
      <c r="L264" s="112">
        <v>0.9776489382</v>
      </c>
      <c r="M264" s="112">
        <v>-0.03261159084</v>
      </c>
      <c r="N264" s="112">
        <v>0.6408547868</v>
      </c>
      <c r="O264" s="40">
        <v>0.6017775423</v>
      </c>
      <c r="P264" s="40">
        <v>0.8673170597</v>
      </c>
      <c r="Q264" s="216" t="s">
        <v>1854</v>
      </c>
    </row>
    <row r="265">
      <c r="A265" s="21" t="s">
        <v>1852</v>
      </c>
      <c r="B265" s="36" t="s">
        <v>1853</v>
      </c>
      <c r="C265" s="36" t="s">
        <v>620</v>
      </c>
      <c r="D265" s="112">
        <v>0.1633222936</v>
      </c>
      <c r="E265" s="112">
        <v>0.4020942427</v>
      </c>
      <c r="F265" s="112">
        <v>0.2072331193</v>
      </c>
      <c r="G265" s="112">
        <v>0.5340444973</v>
      </c>
      <c r="H265" s="214">
        <v>0.04637237448</v>
      </c>
      <c r="I265" s="214">
        <v>0.2321144203</v>
      </c>
      <c r="J265" s="215">
        <v>17.43119266</v>
      </c>
      <c r="K265" s="215">
        <v>17.43119266</v>
      </c>
      <c r="L265" s="112">
        <v>1.268859962</v>
      </c>
      <c r="M265" s="112">
        <v>0.3435328549</v>
      </c>
      <c r="N265" s="112">
        <v>1.099738819</v>
      </c>
      <c r="O265" s="40">
        <v>0.6581535965</v>
      </c>
      <c r="P265" s="40">
        <v>0.6167417756</v>
      </c>
      <c r="Q265" s="216" t="s">
        <v>1855</v>
      </c>
    </row>
    <row r="266">
      <c r="A266" s="21" t="s">
        <v>1852</v>
      </c>
      <c r="B266" s="36" t="s">
        <v>1853</v>
      </c>
      <c r="C266" s="36" t="s">
        <v>452</v>
      </c>
      <c r="D266" s="112">
        <v>0.2023840367</v>
      </c>
      <c r="E266" s="112">
        <v>0.3399023926</v>
      </c>
      <c r="F266" s="112">
        <v>0.1437393578</v>
      </c>
      <c r="G266" s="112">
        <v>0.1284629538</v>
      </c>
      <c r="H266" s="214">
        <v>0.6741658909</v>
      </c>
      <c r="I266" s="214">
        <v>0.8452136265</v>
      </c>
      <c r="J266" s="215">
        <v>23.85321101</v>
      </c>
      <c r="K266" s="215">
        <v>23.85321101</v>
      </c>
      <c r="L266" s="112">
        <v>0.7102307086</v>
      </c>
      <c r="M266" s="112">
        <v>-0.4936403546</v>
      </c>
      <c r="N266" s="112">
        <v>8.364019516</v>
      </c>
      <c r="O266" s="40">
        <v>0.4519700237</v>
      </c>
      <c r="P266" s="40">
        <v>0.4034285298</v>
      </c>
      <c r="Q266" s="216" t="s">
        <v>1854</v>
      </c>
    </row>
    <row r="267">
      <c r="A267" s="21" t="s">
        <v>1852</v>
      </c>
      <c r="B267" s="36" t="s">
        <v>1853</v>
      </c>
      <c r="C267" s="36" t="s">
        <v>583</v>
      </c>
      <c r="D267" s="112">
        <v>0.1761868807</v>
      </c>
      <c r="E267" s="112">
        <v>0.1557298756</v>
      </c>
      <c r="F267" s="112">
        <v>0.1617993578</v>
      </c>
      <c r="G267" s="112">
        <v>0.1547396959</v>
      </c>
      <c r="H267" s="214">
        <v>0.3937217138</v>
      </c>
      <c r="I267" s="214">
        <v>0.6751204162</v>
      </c>
      <c r="J267" s="215">
        <v>24.7706422</v>
      </c>
      <c r="K267" s="215">
        <v>24.7706422</v>
      </c>
      <c r="L267" s="112">
        <v>0.9183394196</v>
      </c>
      <c r="M267" s="112">
        <v>-0.1229006204</v>
      </c>
      <c r="N267" s="112">
        <v>4.354757809</v>
      </c>
      <c r="O267" s="40">
        <v>0.6070959377</v>
      </c>
      <c r="P267" s="40">
        <v>0.4006832594</v>
      </c>
      <c r="Q267" s="216" t="s">
        <v>1854</v>
      </c>
    </row>
    <row r="268">
      <c r="A268" s="21" t="s">
        <v>1852</v>
      </c>
      <c r="B268" s="36" t="s">
        <v>1853</v>
      </c>
      <c r="C268" s="36" t="s">
        <v>678</v>
      </c>
      <c r="D268" s="112">
        <v>0.27251</v>
      </c>
      <c r="E268" s="112">
        <v>0.1125919084</v>
      </c>
      <c r="F268" s="112">
        <v>0.3074384404</v>
      </c>
      <c r="G268" s="112">
        <v>0.0953335666</v>
      </c>
      <c r="H268" s="214">
        <v>0.04881215369</v>
      </c>
      <c r="I268" s="214">
        <v>0.2370430452</v>
      </c>
      <c r="J268" s="215">
        <v>88.99082569</v>
      </c>
      <c r="K268" s="215">
        <v>88.0733945</v>
      </c>
      <c r="L268" s="112">
        <v>1.128173059</v>
      </c>
      <c r="M268" s="112">
        <v>0.1739883909</v>
      </c>
      <c r="N268" s="112">
        <v>0.8161473513</v>
      </c>
      <c r="O268" s="40">
        <v>0.7311981025</v>
      </c>
      <c r="P268" s="40">
        <v>0.792895031</v>
      </c>
      <c r="Q268" s="216" t="s">
        <v>1855</v>
      </c>
    </row>
    <row r="269">
      <c r="A269" s="21" t="s">
        <v>1852</v>
      </c>
      <c r="B269" s="36" t="s">
        <v>1853</v>
      </c>
      <c r="C269" s="36" t="s">
        <v>690</v>
      </c>
      <c r="D269" s="112">
        <v>0.4167776147</v>
      </c>
      <c r="E269" s="112">
        <v>0.3922494665</v>
      </c>
      <c r="F269" s="112">
        <v>0.4021645872</v>
      </c>
      <c r="G269" s="112">
        <v>0.3738241583</v>
      </c>
      <c r="H269" s="214">
        <v>0.4774594153</v>
      </c>
      <c r="I269" s="214">
        <v>0.7431708686</v>
      </c>
      <c r="J269" s="215">
        <v>55.04587156</v>
      </c>
      <c r="K269" s="215">
        <v>53.21100917</v>
      </c>
      <c r="L269" s="112">
        <v>0.9649380701</v>
      </c>
      <c r="M269" s="112">
        <v>-0.05149174201</v>
      </c>
      <c r="N269" s="112">
        <v>0.9445901848</v>
      </c>
      <c r="O269" s="40">
        <v>0.7508107896</v>
      </c>
      <c r="P269" s="40">
        <v>0.5996451367</v>
      </c>
      <c r="Q269" s="216" t="s">
        <v>1854</v>
      </c>
    </row>
    <row r="270">
      <c r="A270" s="21" t="s">
        <v>1852</v>
      </c>
      <c r="B270" s="36" t="s">
        <v>1853</v>
      </c>
      <c r="C270" s="36" t="s">
        <v>564</v>
      </c>
      <c r="D270" s="112">
        <v>0.845139633</v>
      </c>
      <c r="E270" s="112">
        <v>0.9230009069</v>
      </c>
      <c r="F270" s="112">
        <v>1.231742477</v>
      </c>
      <c r="G270" s="112">
        <v>2.181583071</v>
      </c>
      <c r="H270" s="214">
        <v>0.01188122194</v>
      </c>
      <c r="I270" s="214">
        <v>0.1076853608</v>
      </c>
      <c r="J270" s="215">
        <v>67.88990826</v>
      </c>
      <c r="K270" s="215">
        <v>67.88990826</v>
      </c>
      <c r="L270" s="112">
        <v>1.457442568</v>
      </c>
      <c r="M270" s="112">
        <v>0.5434390337</v>
      </c>
      <c r="N270" s="112">
        <v>0.7036014875</v>
      </c>
      <c r="O270" s="40">
        <v>0.5812636642</v>
      </c>
      <c r="P270" s="40">
        <v>0.6273100486</v>
      </c>
      <c r="Q270" s="216" t="s">
        <v>1855</v>
      </c>
    </row>
    <row r="271">
      <c r="A271" s="21" t="s">
        <v>1852</v>
      </c>
      <c r="B271" s="36" t="s">
        <v>1853</v>
      </c>
      <c r="C271" s="36" t="s">
        <v>235</v>
      </c>
      <c r="D271" s="112">
        <v>0.18826</v>
      </c>
      <c r="E271" s="112">
        <v>0.3049752878</v>
      </c>
      <c r="F271" s="112">
        <v>0.2659127523</v>
      </c>
      <c r="G271" s="112">
        <v>0.4667512653</v>
      </c>
      <c r="H271" s="214">
        <v>0.1580188856</v>
      </c>
      <c r="I271" s="214">
        <v>0.4401404082</v>
      </c>
      <c r="J271" s="215">
        <v>58.71559633</v>
      </c>
      <c r="K271" s="215">
        <v>55.04587156</v>
      </c>
      <c r="L271" s="112">
        <v>1.412476109</v>
      </c>
      <c r="M271" s="112">
        <v>0.4982264657</v>
      </c>
      <c r="N271" s="112">
        <v>1.836201513</v>
      </c>
      <c r="O271" s="40">
        <v>0.1773934031</v>
      </c>
      <c r="P271" s="40">
        <v>0.2892409127</v>
      </c>
      <c r="Q271" s="216" t="s">
        <v>1855</v>
      </c>
    </row>
    <row r="272">
      <c r="A272" s="21" t="s">
        <v>1852</v>
      </c>
      <c r="B272" s="36" t="s">
        <v>1853</v>
      </c>
      <c r="C272" s="36" t="s">
        <v>619</v>
      </c>
      <c r="D272" s="112">
        <v>0.01892733945</v>
      </c>
      <c r="E272" s="112">
        <v>0.007540446018</v>
      </c>
      <c r="F272" s="112">
        <v>0.01872486239</v>
      </c>
      <c r="G272" s="112">
        <v>0.00545419596</v>
      </c>
      <c r="H272" s="214">
        <v>0.674986714</v>
      </c>
      <c r="I272" s="214">
        <v>0.8452136265</v>
      </c>
      <c r="J272" s="215">
        <v>10.09174312</v>
      </c>
      <c r="K272" s="215">
        <v>10.09174312</v>
      </c>
      <c r="L272" s="112">
        <v>0.9893024022</v>
      </c>
      <c r="M272" s="112">
        <v>-0.01551651473</v>
      </c>
      <c r="N272" s="112">
        <v>5.414573706</v>
      </c>
      <c r="O272" s="40">
        <v>0.6578257158</v>
      </c>
      <c r="P272" s="40">
        <v>0.6003949256</v>
      </c>
      <c r="Q272" s="216" t="s">
        <v>1854</v>
      </c>
    </row>
    <row r="273">
      <c r="A273" s="21" t="s">
        <v>1852</v>
      </c>
      <c r="B273" s="36" t="s">
        <v>1853</v>
      </c>
      <c r="C273" s="36" t="s">
        <v>691</v>
      </c>
      <c r="D273" s="112">
        <v>0.1109207339</v>
      </c>
      <c r="E273" s="112">
        <v>0.146859391</v>
      </c>
      <c r="F273" s="112">
        <v>0.1631333028</v>
      </c>
      <c r="G273" s="112">
        <v>0.3748109566</v>
      </c>
      <c r="H273" s="214">
        <v>0.9609261793</v>
      </c>
      <c r="I273" s="214">
        <v>0.9922040658</v>
      </c>
      <c r="J273" s="215">
        <v>25.68807339</v>
      </c>
      <c r="K273" s="215">
        <v>20.18348624</v>
      </c>
      <c r="L273" s="112">
        <v>1.470719648</v>
      </c>
      <c r="M273" s="112">
        <v>0.5565222626</v>
      </c>
      <c r="N273" s="112">
        <v>8.345414148</v>
      </c>
      <c r="O273" s="40">
        <v>0.757280032</v>
      </c>
      <c r="P273" s="40">
        <v>0.5195067069</v>
      </c>
      <c r="Q273" s="216" t="s">
        <v>1855</v>
      </c>
    </row>
    <row r="274">
      <c r="A274" s="21" t="s">
        <v>1852</v>
      </c>
      <c r="B274" s="36" t="s">
        <v>1853</v>
      </c>
      <c r="C274" s="36" t="s">
        <v>580</v>
      </c>
      <c r="D274" s="112">
        <v>0.03674100917</v>
      </c>
      <c r="E274" s="112">
        <v>0.004140267772</v>
      </c>
      <c r="F274" s="112">
        <v>0.02920220183</v>
      </c>
      <c r="G274" s="112">
        <v>0.01140936542</v>
      </c>
      <c r="H274" s="214">
        <v>1.368944517E-4</v>
      </c>
      <c r="I274" s="214">
        <v>0.007106066539</v>
      </c>
      <c r="J274" s="215">
        <v>66.97247706</v>
      </c>
      <c r="K274" s="215">
        <v>44.03669725</v>
      </c>
      <c r="L274" s="112">
        <v>0.7948121865</v>
      </c>
      <c r="M274" s="112">
        <v>-0.331314102</v>
      </c>
      <c r="N274" s="112">
        <v>16.44164932</v>
      </c>
      <c r="O274" s="40">
        <v>0.6037958308</v>
      </c>
      <c r="P274" s="40">
        <v>0.6405788706</v>
      </c>
      <c r="Q274" s="216" t="s">
        <v>1854</v>
      </c>
    </row>
    <row r="275">
      <c r="A275" s="21" t="s">
        <v>1852</v>
      </c>
      <c r="B275" s="36" t="s">
        <v>1853</v>
      </c>
      <c r="C275" s="36" t="s">
        <v>200</v>
      </c>
      <c r="D275" s="112">
        <v>1.243041284</v>
      </c>
      <c r="E275" s="112">
        <v>3.491428125</v>
      </c>
      <c r="F275" s="112">
        <v>1.206217615</v>
      </c>
      <c r="G275" s="112">
        <v>4.966845598</v>
      </c>
      <c r="H275" s="214">
        <v>0.3387533274</v>
      </c>
      <c r="I275" s="214">
        <v>0.6392875759</v>
      </c>
      <c r="J275" s="215">
        <v>61.46788991</v>
      </c>
      <c r="K275" s="215">
        <v>62.3853211</v>
      </c>
      <c r="L275" s="112">
        <v>0.9703761491</v>
      </c>
      <c r="M275" s="112">
        <v>-0.04338400409</v>
      </c>
      <c r="N275" s="112">
        <v>2.381543169</v>
      </c>
      <c r="O275" s="40">
        <v>0.1006112706</v>
      </c>
      <c r="P275" s="40">
        <v>0.2349055819</v>
      </c>
      <c r="Q275" s="216" t="s">
        <v>1854</v>
      </c>
    </row>
    <row r="276">
      <c r="A276" s="21" t="s">
        <v>1852</v>
      </c>
      <c r="B276" s="36" t="s">
        <v>1853</v>
      </c>
      <c r="C276" s="36" t="s">
        <v>744</v>
      </c>
      <c r="D276" s="112">
        <v>1.157588073</v>
      </c>
      <c r="E276" s="112">
        <v>10.58363734</v>
      </c>
      <c r="F276" s="112">
        <v>1.020025321</v>
      </c>
      <c r="G276" s="112">
        <v>7.688485473</v>
      </c>
      <c r="H276" s="214">
        <v>0.04674808815</v>
      </c>
      <c r="I276" s="214">
        <v>0.2321144203</v>
      </c>
      <c r="J276" s="215">
        <v>45.87155963</v>
      </c>
      <c r="K276" s="215">
        <v>44.95412844</v>
      </c>
      <c r="L276" s="112">
        <v>0.8811643317</v>
      </c>
      <c r="M276" s="112">
        <v>-0.1825169969</v>
      </c>
      <c r="N276" s="112">
        <v>4.445602157</v>
      </c>
      <c r="O276" s="40">
        <v>0.8235757306</v>
      </c>
      <c r="P276" s="40">
        <v>0.5784564731</v>
      </c>
      <c r="Q276" s="216" t="s">
        <v>1854</v>
      </c>
    </row>
    <row r="277">
      <c r="A277" s="21" t="s">
        <v>1852</v>
      </c>
      <c r="B277" s="36" t="s">
        <v>1853</v>
      </c>
      <c r="C277" s="36" t="s">
        <v>406</v>
      </c>
      <c r="D277" s="112">
        <v>0.1410843119</v>
      </c>
      <c r="E277" s="112">
        <v>0.2123180754</v>
      </c>
      <c r="F277" s="112">
        <v>0.1096836697</v>
      </c>
      <c r="G277" s="112">
        <v>0.1059653987</v>
      </c>
      <c r="H277" s="214">
        <v>0.4422990833</v>
      </c>
      <c r="I277" s="214">
        <v>0.7265626175</v>
      </c>
      <c r="J277" s="215">
        <v>30.27522936</v>
      </c>
      <c r="K277" s="215">
        <v>30.27522936</v>
      </c>
      <c r="L277" s="112">
        <v>0.7774334951</v>
      </c>
      <c r="M277" s="112">
        <v>-0.3632088285</v>
      </c>
      <c r="N277" s="112">
        <v>2.749848071</v>
      </c>
      <c r="O277" s="40">
        <v>0.3898608063</v>
      </c>
      <c r="P277" s="40">
        <v>0.4170576654</v>
      </c>
      <c r="Q277" s="216" t="s">
        <v>1854</v>
      </c>
    </row>
    <row r="278">
      <c r="A278" s="21" t="s">
        <v>1852</v>
      </c>
      <c r="B278" s="36" t="s">
        <v>1853</v>
      </c>
      <c r="C278" s="36" t="s">
        <v>318</v>
      </c>
      <c r="D278" s="112">
        <v>0.1041333945</v>
      </c>
      <c r="E278" s="112">
        <v>0.02039413224</v>
      </c>
      <c r="F278" s="112">
        <v>0.1665788073</v>
      </c>
      <c r="G278" s="112">
        <v>0.06141920708</v>
      </c>
      <c r="H278" s="214">
        <v>7.91E-5</v>
      </c>
      <c r="I278" s="214">
        <v>0.006830865003</v>
      </c>
      <c r="J278" s="215">
        <v>54.12844037</v>
      </c>
      <c r="K278" s="215">
        <v>55.96330275</v>
      </c>
      <c r="L278" s="112">
        <v>1.599667505</v>
      </c>
      <c r="M278" s="112">
        <v>0.6777720682</v>
      </c>
      <c r="N278" s="112">
        <v>0.4383108739</v>
      </c>
      <c r="O278" s="40">
        <v>0.2840042345</v>
      </c>
      <c r="P278" s="40">
        <v>0.2898425119</v>
      </c>
      <c r="Q278" s="216" t="s">
        <v>1855</v>
      </c>
    </row>
    <row r="279">
      <c r="A279" s="21" t="s">
        <v>1852</v>
      </c>
      <c r="B279" s="36" t="s">
        <v>1853</v>
      </c>
      <c r="C279" s="36" t="s">
        <v>786</v>
      </c>
      <c r="D279" s="112">
        <v>0.004147522936</v>
      </c>
      <c r="E279" s="112">
        <v>1.606910058E-4</v>
      </c>
      <c r="F279" s="112">
        <v>0.00410706422</v>
      </c>
      <c r="G279" s="112">
        <v>2.471028339E-4</v>
      </c>
      <c r="H279" s="214">
        <v>1.0</v>
      </c>
      <c r="I279" s="214">
        <v>1.0</v>
      </c>
      <c r="J279" s="215">
        <v>13.76146789</v>
      </c>
      <c r="K279" s="215">
        <v>14.67889908</v>
      </c>
      <c r="L279" s="112">
        <v>0.9902450894</v>
      </c>
      <c r="M279" s="112">
        <v>-0.01414245308</v>
      </c>
      <c r="N279" s="112">
        <v>8.926966981</v>
      </c>
      <c r="O279" s="40">
        <v>0.8984200581</v>
      </c>
      <c r="P279" s="40">
        <v>0.8283409227</v>
      </c>
      <c r="Q279" s="216" t="s">
        <v>1854</v>
      </c>
    </row>
    <row r="280">
      <c r="A280" s="21" t="s">
        <v>1852</v>
      </c>
      <c r="B280" s="36" t="s">
        <v>1853</v>
      </c>
      <c r="C280" s="36" t="s">
        <v>435</v>
      </c>
      <c r="D280" s="112">
        <v>0.1763148624</v>
      </c>
      <c r="E280" s="112">
        <v>0.04414223128</v>
      </c>
      <c r="F280" s="112">
        <v>0.2253153211</v>
      </c>
      <c r="G280" s="112">
        <v>0.07237551137</v>
      </c>
      <c r="H280" s="214">
        <v>0.02295787316</v>
      </c>
      <c r="I280" s="214">
        <v>0.1579391033</v>
      </c>
      <c r="J280" s="215">
        <v>76.14678899</v>
      </c>
      <c r="K280" s="215">
        <v>73.39449541</v>
      </c>
      <c r="L280" s="112">
        <v>1.277914511</v>
      </c>
      <c r="M280" s="112">
        <v>0.3537913268</v>
      </c>
      <c r="N280" s="112">
        <v>0.7118663533</v>
      </c>
      <c r="O280" s="40">
        <v>0.43215567</v>
      </c>
      <c r="P280" s="40">
        <v>0.6674239594</v>
      </c>
      <c r="Q280" s="216" t="s">
        <v>1855</v>
      </c>
    </row>
    <row r="281">
      <c r="A281" s="21" t="s">
        <v>1852</v>
      </c>
      <c r="B281" s="36" t="s">
        <v>1853</v>
      </c>
      <c r="C281" s="36" t="s">
        <v>217</v>
      </c>
      <c r="D281" s="112">
        <v>0.6805809174</v>
      </c>
      <c r="E281" s="112">
        <v>2.05122222</v>
      </c>
      <c r="F281" s="112">
        <v>0.7001598165</v>
      </c>
      <c r="G281" s="112">
        <v>1.66637069</v>
      </c>
      <c r="H281" s="214">
        <v>0.9033037672</v>
      </c>
      <c r="I281" s="214">
        <v>0.9731819831</v>
      </c>
      <c r="J281" s="215">
        <v>49.5412844</v>
      </c>
      <c r="K281" s="215">
        <v>48.62385321</v>
      </c>
      <c r="L281" s="112">
        <v>1.028767922</v>
      </c>
      <c r="M281" s="112">
        <v>0.04091756451</v>
      </c>
      <c r="N281" s="112">
        <v>3.263748786</v>
      </c>
      <c r="O281" s="40">
        <v>0.1344272524</v>
      </c>
      <c r="P281" s="40">
        <v>0.2431385091</v>
      </c>
      <c r="Q281" s="216" t="s">
        <v>1855</v>
      </c>
    </row>
    <row r="282">
      <c r="A282" s="21" t="s">
        <v>1852</v>
      </c>
      <c r="B282" s="36" t="s">
        <v>1853</v>
      </c>
      <c r="C282" s="36" t="s">
        <v>724</v>
      </c>
      <c r="D282" s="112">
        <v>0.07420321101</v>
      </c>
      <c r="E282" s="112">
        <v>0.05576972913</v>
      </c>
      <c r="F282" s="112">
        <v>0.08473908257</v>
      </c>
      <c r="G282" s="112">
        <v>0.06087322388</v>
      </c>
      <c r="H282" s="214">
        <v>0.2373009042</v>
      </c>
      <c r="I282" s="214">
        <v>0.5426360257</v>
      </c>
      <c r="J282" s="215">
        <v>19.26605505</v>
      </c>
      <c r="K282" s="215">
        <v>18.34862385</v>
      </c>
      <c r="L282" s="112">
        <v>1.141986734</v>
      </c>
      <c r="M282" s="112">
        <v>0.1915458912</v>
      </c>
      <c r="N282" s="112">
        <v>2.93930894</v>
      </c>
      <c r="O282" s="40">
        <v>0.8039375656</v>
      </c>
      <c r="P282" s="40">
        <v>0.70982943</v>
      </c>
      <c r="Q282" s="216" t="s">
        <v>1855</v>
      </c>
    </row>
    <row r="283">
      <c r="A283" s="21" t="s">
        <v>1852</v>
      </c>
      <c r="B283" s="36" t="s">
        <v>1853</v>
      </c>
      <c r="C283" s="36" t="s">
        <v>289</v>
      </c>
      <c r="D283" s="112">
        <v>0.06261504587</v>
      </c>
      <c r="E283" s="112">
        <v>0.00447528324</v>
      </c>
      <c r="F283" s="112">
        <v>0.05487522936</v>
      </c>
      <c r="G283" s="112">
        <v>0.004166964729</v>
      </c>
      <c r="H283" s="214">
        <v>0.0719285515</v>
      </c>
      <c r="I283" s="214">
        <v>0.2997898022</v>
      </c>
      <c r="J283" s="215">
        <v>77.06422018</v>
      </c>
      <c r="K283" s="215">
        <v>76.14678899</v>
      </c>
      <c r="L283" s="112">
        <v>0.876390468</v>
      </c>
      <c r="M283" s="112">
        <v>-0.1903543018</v>
      </c>
      <c r="N283" s="112">
        <v>1.06608886</v>
      </c>
      <c r="O283" s="40">
        <v>0.2543900873</v>
      </c>
      <c r="P283" s="40">
        <v>0.2021963109</v>
      </c>
      <c r="Q283" s="216" t="s">
        <v>1854</v>
      </c>
    </row>
    <row r="284">
      <c r="A284" s="21" t="s">
        <v>1852</v>
      </c>
      <c r="B284" s="36" t="s">
        <v>1853</v>
      </c>
      <c r="C284" s="36" t="s">
        <v>639</v>
      </c>
      <c r="D284" s="112">
        <v>0.1184231193</v>
      </c>
      <c r="E284" s="112">
        <v>0.1243535378</v>
      </c>
      <c r="F284" s="112">
        <v>0.1112017431</v>
      </c>
      <c r="G284" s="112">
        <v>0.1739985663</v>
      </c>
      <c r="H284" s="214">
        <v>0.5348840909</v>
      </c>
      <c r="I284" s="214">
        <v>0.774794246</v>
      </c>
      <c r="J284" s="215">
        <v>33.02752294</v>
      </c>
      <c r="K284" s="215">
        <v>33.02752294</v>
      </c>
      <c r="L284" s="112">
        <v>0.9390205545</v>
      </c>
      <c r="M284" s="112">
        <v>-0.09077135708</v>
      </c>
      <c r="N284" s="112">
        <v>13.2623862</v>
      </c>
      <c r="O284" s="40">
        <v>0.6799076906</v>
      </c>
      <c r="P284" s="40">
        <v>0.4699321385</v>
      </c>
      <c r="Q284" s="216" t="s">
        <v>1854</v>
      </c>
    </row>
    <row r="285">
      <c r="A285" s="21" t="s">
        <v>1852</v>
      </c>
      <c r="B285" s="36" t="s">
        <v>1853</v>
      </c>
      <c r="C285" s="36" t="s">
        <v>686</v>
      </c>
      <c r="D285" s="112">
        <v>0.09541825688</v>
      </c>
      <c r="E285" s="112">
        <v>0.07866112556</v>
      </c>
      <c r="F285" s="112">
        <v>0.133416789</v>
      </c>
      <c r="G285" s="112">
        <v>0.1436579518</v>
      </c>
      <c r="H285" s="214">
        <v>0.3336880517</v>
      </c>
      <c r="I285" s="214">
        <v>0.6392875759</v>
      </c>
      <c r="J285" s="215">
        <v>26.60550459</v>
      </c>
      <c r="K285" s="215">
        <v>24.7706422</v>
      </c>
      <c r="L285" s="112">
        <v>1.398231254</v>
      </c>
      <c r="M285" s="112">
        <v>0.4836029885</v>
      </c>
      <c r="N285" s="112">
        <v>3.012610211</v>
      </c>
      <c r="O285" s="40">
        <v>0.7435999371</v>
      </c>
      <c r="P285" s="40">
        <v>0.5600362598</v>
      </c>
      <c r="Q285" s="216" t="s">
        <v>1855</v>
      </c>
    </row>
    <row r="286">
      <c r="A286" s="21" t="s">
        <v>1852</v>
      </c>
      <c r="B286" s="36" t="s">
        <v>1853</v>
      </c>
      <c r="C286" s="36" t="s">
        <v>440</v>
      </c>
      <c r="D286" s="112">
        <v>0.3156549541</v>
      </c>
      <c r="E286" s="112">
        <v>0.6862982003</v>
      </c>
      <c r="F286" s="112">
        <v>0.2952402752</v>
      </c>
      <c r="G286" s="112">
        <v>0.4830828677</v>
      </c>
      <c r="H286" s="214">
        <v>0.9022309698</v>
      </c>
      <c r="I286" s="214">
        <v>0.9731819831</v>
      </c>
      <c r="J286" s="215">
        <v>26.60550459</v>
      </c>
      <c r="K286" s="215">
        <v>31.19266055</v>
      </c>
      <c r="L286" s="112">
        <v>0.9353259671</v>
      </c>
      <c r="M286" s="112">
        <v>-0.09645885383</v>
      </c>
      <c r="N286" s="112">
        <v>4.624848286</v>
      </c>
      <c r="O286" s="40">
        <v>0.4374263423</v>
      </c>
      <c r="P286" s="40">
        <v>0.1308953084</v>
      </c>
      <c r="Q286" s="216" t="s">
        <v>1854</v>
      </c>
    </row>
    <row r="287">
      <c r="A287" s="21" t="s">
        <v>1852</v>
      </c>
      <c r="B287" s="36" t="s">
        <v>1853</v>
      </c>
      <c r="C287" s="36" t="s">
        <v>264</v>
      </c>
      <c r="D287" s="112">
        <v>0.06731422018</v>
      </c>
      <c r="E287" s="112">
        <v>0.009058206819</v>
      </c>
      <c r="F287" s="112">
        <v>0.04847110092</v>
      </c>
      <c r="G287" s="112">
        <v>0.004005977265</v>
      </c>
      <c r="H287" s="214">
        <v>0.004756594139</v>
      </c>
      <c r="I287" s="214">
        <v>0.06964141675</v>
      </c>
      <c r="J287" s="215">
        <v>67.88990826</v>
      </c>
      <c r="K287" s="215">
        <v>65.13761468</v>
      </c>
      <c r="L287" s="112">
        <v>0.7200722341</v>
      </c>
      <c r="M287" s="112">
        <v>-0.4737864569</v>
      </c>
      <c r="N287" s="112">
        <v>2.953743766</v>
      </c>
      <c r="O287" s="40">
        <v>0.2227471731</v>
      </c>
      <c r="P287" s="40">
        <v>0.2567313863</v>
      </c>
      <c r="Q287" s="216" t="s">
        <v>1854</v>
      </c>
    </row>
    <row r="288">
      <c r="A288" s="21" t="s">
        <v>1852</v>
      </c>
      <c r="B288" s="36" t="s">
        <v>1853</v>
      </c>
      <c r="C288" s="36" t="s">
        <v>414</v>
      </c>
      <c r="D288" s="112">
        <v>0.1550309174</v>
      </c>
      <c r="E288" s="112">
        <v>0.1229245174</v>
      </c>
      <c r="F288" s="112">
        <v>0.1938640367</v>
      </c>
      <c r="G288" s="112">
        <v>0.2139513587</v>
      </c>
      <c r="H288" s="214">
        <v>0.5034420823</v>
      </c>
      <c r="I288" s="214">
        <v>0.7544780379</v>
      </c>
      <c r="J288" s="215">
        <v>60.55045872</v>
      </c>
      <c r="K288" s="215">
        <v>60.55045872</v>
      </c>
      <c r="L288" s="112">
        <v>1.25048629</v>
      </c>
      <c r="M288" s="112">
        <v>0.3224892397</v>
      </c>
      <c r="N288" s="112">
        <v>1.407194321</v>
      </c>
      <c r="O288" s="40">
        <v>0.3947053055</v>
      </c>
      <c r="P288" s="40">
        <v>0.4422673539</v>
      </c>
      <c r="Q288" s="216" t="s">
        <v>1855</v>
      </c>
    </row>
    <row r="289">
      <c r="A289" s="21" t="s">
        <v>1852</v>
      </c>
      <c r="B289" s="36" t="s">
        <v>1853</v>
      </c>
      <c r="C289" s="36" t="s">
        <v>469</v>
      </c>
      <c r="D289" s="112">
        <v>0.1626904587</v>
      </c>
      <c r="E289" s="112">
        <v>0.07813748084</v>
      </c>
      <c r="F289" s="112">
        <v>0.2322255046</v>
      </c>
      <c r="G289" s="112">
        <v>0.1713949044</v>
      </c>
      <c r="H289" s="214">
        <v>0.03463176995</v>
      </c>
      <c r="I289" s="214">
        <v>0.1973403289</v>
      </c>
      <c r="J289" s="215">
        <v>62.3853211</v>
      </c>
      <c r="K289" s="215">
        <v>60.55045872</v>
      </c>
      <c r="L289" s="112">
        <v>1.427407031</v>
      </c>
      <c r="M289" s="112">
        <v>0.5133967835</v>
      </c>
      <c r="N289" s="112">
        <v>1.145022419</v>
      </c>
      <c r="O289" s="40">
        <v>0.4702087664</v>
      </c>
      <c r="P289" s="40">
        <v>0.3325063613</v>
      </c>
      <c r="Q289" s="216" t="s">
        <v>1855</v>
      </c>
    </row>
    <row r="290">
      <c r="A290" s="21" t="s">
        <v>1852</v>
      </c>
      <c r="B290" s="36" t="s">
        <v>1853</v>
      </c>
      <c r="C290" s="36" t="s">
        <v>380</v>
      </c>
      <c r="D290" s="112">
        <v>0.08294816514</v>
      </c>
      <c r="E290" s="112">
        <v>0.007430067834</v>
      </c>
      <c r="F290" s="112">
        <v>0.0781040367</v>
      </c>
      <c r="G290" s="112">
        <v>0.00809082578</v>
      </c>
      <c r="H290" s="214">
        <v>0.4225310808</v>
      </c>
      <c r="I290" s="214">
        <v>0.709603668</v>
      </c>
      <c r="J290" s="215">
        <v>76.14678899</v>
      </c>
      <c r="K290" s="215">
        <v>73.39449541</v>
      </c>
      <c r="L290" s="112">
        <v>0.9416005353</v>
      </c>
      <c r="M290" s="112">
        <v>-0.08681295431</v>
      </c>
      <c r="N290" s="112">
        <v>1.20863707</v>
      </c>
      <c r="O290" s="40">
        <v>0.3524868547</v>
      </c>
      <c r="P290" s="40">
        <v>0.2294208515</v>
      </c>
      <c r="Q290" s="216" t="s">
        <v>1854</v>
      </c>
    </row>
    <row r="291">
      <c r="A291" s="21" t="s">
        <v>1852</v>
      </c>
      <c r="B291" s="36" t="s">
        <v>1853</v>
      </c>
      <c r="C291" s="36" t="s">
        <v>329</v>
      </c>
      <c r="D291" s="112">
        <v>0.1852012844</v>
      </c>
      <c r="E291" s="112">
        <v>0.08424218547</v>
      </c>
      <c r="F291" s="112">
        <v>0.1938361468</v>
      </c>
      <c r="G291" s="112">
        <v>0.07402794263</v>
      </c>
      <c r="H291" s="214">
        <v>0.3643499326</v>
      </c>
      <c r="I291" s="214">
        <v>0.6595870486</v>
      </c>
      <c r="J291" s="215">
        <v>58.71559633</v>
      </c>
      <c r="K291" s="215">
        <v>57.79816514</v>
      </c>
      <c r="L291" s="112">
        <v>1.046624204</v>
      </c>
      <c r="M291" s="112">
        <v>0.0657435273</v>
      </c>
      <c r="N291" s="112">
        <v>1.721450243</v>
      </c>
      <c r="O291" s="40">
        <v>0.2963890545</v>
      </c>
      <c r="P291" s="40">
        <v>0.2176075153</v>
      </c>
      <c r="Q291" s="216" t="s">
        <v>1855</v>
      </c>
    </row>
    <row r="292">
      <c r="A292" s="21" t="s">
        <v>1852</v>
      </c>
      <c r="B292" s="36" t="s">
        <v>1853</v>
      </c>
      <c r="C292" s="36" t="s">
        <v>285</v>
      </c>
      <c r="D292" s="112">
        <v>0.1367870642</v>
      </c>
      <c r="E292" s="112">
        <v>0.1549954801</v>
      </c>
      <c r="F292" s="112">
        <v>0.09107944954</v>
      </c>
      <c r="G292" s="112">
        <v>0.03067344609</v>
      </c>
      <c r="H292" s="214">
        <v>0.02148210158</v>
      </c>
      <c r="I292" s="214">
        <v>0.1514355556</v>
      </c>
      <c r="J292" s="215">
        <v>77.06422018</v>
      </c>
      <c r="K292" s="215">
        <v>77.06422018</v>
      </c>
      <c r="L292" s="112">
        <v>0.6658484124</v>
      </c>
      <c r="M292" s="112">
        <v>-0.5867343255</v>
      </c>
      <c r="N292" s="112">
        <v>5.667909576</v>
      </c>
      <c r="O292" s="40">
        <v>0.2528748498</v>
      </c>
      <c r="P292" s="40">
        <v>0.08695854679</v>
      </c>
      <c r="Q292" s="216" t="s">
        <v>1854</v>
      </c>
    </row>
    <row r="293">
      <c r="A293" s="21" t="s">
        <v>1852</v>
      </c>
      <c r="B293" s="36" t="s">
        <v>1853</v>
      </c>
      <c r="C293" s="36" t="s">
        <v>209</v>
      </c>
      <c r="D293" s="112">
        <v>0.3272797248</v>
      </c>
      <c r="E293" s="112">
        <v>0.6836067554</v>
      </c>
      <c r="F293" s="112">
        <v>0.4143926606</v>
      </c>
      <c r="G293" s="112">
        <v>0.5834016488</v>
      </c>
      <c r="H293" s="214">
        <v>0.01143434615</v>
      </c>
      <c r="I293" s="214">
        <v>0.1070329779</v>
      </c>
      <c r="J293" s="215">
        <v>68.80733945</v>
      </c>
      <c r="K293" s="215">
        <v>66.97247706</v>
      </c>
      <c r="L293" s="112">
        <v>1.266172724</v>
      </c>
      <c r="M293" s="112">
        <v>0.3404742221</v>
      </c>
      <c r="N293" s="112">
        <v>2.501450093</v>
      </c>
      <c r="O293" s="40">
        <v>0.1244731758</v>
      </c>
      <c r="P293" s="40">
        <v>0.4040180938</v>
      </c>
      <c r="Q293" s="216" t="s">
        <v>1855</v>
      </c>
    </row>
    <row r="294">
      <c r="A294" s="21" t="s">
        <v>1852</v>
      </c>
      <c r="B294" s="36" t="s">
        <v>1853</v>
      </c>
      <c r="C294" s="36" t="s">
        <v>1868</v>
      </c>
      <c r="D294" s="112">
        <v>0.008047431193</v>
      </c>
      <c r="E294" s="112">
        <v>7.901972878E-4</v>
      </c>
      <c r="F294" s="112">
        <v>0.01179614679</v>
      </c>
      <c r="G294" s="112">
        <v>0.001908380974</v>
      </c>
      <c r="H294" s="214">
        <v>0.1165519577</v>
      </c>
      <c r="I294" s="214">
        <v>0.3869253946</v>
      </c>
      <c r="J294" s="215">
        <v>12.8440367</v>
      </c>
      <c r="K294" s="215">
        <v>11.9266055</v>
      </c>
      <c r="L294" s="112">
        <v>1.465827605</v>
      </c>
      <c r="M294" s="112">
        <v>0.5517154387</v>
      </c>
      <c r="N294" s="112">
        <v>1.295886815</v>
      </c>
      <c r="O294" s="42"/>
      <c r="P294" s="42"/>
      <c r="Q294" s="216" t="s">
        <v>1855</v>
      </c>
    </row>
    <row r="295">
      <c r="A295" s="21" t="s">
        <v>1852</v>
      </c>
      <c r="B295" s="36" t="s">
        <v>1853</v>
      </c>
      <c r="C295" s="36" t="s">
        <v>309</v>
      </c>
      <c r="D295" s="112">
        <v>0.08100605505</v>
      </c>
      <c r="E295" s="112">
        <v>0.008788730257</v>
      </c>
      <c r="F295" s="112">
        <v>0.09329816514</v>
      </c>
      <c r="G295" s="112">
        <v>0.01505978452</v>
      </c>
      <c r="H295" s="214">
        <v>0.2721917298</v>
      </c>
      <c r="I295" s="214">
        <v>0.5756351026</v>
      </c>
      <c r="J295" s="215">
        <v>74.31192661</v>
      </c>
      <c r="K295" s="215">
        <v>71.55963303</v>
      </c>
      <c r="L295" s="112">
        <v>1.151743102</v>
      </c>
      <c r="M295" s="112">
        <v>0.2038189577</v>
      </c>
      <c r="N295" s="112">
        <v>0.9701148047</v>
      </c>
      <c r="O295" s="40">
        <v>0.2713575542</v>
      </c>
      <c r="P295" s="40">
        <v>0.1278072155</v>
      </c>
      <c r="Q295" s="216" t="s">
        <v>1855</v>
      </c>
    </row>
    <row r="296">
      <c r="A296" s="21" t="s">
        <v>1852</v>
      </c>
      <c r="B296" s="36" t="s">
        <v>1853</v>
      </c>
      <c r="C296" s="36" t="s">
        <v>839</v>
      </c>
      <c r="D296" s="112">
        <v>0.06551605505</v>
      </c>
      <c r="E296" s="112">
        <v>0.06880447749</v>
      </c>
      <c r="F296" s="112">
        <v>0.0833740367</v>
      </c>
      <c r="G296" s="112">
        <v>0.1156922652</v>
      </c>
      <c r="H296" s="214">
        <v>0.9356640463</v>
      </c>
      <c r="I296" s="214">
        <v>0.9803012301</v>
      </c>
      <c r="J296" s="215">
        <v>21.10091743</v>
      </c>
      <c r="K296" s="215">
        <v>20.18348624</v>
      </c>
      <c r="L296" s="112">
        <v>1.272574129</v>
      </c>
      <c r="M296" s="112">
        <v>0.3477496977</v>
      </c>
      <c r="N296" s="112">
        <v>3.958405431</v>
      </c>
      <c r="O296" s="40">
        <v>0.9966821894</v>
      </c>
      <c r="P296" s="40">
        <v>0.9277188014</v>
      </c>
      <c r="Q296" s="216" t="s">
        <v>1855</v>
      </c>
    </row>
    <row r="297">
      <c r="A297" s="21" t="s">
        <v>1852</v>
      </c>
      <c r="B297" s="36" t="s">
        <v>1853</v>
      </c>
      <c r="C297" s="36" t="s">
        <v>314</v>
      </c>
      <c r="D297" s="112">
        <v>0.6456886239</v>
      </c>
      <c r="E297" s="112">
        <v>2.27350454</v>
      </c>
      <c r="F297" s="112">
        <v>0.6489076147</v>
      </c>
      <c r="G297" s="112">
        <v>2.810549653</v>
      </c>
      <c r="H297" s="214">
        <v>0.5422628149</v>
      </c>
      <c r="I297" s="214">
        <v>0.7763039633</v>
      </c>
      <c r="J297" s="215">
        <v>82.56880734</v>
      </c>
      <c r="K297" s="215">
        <v>77.98165138</v>
      </c>
      <c r="L297" s="112">
        <v>1.004985361</v>
      </c>
      <c r="M297" s="112">
        <v>0.007174486583</v>
      </c>
      <c r="N297" s="112">
        <v>7.510013766</v>
      </c>
      <c r="O297" s="40">
        <v>0.2767887232</v>
      </c>
      <c r="P297" s="40">
        <v>0.4314059238</v>
      </c>
      <c r="Q297" s="216" t="s">
        <v>1855</v>
      </c>
    </row>
    <row r="298">
      <c r="A298" s="21" t="s">
        <v>1852</v>
      </c>
      <c r="B298" s="36" t="s">
        <v>1853</v>
      </c>
      <c r="C298" s="36" t="s">
        <v>547</v>
      </c>
      <c r="D298" s="112">
        <v>0.01983137615</v>
      </c>
      <c r="E298" s="112">
        <v>0.001042868636</v>
      </c>
      <c r="F298" s="112">
        <v>0.03381449541</v>
      </c>
      <c r="G298" s="112">
        <v>0.003523407664</v>
      </c>
      <c r="H298" s="214">
        <v>1.18736646E-4</v>
      </c>
      <c r="I298" s="214">
        <v>0.007071493025</v>
      </c>
      <c r="J298" s="215">
        <v>63.30275229</v>
      </c>
      <c r="K298" s="215">
        <v>64.22018349</v>
      </c>
      <c r="L298" s="112">
        <v>1.705100804</v>
      </c>
      <c r="M298" s="112">
        <v>0.7698570326</v>
      </c>
      <c r="N298" s="112">
        <v>0.4179554919</v>
      </c>
      <c r="O298" s="40">
        <v>0.5558694533</v>
      </c>
      <c r="P298" s="40">
        <v>0.3750911535</v>
      </c>
      <c r="Q298" s="216" t="s">
        <v>1855</v>
      </c>
    </row>
    <row r="299">
      <c r="A299" s="21" t="s">
        <v>1852</v>
      </c>
      <c r="B299" s="36" t="s">
        <v>1853</v>
      </c>
      <c r="C299" s="36" t="s">
        <v>574</v>
      </c>
      <c r="D299" s="112">
        <v>0.3788955963</v>
      </c>
      <c r="E299" s="112">
        <v>0.7680338173</v>
      </c>
      <c r="F299" s="112">
        <v>0.3926127523</v>
      </c>
      <c r="G299" s="112">
        <v>0.8517947812</v>
      </c>
      <c r="H299" s="214">
        <v>0.8414785243</v>
      </c>
      <c r="I299" s="214">
        <v>0.9449476818</v>
      </c>
      <c r="J299" s="215">
        <v>42.20183486</v>
      </c>
      <c r="K299" s="215">
        <v>44.03669725</v>
      </c>
      <c r="L299" s="112">
        <v>1.036202997</v>
      </c>
      <c r="M299" s="112">
        <v>0.05130666076</v>
      </c>
      <c r="N299" s="112">
        <v>1.597854877</v>
      </c>
      <c r="O299" s="40">
        <v>0.5996158906</v>
      </c>
      <c r="P299" s="40">
        <v>0.3331834582</v>
      </c>
      <c r="Q299" s="216" t="s">
        <v>1855</v>
      </c>
    </row>
    <row r="300">
      <c r="A300" s="21" t="s">
        <v>1852</v>
      </c>
      <c r="B300" s="36" t="s">
        <v>1853</v>
      </c>
      <c r="C300" s="36" t="s">
        <v>447</v>
      </c>
      <c r="D300" s="112">
        <v>0.03110697248</v>
      </c>
      <c r="E300" s="112">
        <v>0.005210383382</v>
      </c>
      <c r="F300" s="112">
        <v>0.03631321101</v>
      </c>
      <c r="G300" s="112">
        <v>0.006879111903</v>
      </c>
      <c r="H300" s="214">
        <v>0.4690658096</v>
      </c>
      <c r="I300" s="214">
        <v>0.741929577</v>
      </c>
      <c r="J300" s="215">
        <v>45.87155963</v>
      </c>
      <c r="K300" s="215">
        <v>45.87155963</v>
      </c>
      <c r="L300" s="112">
        <v>1.167365646</v>
      </c>
      <c r="M300" s="112">
        <v>0.2232565169</v>
      </c>
      <c r="N300" s="112">
        <v>0.8336716967</v>
      </c>
      <c r="O300" s="40">
        <v>0.4441834156</v>
      </c>
      <c r="P300" s="40">
        <v>0.2006122279</v>
      </c>
      <c r="Q300" s="216" t="s">
        <v>1855</v>
      </c>
    </row>
    <row r="301">
      <c r="A301" s="21" t="s">
        <v>1852</v>
      </c>
      <c r="B301" s="36" t="s">
        <v>1853</v>
      </c>
      <c r="C301" s="36" t="s">
        <v>520</v>
      </c>
      <c r="D301" s="112">
        <v>0.009603853211</v>
      </c>
      <c r="E301" s="112">
        <v>7.352404146E-4</v>
      </c>
      <c r="F301" s="112">
        <v>0.0089</v>
      </c>
      <c r="G301" s="112">
        <v>6.824444426E-4</v>
      </c>
      <c r="H301" s="214">
        <v>0.1275390313</v>
      </c>
      <c r="I301" s="214">
        <v>0.4023468888</v>
      </c>
      <c r="J301" s="215">
        <v>23.85321101</v>
      </c>
      <c r="K301" s="215">
        <v>21.10091743</v>
      </c>
      <c r="L301" s="112">
        <v>0.9267113735</v>
      </c>
      <c r="M301" s="112">
        <v>-0.109808017</v>
      </c>
      <c r="N301" s="112">
        <v>2.946380041</v>
      </c>
      <c r="O301" s="40">
        <v>0.531747529</v>
      </c>
      <c r="P301" s="40">
        <v>0.2272757231</v>
      </c>
      <c r="Q301" s="216" t="s">
        <v>1854</v>
      </c>
    </row>
    <row r="302">
      <c r="A302" s="21" t="s">
        <v>1852</v>
      </c>
      <c r="B302" s="36" t="s">
        <v>1853</v>
      </c>
      <c r="C302" s="36" t="s">
        <v>518</v>
      </c>
      <c r="D302" s="112">
        <v>0.01648137615</v>
      </c>
      <c r="E302" s="112">
        <v>0.00117195659</v>
      </c>
      <c r="F302" s="112">
        <v>0.0120259633</v>
      </c>
      <c r="G302" s="112">
        <v>6.165422132E-4</v>
      </c>
      <c r="H302" s="214">
        <v>0.09599162352</v>
      </c>
      <c r="I302" s="214">
        <v>0.3582432486</v>
      </c>
      <c r="J302" s="215">
        <v>49.5412844</v>
      </c>
      <c r="K302" s="215">
        <v>46.78899083</v>
      </c>
      <c r="L302" s="112">
        <v>0.7296698525</v>
      </c>
      <c r="M302" s="112">
        <v>-0.4546842471</v>
      </c>
      <c r="N302" s="112">
        <v>3.827790789</v>
      </c>
      <c r="O302" s="40">
        <v>0.5286872454</v>
      </c>
      <c r="P302" s="40">
        <v>0.3912578373</v>
      </c>
      <c r="Q302" s="216" t="s">
        <v>1854</v>
      </c>
    </row>
    <row r="303">
      <c r="A303" s="21" t="s">
        <v>1852</v>
      </c>
      <c r="B303" s="36" t="s">
        <v>1853</v>
      </c>
      <c r="C303" s="36" t="s">
        <v>796</v>
      </c>
      <c r="D303" s="112">
        <v>0.01683522936</v>
      </c>
      <c r="E303" s="112">
        <v>0.002500695559</v>
      </c>
      <c r="F303" s="112">
        <v>0.02059807339</v>
      </c>
      <c r="G303" s="112">
        <v>0.003159057021</v>
      </c>
      <c r="H303" s="214">
        <v>0.3681202507</v>
      </c>
      <c r="I303" s="214">
        <v>0.6595870486</v>
      </c>
      <c r="J303" s="215">
        <v>21.10091743</v>
      </c>
      <c r="K303" s="215">
        <v>18.34862385</v>
      </c>
      <c r="L303" s="112">
        <v>1.223510114</v>
      </c>
      <c r="M303" s="112">
        <v>0.2910260276</v>
      </c>
      <c r="N303" s="112">
        <v>1.854555139</v>
      </c>
      <c r="O303" s="40">
        <v>0.9143529583</v>
      </c>
      <c r="P303" s="40">
        <v>0.8938906502</v>
      </c>
      <c r="Q303" s="216" t="s">
        <v>1855</v>
      </c>
    </row>
    <row r="304">
      <c r="A304" s="21" t="s">
        <v>1852</v>
      </c>
      <c r="B304" s="36" t="s">
        <v>1853</v>
      </c>
      <c r="C304" s="36" t="s">
        <v>462</v>
      </c>
      <c r="D304" s="112">
        <v>0.007126055046</v>
      </c>
      <c r="E304" s="112">
        <v>5.633174593E-4</v>
      </c>
      <c r="F304" s="112">
        <v>0.006392844037</v>
      </c>
      <c r="G304" s="112">
        <v>4.641050928E-4</v>
      </c>
      <c r="H304" s="214">
        <v>0.6435184188</v>
      </c>
      <c r="I304" s="214">
        <v>0.8294560207</v>
      </c>
      <c r="J304" s="215">
        <v>15.59633028</v>
      </c>
      <c r="K304" s="215">
        <v>16.51376147</v>
      </c>
      <c r="L304" s="112">
        <v>0.8971084275</v>
      </c>
      <c r="M304" s="112">
        <v>-0.1566457302</v>
      </c>
      <c r="N304" s="112">
        <v>4.701166928</v>
      </c>
      <c r="O304" s="40">
        <v>0.4590513403</v>
      </c>
      <c r="P304" s="40">
        <v>0.1658411349</v>
      </c>
      <c r="Q304" s="216" t="s">
        <v>1854</v>
      </c>
    </row>
    <row r="305">
      <c r="A305" s="21" t="s">
        <v>1852</v>
      </c>
      <c r="B305" s="36" t="s">
        <v>1853</v>
      </c>
      <c r="C305" s="36" t="s">
        <v>180</v>
      </c>
      <c r="D305" s="112">
        <v>0.4424410092</v>
      </c>
      <c r="E305" s="112">
        <v>0.53433928</v>
      </c>
      <c r="F305" s="112">
        <v>0.4958529358</v>
      </c>
      <c r="G305" s="112">
        <v>0.6248168287</v>
      </c>
      <c r="H305" s="214">
        <v>0.4194837282</v>
      </c>
      <c r="I305" s="214">
        <v>0.7065640378</v>
      </c>
      <c r="J305" s="215">
        <v>68.80733945</v>
      </c>
      <c r="K305" s="215">
        <v>68.80733945</v>
      </c>
      <c r="L305" s="112">
        <v>1.120721013</v>
      </c>
      <c r="M305" s="112">
        <v>0.1644271845</v>
      </c>
      <c r="N305" s="112">
        <v>1.81322028</v>
      </c>
      <c r="O305" s="40">
        <v>0.01295301512</v>
      </c>
      <c r="P305" s="40">
        <v>0.2180869041</v>
      </c>
      <c r="Q305" s="216" t="s">
        <v>1855</v>
      </c>
    </row>
    <row r="306">
      <c r="A306" s="21" t="s">
        <v>1852</v>
      </c>
      <c r="B306" s="36" t="s">
        <v>1853</v>
      </c>
      <c r="C306" s="36" t="s">
        <v>1869</v>
      </c>
      <c r="D306" s="112">
        <v>0.001607889908</v>
      </c>
      <c r="E306" s="112">
        <v>6.79E-5</v>
      </c>
      <c r="F306" s="112">
        <v>0.001556788991</v>
      </c>
      <c r="G306" s="112">
        <v>4.11E-5</v>
      </c>
      <c r="H306" s="214">
        <v>0.8563589865</v>
      </c>
      <c r="I306" s="214">
        <v>0.9476375606</v>
      </c>
      <c r="J306" s="215">
        <v>11.00917431</v>
      </c>
      <c r="K306" s="215">
        <v>11.9266055</v>
      </c>
      <c r="L306" s="112">
        <v>0.9682186466</v>
      </c>
      <c r="M306" s="112">
        <v>-0.04659521606</v>
      </c>
      <c r="N306" s="112">
        <v>17.73362277</v>
      </c>
      <c r="O306" s="42"/>
      <c r="P306" s="42"/>
      <c r="Q306" s="216" t="s">
        <v>1854</v>
      </c>
    </row>
    <row r="307">
      <c r="A307" s="21" t="s">
        <v>1852</v>
      </c>
      <c r="B307" s="36" t="s">
        <v>1853</v>
      </c>
      <c r="C307" s="36" t="s">
        <v>280</v>
      </c>
      <c r="D307" s="112">
        <v>0.04929192661</v>
      </c>
      <c r="E307" s="112">
        <v>0.005367054242</v>
      </c>
      <c r="F307" s="112">
        <v>0.05618431193</v>
      </c>
      <c r="G307" s="112">
        <v>0.004970306197</v>
      </c>
      <c r="H307" s="214">
        <v>0.01543288354</v>
      </c>
      <c r="I307" s="214">
        <v>0.1295908309</v>
      </c>
      <c r="J307" s="215">
        <v>75.2293578</v>
      </c>
      <c r="K307" s="215">
        <v>77.98165138</v>
      </c>
      <c r="L307" s="112">
        <v>1.139827874</v>
      </c>
      <c r="M307" s="112">
        <v>0.1888159792</v>
      </c>
      <c r="N307" s="112">
        <v>0.8911306269</v>
      </c>
      <c r="O307" s="40">
        <v>0.2482419039</v>
      </c>
      <c r="P307" s="40">
        <v>0.4240166832</v>
      </c>
      <c r="Q307" s="216" t="s">
        <v>1855</v>
      </c>
    </row>
    <row r="308">
      <c r="A308" s="21" t="s">
        <v>1852</v>
      </c>
      <c r="B308" s="36" t="s">
        <v>1853</v>
      </c>
      <c r="C308" s="36" t="s">
        <v>234</v>
      </c>
      <c r="D308" s="112">
        <v>0.09258110092</v>
      </c>
      <c r="E308" s="112">
        <v>0.05028298965</v>
      </c>
      <c r="F308" s="112">
        <v>0.1204830275</v>
      </c>
      <c r="G308" s="112">
        <v>0.08018846689</v>
      </c>
      <c r="H308" s="214">
        <v>0.2688446915</v>
      </c>
      <c r="I308" s="214">
        <v>0.5727996971</v>
      </c>
      <c r="J308" s="215">
        <v>70.64220183</v>
      </c>
      <c r="K308" s="215">
        <v>63.30275229</v>
      </c>
      <c r="L308" s="112">
        <v>1.301378211</v>
      </c>
      <c r="M308" s="112">
        <v>0.3800403044</v>
      </c>
      <c r="N308" s="112">
        <v>0.6702484519</v>
      </c>
      <c r="O308" s="40">
        <v>0.1765755558</v>
      </c>
      <c r="P308" s="40">
        <v>0.364289493</v>
      </c>
      <c r="Q308" s="216" t="s">
        <v>1855</v>
      </c>
    </row>
    <row r="309">
      <c r="A309" s="21" t="s">
        <v>1852</v>
      </c>
      <c r="B309" s="36" t="s">
        <v>1853</v>
      </c>
      <c r="C309" s="36" t="s">
        <v>297</v>
      </c>
      <c r="D309" s="112">
        <v>0.413866055</v>
      </c>
      <c r="E309" s="112">
        <v>0.7487416324</v>
      </c>
      <c r="F309" s="112">
        <v>0.3861369725</v>
      </c>
      <c r="G309" s="112">
        <v>0.1652241109</v>
      </c>
      <c r="H309" s="214">
        <v>0.1567537332</v>
      </c>
      <c r="I309" s="214">
        <v>0.4401404082</v>
      </c>
      <c r="J309" s="215">
        <v>86.23853211</v>
      </c>
      <c r="K309" s="215">
        <v>87.1559633</v>
      </c>
      <c r="L309" s="112">
        <v>0.9329998626</v>
      </c>
      <c r="M309" s="112">
        <v>-0.1000512263</v>
      </c>
      <c r="N309" s="112">
        <v>4.954939374</v>
      </c>
      <c r="O309" s="40">
        <v>0.2645240327</v>
      </c>
      <c r="P309" s="40">
        <v>0.7221816542</v>
      </c>
      <c r="Q309" s="216" t="s">
        <v>1854</v>
      </c>
    </row>
    <row r="310">
      <c r="A310" s="21" t="s">
        <v>1852</v>
      </c>
      <c r="B310" s="36" t="s">
        <v>1853</v>
      </c>
      <c r="C310" s="36" t="s">
        <v>218</v>
      </c>
      <c r="D310" s="112">
        <v>0.01463174312</v>
      </c>
      <c r="E310" s="112">
        <v>4.47208596E-4</v>
      </c>
      <c r="F310" s="112">
        <v>0.01356688073</v>
      </c>
      <c r="G310" s="112">
        <v>3.35227192E-4</v>
      </c>
      <c r="H310" s="214">
        <v>0.4918660893</v>
      </c>
      <c r="I310" s="214">
        <v>0.7509506337</v>
      </c>
      <c r="J310" s="215">
        <v>69.72477064</v>
      </c>
      <c r="K310" s="215">
        <v>66.97247706</v>
      </c>
      <c r="L310" s="112">
        <v>0.9272224521</v>
      </c>
      <c r="M310" s="112">
        <v>-0.1090125941</v>
      </c>
      <c r="N310" s="112">
        <v>2.435166878</v>
      </c>
      <c r="O310" s="40">
        <v>0.1404489383</v>
      </c>
      <c r="P310" s="40">
        <v>0.1055736158</v>
      </c>
      <c r="Q310" s="216" t="s">
        <v>1854</v>
      </c>
    </row>
    <row r="311">
      <c r="A311" s="21" t="s">
        <v>1852</v>
      </c>
      <c r="B311" s="36" t="s">
        <v>1853</v>
      </c>
      <c r="C311" s="36" t="s">
        <v>457</v>
      </c>
      <c r="D311" s="112">
        <v>0.009149174312</v>
      </c>
      <c r="E311" s="112">
        <v>0.001070331184</v>
      </c>
      <c r="F311" s="112">
        <v>0.01189614679</v>
      </c>
      <c r="G311" s="112">
        <v>9.06637335E-4</v>
      </c>
      <c r="H311" s="214">
        <v>0.04910126419</v>
      </c>
      <c r="I311" s="214">
        <v>0.2370430452</v>
      </c>
      <c r="J311" s="215">
        <v>26.60550459</v>
      </c>
      <c r="K311" s="215">
        <v>24.7706422</v>
      </c>
      <c r="L311" s="112">
        <v>1.300242665</v>
      </c>
      <c r="M311" s="112">
        <v>0.3787808992</v>
      </c>
      <c r="N311" s="112">
        <v>3.66923584</v>
      </c>
      <c r="O311" s="40">
        <v>0.4552739724</v>
      </c>
      <c r="P311" s="40">
        <v>0.2732780042</v>
      </c>
      <c r="Q311" s="216" t="s">
        <v>1855</v>
      </c>
    </row>
    <row r="312">
      <c r="A312" s="21" t="s">
        <v>1852</v>
      </c>
      <c r="B312" s="36" t="s">
        <v>1853</v>
      </c>
      <c r="C312" s="36" t="s">
        <v>567</v>
      </c>
      <c r="D312" s="112">
        <v>0.001107247706</v>
      </c>
      <c r="E312" s="112">
        <v>7.97E-6</v>
      </c>
      <c r="F312" s="112">
        <v>0.001548348624</v>
      </c>
      <c r="G312" s="112">
        <v>1.23E-5</v>
      </c>
      <c r="H312" s="214">
        <v>0.01937764731</v>
      </c>
      <c r="I312" s="214">
        <v>0.1436965794</v>
      </c>
      <c r="J312" s="215">
        <v>26.60550459</v>
      </c>
      <c r="K312" s="215">
        <v>35.77981651</v>
      </c>
      <c r="L312" s="112">
        <v>1.398376005</v>
      </c>
      <c r="M312" s="112">
        <v>0.4837523343</v>
      </c>
      <c r="N312" s="112">
        <v>2.4121114</v>
      </c>
      <c r="O312" s="40">
        <v>0.5859177928</v>
      </c>
      <c r="P312" s="40">
        <v>0.6277235117</v>
      </c>
      <c r="Q312" s="216" t="s">
        <v>1855</v>
      </c>
    </row>
    <row r="313">
      <c r="A313" s="21" t="s">
        <v>1852</v>
      </c>
      <c r="B313" s="36" t="s">
        <v>1853</v>
      </c>
      <c r="C313" s="36" t="s">
        <v>328</v>
      </c>
      <c r="D313" s="112">
        <v>0.002155963303</v>
      </c>
      <c r="E313" s="112">
        <v>7.09E-5</v>
      </c>
      <c r="F313" s="112">
        <v>0.002918256881</v>
      </c>
      <c r="G313" s="112">
        <v>1.187420312E-4</v>
      </c>
      <c r="H313" s="214">
        <v>0.3072248484</v>
      </c>
      <c r="I313" s="214">
        <v>0.6155276788</v>
      </c>
      <c r="J313" s="215">
        <v>17.43119266</v>
      </c>
      <c r="K313" s="215">
        <v>18.34862385</v>
      </c>
      <c r="L313" s="112">
        <v>1.353574468</v>
      </c>
      <c r="M313" s="112">
        <v>0.4367742609</v>
      </c>
      <c r="N313" s="112">
        <v>7.008844282</v>
      </c>
      <c r="O313" s="40">
        <v>0.2960720533</v>
      </c>
      <c r="P313" s="40">
        <v>0.2474658127</v>
      </c>
      <c r="Q313" s="216" t="s">
        <v>1855</v>
      </c>
    </row>
    <row r="314">
      <c r="A314" s="21" t="s">
        <v>1852</v>
      </c>
      <c r="B314" s="36" t="s">
        <v>1853</v>
      </c>
      <c r="C314" s="36" t="s">
        <v>207</v>
      </c>
      <c r="D314" s="112">
        <v>0.01189238532</v>
      </c>
      <c r="E314" s="112">
        <v>5.210277461E-4</v>
      </c>
      <c r="F314" s="112">
        <v>0.01113</v>
      </c>
      <c r="G314" s="112">
        <v>3.595248556E-4</v>
      </c>
      <c r="H314" s="214">
        <v>0.5707703235</v>
      </c>
      <c r="I314" s="214">
        <v>0.7966321996</v>
      </c>
      <c r="J314" s="215">
        <v>48.62385321</v>
      </c>
      <c r="K314" s="215">
        <v>47.70642202</v>
      </c>
      <c r="L314" s="112">
        <v>0.9358929853</v>
      </c>
      <c r="M314" s="112">
        <v>-0.0955845207</v>
      </c>
      <c r="N314" s="112">
        <v>2.814092795</v>
      </c>
      <c r="O314" s="40">
        <v>0.1193060112</v>
      </c>
      <c r="P314" s="40">
        <v>0.0559821656</v>
      </c>
      <c r="Q314" s="216" t="s">
        <v>1854</v>
      </c>
    </row>
    <row r="315">
      <c r="A315" s="21" t="s">
        <v>1852</v>
      </c>
      <c r="B315" s="36" t="s">
        <v>1853</v>
      </c>
      <c r="C315" s="36" t="s">
        <v>441</v>
      </c>
      <c r="D315" s="112">
        <v>0.9795806422</v>
      </c>
      <c r="E315" s="112">
        <v>4.18793701</v>
      </c>
      <c r="F315" s="112">
        <v>1.082509083</v>
      </c>
      <c r="G315" s="112">
        <v>8.028385622</v>
      </c>
      <c r="H315" s="214">
        <v>0.8983376199</v>
      </c>
      <c r="I315" s="214">
        <v>0.9714976913</v>
      </c>
      <c r="J315" s="215">
        <v>56.88073394</v>
      </c>
      <c r="K315" s="215">
        <v>57.79816514</v>
      </c>
      <c r="L315" s="112">
        <v>1.105073984</v>
      </c>
      <c r="M315" s="112">
        <v>0.1441429599</v>
      </c>
      <c r="N315" s="112">
        <v>6.216872379</v>
      </c>
      <c r="O315" s="40">
        <v>0.4383567535</v>
      </c>
      <c r="P315" s="40">
        <v>0.3723868312</v>
      </c>
      <c r="Q315" s="216" t="s">
        <v>1855</v>
      </c>
    </row>
    <row r="316">
      <c r="A316" s="21" t="s">
        <v>1852</v>
      </c>
      <c r="B316" s="36" t="s">
        <v>1853</v>
      </c>
      <c r="C316" s="36" t="s">
        <v>445</v>
      </c>
      <c r="D316" s="112">
        <v>0.01260541284</v>
      </c>
      <c r="E316" s="112">
        <v>5.997228343E-4</v>
      </c>
      <c r="F316" s="112">
        <v>0.0134266055</v>
      </c>
      <c r="G316" s="112">
        <v>6.497501837E-4</v>
      </c>
      <c r="H316" s="214">
        <v>0.787889217</v>
      </c>
      <c r="I316" s="214">
        <v>0.9200096992</v>
      </c>
      <c r="J316" s="215">
        <v>54.12844037</v>
      </c>
      <c r="K316" s="215">
        <v>55.04587156</v>
      </c>
      <c r="L316" s="112">
        <v>1.065146035</v>
      </c>
      <c r="M316" s="112">
        <v>0.09105124159</v>
      </c>
      <c r="N316" s="112">
        <v>1.031020888</v>
      </c>
      <c r="O316" s="40">
        <v>0.443066013</v>
      </c>
      <c r="P316" s="40">
        <v>0.2776884991</v>
      </c>
      <c r="Q316" s="216" t="s">
        <v>1855</v>
      </c>
    </row>
    <row r="317">
      <c r="A317" s="21" t="s">
        <v>1852</v>
      </c>
      <c r="B317" s="36" t="s">
        <v>1853</v>
      </c>
      <c r="C317" s="36" t="s">
        <v>557</v>
      </c>
      <c r="D317" s="112">
        <v>0.00375853211</v>
      </c>
      <c r="E317" s="112">
        <v>1.280039052E-4</v>
      </c>
      <c r="F317" s="112">
        <v>0.003742293578</v>
      </c>
      <c r="G317" s="112">
        <v>1.058906567E-4</v>
      </c>
      <c r="H317" s="214">
        <v>0.7950757513</v>
      </c>
      <c r="I317" s="214">
        <v>0.9227403536</v>
      </c>
      <c r="J317" s="215">
        <v>18.34862385</v>
      </c>
      <c r="K317" s="215">
        <v>18.34862385</v>
      </c>
      <c r="L317" s="112">
        <v>0.9956795548</v>
      </c>
      <c r="M317" s="112">
        <v>-0.006246588661</v>
      </c>
      <c r="N317" s="112">
        <v>7.131032377</v>
      </c>
      <c r="O317" s="40">
        <v>0.5731515137</v>
      </c>
      <c r="P317" s="40">
        <v>0.2512152105</v>
      </c>
      <c r="Q317" s="216" t="s">
        <v>1854</v>
      </c>
    </row>
    <row r="318">
      <c r="A318" s="21" t="s">
        <v>1852</v>
      </c>
      <c r="B318" s="36" t="s">
        <v>1853</v>
      </c>
      <c r="C318" s="36" t="s">
        <v>383</v>
      </c>
      <c r="D318" s="112">
        <v>0.01733100917</v>
      </c>
      <c r="E318" s="112">
        <v>0.001272701209</v>
      </c>
      <c r="F318" s="112">
        <v>0.02194366972</v>
      </c>
      <c r="G318" s="112">
        <v>0.001695926644</v>
      </c>
      <c r="H318" s="214">
        <v>0.02853557951</v>
      </c>
      <c r="I318" s="214">
        <v>0.1738029776</v>
      </c>
      <c r="J318" s="215">
        <v>33.02752294</v>
      </c>
      <c r="K318" s="215">
        <v>34.86238532</v>
      </c>
      <c r="L318" s="112">
        <v>1.266150719</v>
      </c>
      <c r="M318" s="112">
        <v>0.3404491492</v>
      </c>
      <c r="N318" s="112">
        <v>1.278492537</v>
      </c>
      <c r="O318" s="40">
        <v>0.3627461382</v>
      </c>
      <c r="P318" s="40">
        <v>0.1910380192</v>
      </c>
      <c r="Q318" s="216" t="s">
        <v>1855</v>
      </c>
    </row>
    <row r="319">
      <c r="A319" s="21" t="s">
        <v>1852</v>
      </c>
      <c r="B319" s="36" t="s">
        <v>1853</v>
      </c>
      <c r="C319" s="36" t="s">
        <v>829</v>
      </c>
      <c r="D319" s="112">
        <v>0.02040825688</v>
      </c>
      <c r="E319" s="112">
        <v>0.003115471146</v>
      </c>
      <c r="F319" s="112">
        <v>0.02168174312</v>
      </c>
      <c r="G319" s="112">
        <v>0.00296617917</v>
      </c>
      <c r="H319" s="214">
        <v>0.9090388029</v>
      </c>
      <c r="I319" s="214">
        <v>0.9741244836</v>
      </c>
      <c r="J319" s="215">
        <v>33.94495413</v>
      </c>
      <c r="K319" s="215">
        <v>34.86238532</v>
      </c>
      <c r="L319" s="112">
        <v>1.062400539</v>
      </c>
      <c r="M319" s="112">
        <v>0.08732778434</v>
      </c>
      <c r="N319" s="112">
        <v>6.390052126</v>
      </c>
      <c r="O319" s="40">
        <v>0.9806102427</v>
      </c>
      <c r="P319" s="40">
        <v>0.8743181919</v>
      </c>
      <c r="Q319" s="216" t="s">
        <v>1855</v>
      </c>
    </row>
    <row r="320">
      <c r="A320" s="21" t="s">
        <v>1852</v>
      </c>
      <c r="B320" s="36" t="s">
        <v>1853</v>
      </c>
      <c r="C320" s="36" t="s">
        <v>293</v>
      </c>
      <c r="D320" s="112">
        <v>0.001146972477</v>
      </c>
      <c r="E320" s="112">
        <v>1.06E-5</v>
      </c>
      <c r="F320" s="112">
        <v>0.003055229358</v>
      </c>
      <c r="G320" s="112">
        <v>5.59E-5</v>
      </c>
      <c r="H320" s="214">
        <v>2.67E-5</v>
      </c>
      <c r="I320" s="214">
        <v>0.005959858706</v>
      </c>
      <c r="J320" s="215">
        <v>22.01834862</v>
      </c>
      <c r="K320" s="215">
        <v>40.36697248</v>
      </c>
      <c r="L320" s="112">
        <v>2.663733803</v>
      </c>
      <c r="M320" s="112">
        <v>1.413449915</v>
      </c>
      <c r="N320" s="112">
        <v>1.124478245</v>
      </c>
      <c r="O320" s="40">
        <v>0.2574802899</v>
      </c>
      <c r="P320" s="40">
        <v>0.2023289091</v>
      </c>
      <c r="Q320" s="216" t="s">
        <v>1855</v>
      </c>
    </row>
    <row r="321">
      <c r="A321" s="21" t="s">
        <v>1852</v>
      </c>
      <c r="B321" s="36" t="s">
        <v>1853</v>
      </c>
      <c r="C321" s="36" t="s">
        <v>282</v>
      </c>
      <c r="D321" s="112">
        <v>0.1794002752</v>
      </c>
      <c r="E321" s="112">
        <v>0.1369743993</v>
      </c>
      <c r="F321" s="112">
        <v>0.2004097248</v>
      </c>
      <c r="G321" s="112">
        <v>0.133222945</v>
      </c>
      <c r="H321" s="214">
        <v>0.3160603417</v>
      </c>
      <c r="I321" s="214">
        <v>0.6191069684</v>
      </c>
      <c r="J321" s="215">
        <v>61.46788991</v>
      </c>
      <c r="K321" s="215">
        <v>61.46788991</v>
      </c>
      <c r="L321" s="112">
        <v>1.11710935</v>
      </c>
      <c r="M321" s="112">
        <v>0.1597704126</v>
      </c>
      <c r="N321" s="112">
        <v>2.208699</v>
      </c>
      <c r="O321" s="40">
        <v>0.2504729394</v>
      </c>
      <c r="P321" s="40">
        <v>0.3317072899</v>
      </c>
      <c r="Q321" s="216" t="s">
        <v>1855</v>
      </c>
    </row>
    <row r="322">
      <c r="A322" s="21" t="s">
        <v>1852</v>
      </c>
      <c r="B322" s="36" t="s">
        <v>1853</v>
      </c>
      <c r="C322" s="36" t="s">
        <v>444</v>
      </c>
      <c r="D322" s="112">
        <v>0.003924036697</v>
      </c>
      <c r="E322" s="112">
        <v>4.104547576E-4</v>
      </c>
      <c r="F322" s="112">
        <v>0.002473761468</v>
      </c>
      <c r="G322" s="112">
        <v>8.51E-5</v>
      </c>
      <c r="H322" s="214">
        <v>0.537335414</v>
      </c>
      <c r="I322" s="214">
        <v>0.774794246</v>
      </c>
      <c r="J322" s="215">
        <v>16.51376147</v>
      </c>
      <c r="K322" s="215">
        <v>14.67889908</v>
      </c>
      <c r="L322" s="112">
        <v>0.6304124193</v>
      </c>
      <c r="M322" s="112">
        <v>-0.6656321382</v>
      </c>
      <c r="N322" s="112">
        <v>49.37867436</v>
      </c>
      <c r="O322" s="40">
        <v>0.4429480768</v>
      </c>
      <c r="P322" s="40">
        <v>0.2574768067</v>
      </c>
      <c r="Q322" s="216" t="s">
        <v>1854</v>
      </c>
    </row>
    <row r="323">
      <c r="A323" s="21" t="s">
        <v>1852</v>
      </c>
      <c r="B323" s="36" t="s">
        <v>1853</v>
      </c>
      <c r="C323" s="36" t="s">
        <v>670</v>
      </c>
      <c r="D323" s="112">
        <v>0.03187990826</v>
      </c>
      <c r="E323" s="112">
        <v>0.001103104003</v>
      </c>
      <c r="F323" s="112">
        <v>0.03755944954</v>
      </c>
      <c r="G323" s="112">
        <v>0.001910170276</v>
      </c>
      <c r="H323" s="214">
        <v>0.382152781</v>
      </c>
      <c r="I323" s="214">
        <v>0.6673065381</v>
      </c>
      <c r="J323" s="215">
        <v>92.66055046</v>
      </c>
      <c r="K323" s="215">
        <v>92.66055046</v>
      </c>
      <c r="L323" s="112">
        <v>1.178154254</v>
      </c>
      <c r="M323" s="112">
        <v>0.2365284419</v>
      </c>
      <c r="N323" s="112">
        <v>0.9458508993</v>
      </c>
      <c r="O323" s="40">
        <v>0.7121942437</v>
      </c>
      <c r="P323" s="40">
        <v>0.3291432247</v>
      </c>
      <c r="Q323" s="216" t="s">
        <v>1855</v>
      </c>
    </row>
    <row r="324">
      <c r="A324" s="21" t="s">
        <v>1852</v>
      </c>
      <c r="B324" s="36" t="s">
        <v>1853</v>
      </c>
      <c r="C324" s="36" t="s">
        <v>427</v>
      </c>
      <c r="D324" s="112">
        <v>0.005955779817</v>
      </c>
      <c r="E324" s="112">
        <v>3.633570357E-4</v>
      </c>
      <c r="F324" s="112">
        <v>0.007025412844</v>
      </c>
      <c r="G324" s="112">
        <v>5.518138065E-4</v>
      </c>
      <c r="H324" s="214">
        <v>0.6035456662</v>
      </c>
      <c r="I324" s="214">
        <v>0.8112107621</v>
      </c>
      <c r="J324" s="215">
        <v>26.60550459</v>
      </c>
      <c r="K324" s="215">
        <v>26.60550459</v>
      </c>
      <c r="L324" s="112">
        <v>1.179595798</v>
      </c>
      <c r="M324" s="112">
        <v>0.238292588</v>
      </c>
      <c r="N324" s="112">
        <v>1.329534473</v>
      </c>
      <c r="O324" s="40">
        <v>0.416208683</v>
      </c>
      <c r="P324" s="40">
        <v>0.2436850964</v>
      </c>
      <c r="Q324" s="216" t="s">
        <v>1855</v>
      </c>
    </row>
    <row r="325">
      <c r="A325" s="21" t="s">
        <v>1852</v>
      </c>
      <c r="B325" s="36" t="s">
        <v>1853</v>
      </c>
      <c r="C325" s="36" t="s">
        <v>208</v>
      </c>
      <c r="D325" s="112">
        <v>0.01938348624</v>
      </c>
      <c r="E325" s="112">
        <v>6.450823414E-4</v>
      </c>
      <c r="F325" s="112">
        <v>0.02442504587</v>
      </c>
      <c r="G325" s="112">
        <v>0.001068405734</v>
      </c>
      <c r="H325" s="214">
        <v>0.04472377457</v>
      </c>
      <c r="I325" s="214">
        <v>0.2280113864</v>
      </c>
      <c r="J325" s="215">
        <v>66.97247706</v>
      </c>
      <c r="K325" s="215">
        <v>68.80733945</v>
      </c>
      <c r="L325" s="112">
        <v>1.260095608</v>
      </c>
      <c r="M325" s="112">
        <v>0.3335332</v>
      </c>
      <c r="N325" s="112">
        <v>0.6903546202</v>
      </c>
      <c r="O325" s="40">
        <v>0.1206001462</v>
      </c>
      <c r="P325" s="40">
        <v>0.2850585292</v>
      </c>
      <c r="Q325" s="216" t="s">
        <v>1855</v>
      </c>
    </row>
    <row r="326">
      <c r="A326" s="21" t="s">
        <v>1852</v>
      </c>
      <c r="B326" s="36" t="s">
        <v>1853</v>
      </c>
      <c r="C326" s="36" t="s">
        <v>1870</v>
      </c>
      <c r="D326" s="112">
        <v>0.007139449541</v>
      </c>
      <c r="E326" s="112">
        <v>7.962591997E-4</v>
      </c>
      <c r="F326" s="112">
        <v>0.01044816514</v>
      </c>
      <c r="G326" s="112">
        <v>0.001692415726</v>
      </c>
      <c r="H326" s="214">
        <v>0.1241747257</v>
      </c>
      <c r="I326" s="214">
        <v>0.4005862619</v>
      </c>
      <c r="J326" s="215">
        <v>11.9266055</v>
      </c>
      <c r="K326" s="215">
        <v>11.9266055</v>
      </c>
      <c r="L326" s="112">
        <v>1.463441275</v>
      </c>
      <c r="M326" s="112">
        <v>0.5493648542</v>
      </c>
      <c r="N326" s="112">
        <v>1.348331072</v>
      </c>
      <c r="O326" s="42"/>
      <c r="P326" s="42"/>
      <c r="Q326" s="216" t="s">
        <v>1855</v>
      </c>
    </row>
    <row r="327">
      <c r="A327" s="21" t="s">
        <v>1852</v>
      </c>
      <c r="B327" s="36" t="s">
        <v>1853</v>
      </c>
      <c r="C327" s="36" t="s">
        <v>495</v>
      </c>
      <c r="D327" s="112">
        <v>0.003266055046</v>
      </c>
      <c r="E327" s="112">
        <v>1.428932797E-4</v>
      </c>
      <c r="F327" s="112">
        <v>0.00589706422</v>
      </c>
      <c r="G327" s="112">
        <v>3.989198839E-4</v>
      </c>
      <c r="H327" s="214">
        <v>0.2329660597</v>
      </c>
      <c r="I327" s="214">
        <v>0.5385571664</v>
      </c>
      <c r="J327" s="215">
        <v>12.8440367</v>
      </c>
      <c r="K327" s="215">
        <v>10.09174312</v>
      </c>
      <c r="L327" s="112">
        <v>1.805561798</v>
      </c>
      <c r="M327" s="112">
        <v>0.8524477993</v>
      </c>
      <c r="N327" s="112">
        <v>2.943625878</v>
      </c>
      <c r="O327" s="40">
        <v>0.497680456</v>
      </c>
      <c r="P327" s="40">
        <v>0.2966905058</v>
      </c>
      <c r="Q327" s="216" t="s">
        <v>1855</v>
      </c>
    </row>
    <row r="328">
      <c r="A328" s="21" t="s">
        <v>1852</v>
      </c>
      <c r="B328" s="36" t="s">
        <v>1853</v>
      </c>
      <c r="C328" s="36" t="s">
        <v>201</v>
      </c>
      <c r="D328" s="112">
        <v>0.03255706422</v>
      </c>
      <c r="E328" s="112">
        <v>0.004785908962</v>
      </c>
      <c r="F328" s="112">
        <v>0.04622321101</v>
      </c>
      <c r="G328" s="112">
        <v>0.01438785814</v>
      </c>
      <c r="H328" s="214">
        <v>0.01053481097</v>
      </c>
      <c r="I328" s="214">
        <v>0.1002562844</v>
      </c>
      <c r="J328" s="215">
        <v>69.72477064</v>
      </c>
      <c r="K328" s="215">
        <v>71.55963303</v>
      </c>
      <c r="L328" s="112">
        <v>1.419759801</v>
      </c>
      <c r="M328" s="112">
        <v>0.5056468708</v>
      </c>
      <c r="N328" s="112">
        <v>1.02095676</v>
      </c>
      <c r="O328" s="40">
        <v>0.1028106264</v>
      </c>
      <c r="P328" s="40">
        <v>0.1273632606</v>
      </c>
      <c r="Q328" s="216" t="s">
        <v>1855</v>
      </c>
    </row>
    <row r="329">
      <c r="A329" s="21" t="s">
        <v>1852</v>
      </c>
      <c r="B329" s="36" t="s">
        <v>1853</v>
      </c>
      <c r="C329" s="36" t="s">
        <v>791</v>
      </c>
      <c r="D329" s="112">
        <v>0.003420366972</v>
      </c>
      <c r="E329" s="112">
        <v>2.136718813E-4</v>
      </c>
      <c r="F329" s="112">
        <v>0.005140917431</v>
      </c>
      <c r="G329" s="112">
        <v>3.552033436E-4</v>
      </c>
      <c r="H329" s="214">
        <v>0.08834898734</v>
      </c>
      <c r="I329" s="214">
        <v>0.3446563738</v>
      </c>
      <c r="J329" s="215">
        <v>10.09174312</v>
      </c>
      <c r="K329" s="215">
        <v>14.67889908</v>
      </c>
      <c r="L329" s="112">
        <v>1.503030953</v>
      </c>
      <c r="M329" s="112">
        <v>0.5878747203</v>
      </c>
      <c r="N329" s="112">
        <v>3.302566089</v>
      </c>
      <c r="O329" s="40">
        <v>0.9062907721</v>
      </c>
      <c r="P329" s="40">
        <v>0.6465991645</v>
      </c>
      <c r="Q329" s="216" t="s">
        <v>1855</v>
      </c>
    </row>
    <row r="330">
      <c r="A330" s="21" t="s">
        <v>1852</v>
      </c>
      <c r="B330" s="36" t="s">
        <v>1853</v>
      </c>
      <c r="C330" s="36" t="s">
        <v>231</v>
      </c>
      <c r="D330" s="112">
        <v>0.01789458716</v>
      </c>
      <c r="E330" s="112">
        <v>8.825214306E-4</v>
      </c>
      <c r="F330" s="112">
        <v>0.0308293578</v>
      </c>
      <c r="G330" s="112">
        <v>0.002110898601</v>
      </c>
      <c r="H330" s="214">
        <v>9.57E-5</v>
      </c>
      <c r="I330" s="214">
        <v>0.006830865003</v>
      </c>
      <c r="J330" s="215">
        <v>69.72477064</v>
      </c>
      <c r="K330" s="215">
        <v>74.31192661</v>
      </c>
      <c r="L330" s="112">
        <v>1.722831465</v>
      </c>
      <c r="M330" s="112">
        <v>0.7847815773</v>
      </c>
      <c r="N330" s="112">
        <v>0.5766787165</v>
      </c>
      <c r="O330" s="40">
        <v>0.1731725149</v>
      </c>
      <c r="P330" s="40">
        <v>0.6042657727</v>
      </c>
      <c r="Q330" s="216" t="s">
        <v>1855</v>
      </c>
    </row>
    <row r="331">
      <c r="A331" s="21" t="s">
        <v>1852</v>
      </c>
      <c r="B331" s="36" t="s">
        <v>1853</v>
      </c>
      <c r="C331" s="36" t="s">
        <v>715</v>
      </c>
      <c r="D331" s="112">
        <v>0.001209816514</v>
      </c>
      <c r="E331" s="112">
        <v>2.34E-5</v>
      </c>
      <c r="F331" s="112">
        <v>8.733944954E-4</v>
      </c>
      <c r="G331" s="112">
        <v>1.32E-5</v>
      </c>
      <c r="H331" s="214">
        <v>0.3869252338</v>
      </c>
      <c r="I331" s="214">
        <v>0.6735802088</v>
      </c>
      <c r="J331" s="215">
        <v>12.8440367</v>
      </c>
      <c r="K331" s="215">
        <v>10.09174312</v>
      </c>
      <c r="L331" s="112">
        <v>0.7219231061</v>
      </c>
      <c r="M331" s="112">
        <v>-0.4700829148</v>
      </c>
      <c r="N331" s="112">
        <v>27.78091028</v>
      </c>
      <c r="O331" s="40">
        <v>0.7893600804</v>
      </c>
      <c r="P331" s="40">
        <v>0.4842224228</v>
      </c>
      <c r="Q331" s="216" t="s">
        <v>1854</v>
      </c>
    </row>
    <row r="332">
      <c r="A332" s="21" t="s">
        <v>1852</v>
      </c>
      <c r="B332" s="36" t="s">
        <v>1853</v>
      </c>
      <c r="C332" s="36" t="s">
        <v>395</v>
      </c>
      <c r="D332" s="112">
        <v>0.06805385321</v>
      </c>
      <c r="E332" s="112">
        <v>0.06321232571</v>
      </c>
      <c r="F332" s="112">
        <v>0.05926697248</v>
      </c>
      <c r="G332" s="112">
        <v>0.02167282429</v>
      </c>
      <c r="H332" s="214">
        <v>0.5400882653</v>
      </c>
      <c r="I332" s="214">
        <v>0.7763039633</v>
      </c>
      <c r="J332" s="215">
        <v>38.53211009</v>
      </c>
      <c r="K332" s="215">
        <v>37.6146789</v>
      </c>
      <c r="L332" s="112">
        <v>0.8708834207</v>
      </c>
      <c r="M332" s="112">
        <v>-0.199448487</v>
      </c>
      <c r="N332" s="112">
        <v>7.396609811</v>
      </c>
      <c r="O332" s="40">
        <v>0.3770306819</v>
      </c>
      <c r="P332" s="40">
        <v>0.4844742109</v>
      </c>
      <c r="Q332" s="216" t="s">
        <v>1854</v>
      </c>
    </row>
    <row r="333">
      <c r="A333" s="21" t="s">
        <v>1852</v>
      </c>
      <c r="B333" s="36" t="s">
        <v>1853</v>
      </c>
      <c r="C333" s="36" t="s">
        <v>320</v>
      </c>
      <c r="D333" s="112">
        <v>0.1877248624</v>
      </c>
      <c r="E333" s="112">
        <v>1.308787646</v>
      </c>
      <c r="F333" s="112">
        <v>0.06352302752</v>
      </c>
      <c r="G333" s="112">
        <v>0.06392811234</v>
      </c>
      <c r="H333" s="214">
        <v>0.1040757711</v>
      </c>
      <c r="I333" s="214">
        <v>0.3761583741</v>
      </c>
      <c r="J333" s="215">
        <v>35.77981651</v>
      </c>
      <c r="K333" s="215">
        <v>30.27522936</v>
      </c>
      <c r="L333" s="112">
        <v>0.3383836681</v>
      </c>
      <c r="M333" s="112">
        <v>-1.563268156</v>
      </c>
      <c r="N333" s="112">
        <v>122.6914095</v>
      </c>
      <c r="O333" s="40">
        <v>0.2864055073</v>
      </c>
      <c r="P333" s="40">
        <v>0.1797930325</v>
      </c>
      <c r="Q333" s="216" t="s">
        <v>1854</v>
      </c>
    </row>
    <row r="334">
      <c r="A334" s="21" t="s">
        <v>1852</v>
      </c>
      <c r="B334" s="36" t="s">
        <v>1853</v>
      </c>
      <c r="C334" s="36" t="s">
        <v>257</v>
      </c>
      <c r="D334" s="112">
        <v>0.01393165138</v>
      </c>
      <c r="E334" s="112">
        <v>6.14176025E-4</v>
      </c>
      <c r="F334" s="112">
        <v>0.01806027523</v>
      </c>
      <c r="G334" s="112">
        <v>0.002233103593</v>
      </c>
      <c r="H334" s="214">
        <v>0.3390224326</v>
      </c>
      <c r="I334" s="214">
        <v>0.6392875759</v>
      </c>
      <c r="J334" s="215">
        <v>43.11926606</v>
      </c>
      <c r="K334" s="215">
        <v>45.87155963</v>
      </c>
      <c r="L334" s="112">
        <v>1.29634849</v>
      </c>
      <c r="M334" s="112">
        <v>0.3744536022</v>
      </c>
      <c r="N334" s="112">
        <v>1.773081742</v>
      </c>
      <c r="O334" s="40">
        <v>0.2093218254</v>
      </c>
      <c r="P334" s="40">
        <v>0.3429427062</v>
      </c>
      <c r="Q334" s="216" t="s">
        <v>1855</v>
      </c>
    </row>
    <row r="335">
      <c r="A335" s="21" t="s">
        <v>1852</v>
      </c>
      <c r="B335" s="36" t="s">
        <v>1853</v>
      </c>
      <c r="C335" s="36" t="s">
        <v>283</v>
      </c>
      <c r="D335" s="112">
        <v>0.2580277982</v>
      </c>
      <c r="E335" s="112">
        <v>0.443937867</v>
      </c>
      <c r="F335" s="112">
        <v>0.2063600917</v>
      </c>
      <c r="G335" s="112">
        <v>0.1659829861</v>
      </c>
      <c r="H335" s="214">
        <v>0.9748595499</v>
      </c>
      <c r="I335" s="214">
        <v>0.9986100928</v>
      </c>
      <c r="J335" s="215">
        <v>58.71559633</v>
      </c>
      <c r="K335" s="215">
        <v>50.4587156</v>
      </c>
      <c r="L335" s="112">
        <v>0.7997591469</v>
      </c>
      <c r="M335" s="112">
        <v>-0.3223625072</v>
      </c>
      <c r="N335" s="112">
        <v>9.160170374</v>
      </c>
      <c r="O335" s="40">
        <v>0.2513221416</v>
      </c>
      <c r="P335" s="40">
        <v>0.4101971703</v>
      </c>
      <c r="Q335" s="216" t="s">
        <v>1854</v>
      </c>
    </row>
    <row r="336">
      <c r="A336" s="21" t="s">
        <v>1852</v>
      </c>
      <c r="B336" s="36" t="s">
        <v>1853</v>
      </c>
      <c r="C336" s="36" t="s">
        <v>651</v>
      </c>
      <c r="D336" s="112">
        <v>0.04939688073</v>
      </c>
      <c r="E336" s="112">
        <v>0.009562640438</v>
      </c>
      <c r="F336" s="112">
        <v>0.08048082569</v>
      </c>
      <c r="G336" s="112">
        <v>0.03475852274</v>
      </c>
      <c r="H336" s="214">
        <v>0.05318399947</v>
      </c>
      <c r="I336" s="214">
        <v>0.2468948268</v>
      </c>
      <c r="J336" s="215">
        <v>26.60550459</v>
      </c>
      <c r="K336" s="215">
        <v>24.7706422</v>
      </c>
      <c r="L336" s="112">
        <v>1.629269389</v>
      </c>
      <c r="M336" s="112">
        <v>0.7042251637</v>
      </c>
      <c r="N336" s="112">
        <v>0.8619617069</v>
      </c>
      <c r="O336" s="40">
        <v>0.6946075415</v>
      </c>
      <c r="P336" s="40">
        <v>0.4499568301</v>
      </c>
      <c r="Q336" s="216" t="s">
        <v>1855</v>
      </c>
    </row>
    <row r="337">
      <c r="A337" s="21" t="s">
        <v>1852</v>
      </c>
      <c r="B337" s="36" t="s">
        <v>1853</v>
      </c>
      <c r="C337" s="36" t="s">
        <v>575</v>
      </c>
      <c r="D337" s="112">
        <v>0.02189605505</v>
      </c>
      <c r="E337" s="112">
        <v>0.006016852683</v>
      </c>
      <c r="F337" s="112">
        <v>0.02214669725</v>
      </c>
      <c r="G337" s="112">
        <v>0.01873921606</v>
      </c>
      <c r="H337" s="214">
        <v>0.1295015316</v>
      </c>
      <c r="I337" s="214">
        <v>0.4062932667</v>
      </c>
      <c r="J337" s="215">
        <v>23.85321101</v>
      </c>
      <c r="K337" s="215">
        <v>15.59633028</v>
      </c>
      <c r="L337" s="112">
        <v>1.011446911</v>
      </c>
      <c r="M337" s="112">
        <v>0.01642059801</v>
      </c>
      <c r="N337" s="112">
        <v>50.28307178</v>
      </c>
      <c r="O337" s="40">
        <v>0.6013956216</v>
      </c>
      <c r="P337" s="40">
        <v>0.1409881131</v>
      </c>
      <c r="Q337" s="216" t="s">
        <v>1855</v>
      </c>
    </row>
    <row r="338">
      <c r="A338" s="21" t="s">
        <v>1852</v>
      </c>
      <c r="B338" s="36" t="s">
        <v>1853</v>
      </c>
      <c r="C338" s="36" t="s">
        <v>707</v>
      </c>
      <c r="D338" s="112">
        <v>0.2173244037</v>
      </c>
      <c r="E338" s="112">
        <v>0.6363773656</v>
      </c>
      <c r="F338" s="112">
        <v>0.2232880734</v>
      </c>
      <c r="G338" s="112">
        <v>0.6317615832</v>
      </c>
      <c r="H338" s="214">
        <v>0.8498166074</v>
      </c>
      <c r="I338" s="214">
        <v>0.9449476818</v>
      </c>
      <c r="J338" s="215">
        <v>14.67889908</v>
      </c>
      <c r="K338" s="215">
        <v>13.76146789</v>
      </c>
      <c r="L338" s="112">
        <v>1.027441326</v>
      </c>
      <c r="M338" s="112">
        <v>0.03905600786</v>
      </c>
      <c r="N338" s="112">
        <v>12.30113674</v>
      </c>
      <c r="O338" s="40">
        <v>0.7819278371</v>
      </c>
      <c r="P338" s="40">
        <v>0.6247220783</v>
      </c>
      <c r="Q338" s="216" t="s">
        <v>1855</v>
      </c>
    </row>
    <row r="339">
      <c r="A339" s="21" t="s">
        <v>1852</v>
      </c>
      <c r="B339" s="36" t="s">
        <v>1853</v>
      </c>
      <c r="C339" s="36" t="s">
        <v>373</v>
      </c>
      <c r="D339" s="112">
        <v>0.09729669725</v>
      </c>
      <c r="E339" s="112">
        <v>0.06627604418</v>
      </c>
      <c r="F339" s="112">
        <v>0.04769880734</v>
      </c>
      <c r="G339" s="112">
        <v>0.0244599754</v>
      </c>
      <c r="H339" s="214">
        <v>0.003659066843</v>
      </c>
      <c r="I339" s="214">
        <v>0.05498229388</v>
      </c>
      <c r="J339" s="215">
        <v>38.53211009</v>
      </c>
      <c r="K339" s="215">
        <v>38.53211009</v>
      </c>
      <c r="L339" s="112">
        <v>0.4902407655</v>
      </c>
      <c r="M339" s="112">
        <v>-1.02843764</v>
      </c>
      <c r="N339" s="112">
        <v>47.66253759</v>
      </c>
      <c r="O339" s="40">
        <v>0.349812766</v>
      </c>
      <c r="P339" s="40">
        <v>0.2555825966</v>
      </c>
      <c r="Q339" s="216" t="s">
        <v>1854</v>
      </c>
    </row>
    <row r="340">
      <c r="A340" s="21" t="s">
        <v>1852</v>
      </c>
      <c r="B340" s="36" t="s">
        <v>1853</v>
      </c>
      <c r="C340" s="36" t="s">
        <v>249</v>
      </c>
      <c r="D340" s="112">
        <v>0.09544256881</v>
      </c>
      <c r="E340" s="112">
        <v>0.1386762182</v>
      </c>
      <c r="F340" s="112">
        <v>0.04037642202</v>
      </c>
      <c r="G340" s="112">
        <v>0.03161957236</v>
      </c>
      <c r="H340" s="214">
        <v>0.02551987096</v>
      </c>
      <c r="I340" s="214">
        <v>0.1652202025</v>
      </c>
      <c r="J340" s="215">
        <v>15.59633028</v>
      </c>
      <c r="K340" s="215">
        <v>15.59633028</v>
      </c>
      <c r="L340" s="112">
        <v>0.423044167</v>
      </c>
      <c r="M340" s="112">
        <v>-1.241119802</v>
      </c>
      <c r="N340" s="112">
        <v>47.68683342</v>
      </c>
      <c r="O340" s="40">
        <v>0.1957775361</v>
      </c>
      <c r="P340" s="40">
        <v>0.1437789975</v>
      </c>
      <c r="Q340" s="216" t="s">
        <v>1854</v>
      </c>
    </row>
    <row r="341">
      <c r="A341" s="21" t="s">
        <v>1852</v>
      </c>
      <c r="B341" s="36" t="s">
        <v>1853</v>
      </c>
      <c r="C341" s="36" t="s">
        <v>610</v>
      </c>
      <c r="D341" s="112">
        <v>0.05423825688</v>
      </c>
      <c r="E341" s="112">
        <v>0.04202796503</v>
      </c>
      <c r="F341" s="112">
        <v>0.03004440367</v>
      </c>
      <c r="G341" s="112">
        <v>0.01038288872</v>
      </c>
      <c r="H341" s="214">
        <v>0.05002314653</v>
      </c>
      <c r="I341" s="214">
        <v>0.2380268056</v>
      </c>
      <c r="J341" s="215">
        <v>16.51376147</v>
      </c>
      <c r="K341" s="215">
        <v>14.67889908</v>
      </c>
      <c r="L341" s="112">
        <v>0.5539337987</v>
      </c>
      <c r="M341" s="112">
        <v>-0.8522145265</v>
      </c>
      <c r="N341" s="112">
        <v>24.72950885</v>
      </c>
      <c r="O341" s="40">
        <v>0.6430633584</v>
      </c>
      <c r="P341" s="40">
        <v>0.5227880532</v>
      </c>
      <c r="Q341" s="216" t="s">
        <v>1854</v>
      </c>
    </row>
    <row r="342">
      <c r="A342" s="21" t="s">
        <v>1852</v>
      </c>
      <c r="B342" s="36" t="s">
        <v>1853</v>
      </c>
      <c r="C342" s="36" t="s">
        <v>615</v>
      </c>
      <c r="D342" s="112">
        <v>0.1074502752</v>
      </c>
      <c r="E342" s="112">
        <v>0.04349646552</v>
      </c>
      <c r="F342" s="112">
        <v>0.1105230275</v>
      </c>
      <c r="G342" s="112">
        <v>0.04552641545</v>
      </c>
      <c r="H342" s="214">
        <v>0.6334881913</v>
      </c>
      <c r="I342" s="214">
        <v>0.8258487608</v>
      </c>
      <c r="J342" s="215">
        <v>28.44036697</v>
      </c>
      <c r="K342" s="215">
        <v>29.35779817</v>
      </c>
      <c r="L342" s="112">
        <v>1.02859697</v>
      </c>
      <c r="M342" s="112">
        <v>0.04067780893</v>
      </c>
      <c r="N342" s="112">
        <v>0.6154559223</v>
      </c>
      <c r="O342" s="40">
        <v>0.6541891452</v>
      </c>
      <c r="P342" s="40">
        <v>0.5232762125</v>
      </c>
      <c r="Q342" s="216" t="s">
        <v>1855</v>
      </c>
    </row>
    <row r="343">
      <c r="A343" s="21" t="s">
        <v>1852</v>
      </c>
      <c r="B343" s="36" t="s">
        <v>1853</v>
      </c>
      <c r="C343" s="36" t="s">
        <v>301</v>
      </c>
      <c r="D343" s="112">
        <v>0.07481073394</v>
      </c>
      <c r="E343" s="112">
        <v>0.02133789238</v>
      </c>
      <c r="F343" s="112">
        <v>0.08016385321</v>
      </c>
      <c r="G343" s="112">
        <v>0.02550619266</v>
      </c>
      <c r="H343" s="214">
        <v>0.9401577334</v>
      </c>
      <c r="I343" s="214">
        <v>0.9832052487</v>
      </c>
      <c r="J343" s="215">
        <v>64.22018349</v>
      </c>
      <c r="K343" s="215">
        <v>64.22018349</v>
      </c>
      <c r="L343" s="112">
        <v>1.071555497</v>
      </c>
      <c r="M343" s="112">
        <v>0.09970657098</v>
      </c>
      <c r="N343" s="112">
        <v>3.201835876</v>
      </c>
      <c r="O343" s="40">
        <v>0.2656388615</v>
      </c>
      <c r="P343" s="40">
        <v>0.06209717661</v>
      </c>
      <c r="Q343" s="216" t="s">
        <v>1855</v>
      </c>
    </row>
    <row r="344">
      <c r="A344" s="21" t="s">
        <v>1852</v>
      </c>
      <c r="B344" s="36" t="s">
        <v>1853</v>
      </c>
      <c r="C344" s="36" t="s">
        <v>184</v>
      </c>
      <c r="D344" s="112">
        <v>0.07575110092</v>
      </c>
      <c r="E344" s="112">
        <v>0.008503700571</v>
      </c>
      <c r="F344" s="112">
        <v>0.08550211009</v>
      </c>
      <c r="G344" s="112">
        <v>0.01796390917</v>
      </c>
      <c r="H344" s="214">
        <v>0.8734408188</v>
      </c>
      <c r="I344" s="214">
        <v>0.9572643139</v>
      </c>
      <c r="J344" s="215">
        <v>60.55045872</v>
      </c>
      <c r="K344" s="215">
        <v>60.55045872</v>
      </c>
      <c r="L344" s="112">
        <v>1.128724323</v>
      </c>
      <c r="M344" s="112">
        <v>0.1746931685</v>
      </c>
      <c r="N344" s="112">
        <v>0.8931212203</v>
      </c>
      <c r="O344" s="40">
        <v>0.05229836166</v>
      </c>
      <c r="P344" s="40">
        <v>0.2813142902</v>
      </c>
      <c r="Q344" s="216" t="s">
        <v>1855</v>
      </c>
    </row>
    <row r="345">
      <c r="A345" s="21" t="s">
        <v>1852</v>
      </c>
      <c r="B345" s="36" t="s">
        <v>1853</v>
      </c>
      <c r="C345" s="36" t="s">
        <v>475</v>
      </c>
      <c r="D345" s="112">
        <v>0.0353440367</v>
      </c>
      <c r="E345" s="112">
        <v>0.008104421547</v>
      </c>
      <c r="F345" s="112">
        <v>0.03120779817</v>
      </c>
      <c r="G345" s="112">
        <v>0.005419648943</v>
      </c>
      <c r="H345" s="214">
        <v>0.3169926523</v>
      </c>
      <c r="I345" s="214">
        <v>0.6191069684</v>
      </c>
      <c r="J345" s="215">
        <v>33.02752294</v>
      </c>
      <c r="K345" s="215">
        <v>31.19266055</v>
      </c>
      <c r="L345" s="112">
        <v>0.882972096</v>
      </c>
      <c r="M345" s="112">
        <v>-0.1795602488</v>
      </c>
      <c r="N345" s="112">
        <v>1.794162993</v>
      </c>
      <c r="O345" s="40">
        <v>0.4739823792</v>
      </c>
      <c r="P345" s="40">
        <v>0.3498451584</v>
      </c>
      <c r="Q345" s="216" t="s">
        <v>1854</v>
      </c>
    </row>
    <row r="346">
      <c r="A346" s="21" t="s">
        <v>1852</v>
      </c>
      <c r="B346" s="36" t="s">
        <v>1853</v>
      </c>
      <c r="C346" s="36" t="s">
        <v>1871</v>
      </c>
      <c r="D346" s="112">
        <v>0.001212110092</v>
      </c>
      <c r="E346" s="112">
        <v>2.41E-5</v>
      </c>
      <c r="F346" s="112">
        <v>0.001345779817</v>
      </c>
      <c r="G346" s="112">
        <v>4.73E-5</v>
      </c>
      <c r="H346" s="214">
        <v>0.93059146</v>
      </c>
      <c r="I346" s="214">
        <v>0.9783696025</v>
      </c>
      <c r="J346" s="215">
        <v>13.76146789</v>
      </c>
      <c r="K346" s="215">
        <v>11.9266055</v>
      </c>
      <c r="L346" s="112">
        <v>1.110278535</v>
      </c>
      <c r="M346" s="112">
        <v>0.1509216497</v>
      </c>
      <c r="N346" s="112">
        <v>3.706324337</v>
      </c>
      <c r="O346" s="42"/>
      <c r="P346" s="42"/>
      <c r="Q346" s="216" t="s">
        <v>1855</v>
      </c>
    </row>
    <row r="347">
      <c r="A347" s="21" t="s">
        <v>1852</v>
      </c>
      <c r="B347" s="36" t="s">
        <v>1853</v>
      </c>
      <c r="C347" s="36" t="s">
        <v>296</v>
      </c>
      <c r="D347" s="112">
        <v>0.01077807339</v>
      </c>
      <c r="E347" s="112">
        <v>9.960170472E-4</v>
      </c>
      <c r="F347" s="112">
        <v>0.01183146789</v>
      </c>
      <c r="G347" s="112">
        <v>0.00215348754</v>
      </c>
      <c r="H347" s="214">
        <v>0.06404398915</v>
      </c>
      <c r="I347" s="214">
        <v>0.2770387713</v>
      </c>
      <c r="J347" s="215">
        <v>27.52293578</v>
      </c>
      <c r="K347" s="215">
        <v>22.01834862</v>
      </c>
      <c r="L347" s="112">
        <v>1.097734953</v>
      </c>
      <c r="M347" s="112">
        <v>0.134529759</v>
      </c>
      <c r="N347" s="112">
        <v>6.124453826</v>
      </c>
      <c r="O347" s="40">
        <v>0.2634777233</v>
      </c>
      <c r="P347" s="40">
        <v>0.3691239129</v>
      </c>
      <c r="Q347" s="216" t="s">
        <v>1855</v>
      </c>
    </row>
    <row r="348">
      <c r="A348" s="21" t="s">
        <v>1852</v>
      </c>
      <c r="B348" s="36" t="s">
        <v>1853</v>
      </c>
      <c r="C348" s="36" t="s">
        <v>271</v>
      </c>
      <c r="D348" s="112">
        <v>0.01662844037</v>
      </c>
      <c r="E348" s="112">
        <v>8.899352633E-4</v>
      </c>
      <c r="F348" s="112">
        <v>0.01450522936</v>
      </c>
      <c r="G348" s="112">
        <v>0.001276319284</v>
      </c>
      <c r="H348" s="214">
        <v>0.02241489685</v>
      </c>
      <c r="I348" s="214">
        <v>0.1560842207</v>
      </c>
      <c r="J348" s="215">
        <v>52.29357798</v>
      </c>
      <c r="K348" s="215">
        <v>45.87155963</v>
      </c>
      <c r="L348" s="112">
        <v>0.8723144828</v>
      </c>
      <c r="M348" s="112">
        <v>-0.1970797524</v>
      </c>
      <c r="N348" s="112">
        <v>7.438014149</v>
      </c>
      <c r="O348" s="40">
        <v>0.2298109222</v>
      </c>
      <c r="P348" s="40">
        <v>0.4708083051</v>
      </c>
      <c r="Q348" s="216" t="s">
        <v>1854</v>
      </c>
    </row>
    <row r="349">
      <c r="A349" s="21" t="s">
        <v>1852</v>
      </c>
      <c r="B349" s="36" t="s">
        <v>1853</v>
      </c>
      <c r="C349" s="36" t="s">
        <v>332</v>
      </c>
      <c r="D349" s="112">
        <v>0.006649724771</v>
      </c>
      <c r="E349" s="112">
        <v>3.117731175E-4</v>
      </c>
      <c r="F349" s="112">
        <v>0.005954587156</v>
      </c>
      <c r="G349" s="112">
        <v>2.404706306E-4</v>
      </c>
      <c r="H349" s="214">
        <v>0.3605449521</v>
      </c>
      <c r="I349" s="214">
        <v>0.6595870486</v>
      </c>
      <c r="J349" s="215">
        <v>23.85321101</v>
      </c>
      <c r="K349" s="215">
        <v>21.10091743</v>
      </c>
      <c r="L349" s="112">
        <v>0.8954637013</v>
      </c>
      <c r="M349" s="112">
        <v>-0.1592931428</v>
      </c>
      <c r="N349" s="112">
        <v>6.600727185</v>
      </c>
      <c r="O349" s="40">
        <v>0.2983902401</v>
      </c>
      <c r="P349" s="40">
        <v>0.4266455516</v>
      </c>
      <c r="Q349" s="216" t="s">
        <v>1854</v>
      </c>
    </row>
    <row r="350">
      <c r="A350" s="21" t="s">
        <v>1852</v>
      </c>
      <c r="B350" s="36" t="s">
        <v>1853</v>
      </c>
      <c r="C350" s="36" t="s">
        <v>588</v>
      </c>
      <c r="D350" s="112">
        <v>0.0354</v>
      </c>
      <c r="E350" s="112">
        <v>0.004883469441</v>
      </c>
      <c r="F350" s="112">
        <v>0.04099550459</v>
      </c>
      <c r="G350" s="112">
        <v>0.02143296236</v>
      </c>
      <c r="H350" s="214">
        <v>0.4432245324</v>
      </c>
      <c r="I350" s="214">
        <v>0.7265626175</v>
      </c>
      <c r="J350" s="215">
        <v>37.6146789</v>
      </c>
      <c r="K350" s="215">
        <v>35.77981651</v>
      </c>
      <c r="L350" s="112">
        <v>1.158065101</v>
      </c>
      <c r="M350" s="112">
        <v>0.2117163576</v>
      </c>
      <c r="N350" s="112">
        <v>6.046730105</v>
      </c>
      <c r="O350" s="40">
        <v>0.6121516454</v>
      </c>
      <c r="P350" s="40">
        <v>0.3290124981</v>
      </c>
      <c r="Q350" s="216" t="s">
        <v>1855</v>
      </c>
    </row>
    <row r="351">
      <c r="A351" s="21" t="s">
        <v>1852</v>
      </c>
      <c r="B351" s="36" t="s">
        <v>1853</v>
      </c>
      <c r="C351" s="36" t="s">
        <v>323</v>
      </c>
      <c r="D351" s="112">
        <v>0.2952240367</v>
      </c>
      <c r="E351" s="112">
        <v>0.5442853617</v>
      </c>
      <c r="F351" s="112">
        <v>0.269583211</v>
      </c>
      <c r="G351" s="112">
        <v>0.3922556985</v>
      </c>
      <c r="H351" s="214">
        <v>0.7713594974</v>
      </c>
      <c r="I351" s="214">
        <v>0.9139479041</v>
      </c>
      <c r="J351" s="215">
        <v>53.21100917</v>
      </c>
      <c r="K351" s="215">
        <v>52.29357798</v>
      </c>
      <c r="L351" s="112">
        <v>0.9131479063</v>
      </c>
      <c r="M351" s="112">
        <v>-0.1310795365</v>
      </c>
      <c r="N351" s="112">
        <v>5.449370905</v>
      </c>
      <c r="O351" s="40">
        <v>0.2893662427</v>
      </c>
      <c r="P351" s="40">
        <v>0.3585979413</v>
      </c>
      <c r="Q351" s="216" t="s">
        <v>1854</v>
      </c>
    </row>
    <row r="352">
      <c r="A352" s="21" t="s">
        <v>1852</v>
      </c>
      <c r="B352" s="36" t="s">
        <v>1853</v>
      </c>
      <c r="C352" s="36" t="s">
        <v>448</v>
      </c>
      <c r="D352" s="112">
        <v>0.008586422018</v>
      </c>
      <c r="E352" s="112">
        <v>3.659499269E-4</v>
      </c>
      <c r="F352" s="112">
        <v>0.009921743119</v>
      </c>
      <c r="G352" s="112">
        <v>3.730371423E-4</v>
      </c>
      <c r="H352" s="214">
        <v>0.2158337645</v>
      </c>
      <c r="I352" s="214">
        <v>0.5153274275</v>
      </c>
      <c r="J352" s="215">
        <v>35.77981651</v>
      </c>
      <c r="K352" s="215">
        <v>36.69724771</v>
      </c>
      <c r="L352" s="112">
        <v>1.155515429</v>
      </c>
      <c r="M352" s="112">
        <v>0.2085365231</v>
      </c>
      <c r="N352" s="112">
        <v>2.867460456</v>
      </c>
      <c r="O352" s="40">
        <v>0.4441923015</v>
      </c>
      <c r="P352" s="40">
        <v>0.5593952087</v>
      </c>
      <c r="Q352" s="216" t="s">
        <v>1855</v>
      </c>
    </row>
    <row r="353">
      <c r="A353" s="21" t="s">
        <v>1852</v>
      </c>
      <c r="B353" s="36" t="s">
        <v>1853</v>
      </c>
      <c r="C353" s="36" t="s">
        <v>319</v>
      </c>
      <c r="D353" s="112">
        <v>0.01516568807</v>
      </c>
      <c r="E353" s="112">
        <v>0.001592985743</v>
      </c>
      <c r="F353" s="112">
        <v>0.01137155963</v>
      </c>
      <c r="G353" s="112">
        <v>8.167723892E-4</v>
      </c>
      <c r="H353" s="214">
        <v>0.0148349959</v>
      </c>
      <c r="I353" s="214">
        <v>0.1264295919</v>
      </c>
      <c r="J353" s="215">
        <v>34.86238532</v>
      </c>
      <c r="K353" s="215">
        <v>31.19266055</v>
      </c>
      <c r="L353" s="112">
        <v>0.7498215431</v>
      </c>
      <c r="M353" s="112">
        <v>-0.4153808187</v>
      </c>
      <c r="N353" s="112">
        <v>7.524493509</v>
      </c>
      <c r="O353" s="40">
        <v>0.2844979741</v>
      </c>
      <c r="P353" s="40">
        <v>0.2983587034</v>
      </c>
      <c r="Q353" s="216" t="s">
        <v>1854</v>
      </c>
    </row>
    <row r="354">
      <c r="A354" s="21" t="s">
        <v>1852</v>
      </c>
      <c r="B354" s="36" t="s">
        <v>1853</v>
      </c>
      <c r="C354" s="36" t="s">
        <v>725</v>
      </c>
      <c r="D354" s="112">
        <v>0.2593476147</v>
      </c>
      <c r="E354" s="112">
        <v>0.2032986135</v>
      </c>
      <c r="F354" s="112">
        <v>0.2049470642</v>
      </c>
      <c r="G354" s="112">
        <v>0.1724025491</v>
      </c>
      <c r="H354" s="214">
        <v>0.00883655296</v>
      </c>
      <c r="I354" s="214">
        <v>0.09263464395</v>
      </c>
      <c r="J354" s="215">
        <v>86.23853211</v>
      </c>
      <c r="K354" s="215">
        <v>84.40366972</v>
      </c>
      <c r="L354" s="112">
        <v>0.7902407912</v>
      </c>
      <c r="M354" s="112">
        <v>-0.3396357766</v>
      </c>
      <c r="N354" s="112">
        <v>3.153043747</v>
      </c>
      <c r="O354" s="40">
        <v>0.8042069081</v>
      </c>
      <c r="P354" s="40">
        <v>0.4280825157</v>
      </c>
      <c r="Q354" s="216" t="s">
        <v>1854</v>
      </c>
    </row>
    <row r="355">
      <c r="A355" s="21" t="s">
        <v>1852</v>
      </c>
      <c r="B355" s="36" t="s">
        <v>1853</v>
      </c>
      <c r="C355" s="36" t="s">
        <v>728</v>
      </c>
      <c r="D355" s="112">
        <v>0.01755678899</v>
      </c>
      <c r="E355" s="112">
        <v>6.388614831E-4</v>
      </c>
      <c r="F355" s="112">
        <v>0.02139623853</v>
      </c>
      <c r="G355" s="112">
        <v>0.001007693544</v>
      </c>
      <c r="H355" s="214">
        <v>0.1960329801</v>
      </c>
      <c r="I355" s="214">
        <v>0.493367019</v>
      </c>
      <c r="J355" s="215">
        <v>61.46788991</v>
      </c>
      <c r="K355" s="215">
        <v>59.63302752</v>
      </c>
      <c r="L355" s="112">
        <v>1.218687457</v>
      </c>
      <c r="M355" s="112">
        <v>0.285328182</v>
      </c>
      <c r="N355" s="112">
        <v>1.108650676</v>
      </c>
      <c r="O355" s="40">
        <v>0.8049514306</v>
      </c>
      <c r="P355" s="40">
        <v>0.5488485013</v>
      </c>
      <c r="Q355" s="216" t="s">
        <v>1855</v>
      </c>
    </row>
    <row r="356">
      <c r="A356" s="21" t="s">
        <v>1852</v>
      </c>
      <c r="B356" s="36" t="s">
        <v>1853</v>
      </c>
      <c r="C356" s="36" t="s">
        <v>300</v>
      </c>
      <c r="D356" s="112">
        <v>0.06817605505</v>
      </c>
      <c r="E356" s="112">
        <v>0.02799361309</v>
      </c>
      <c r="F356" s="112">
        <v>0.06066220183</v>
      </c>
      <c r="G356" s="112">
        <v>0.01099591319</v>
      </c>
      <c r="H356" s="214">
        <v>0.8352245534</v>
      </c>
      <c r="I356" s="214">
        <v>0.9443826138</v>
      </c>
      <c r="J356" s="215">
        <v>51.37614679</v>
      </c>
      <c r="K356" s="215">
        <v>49.5412844</v>
      </c>
      <c r="L356" s="112">
        <v>0.8897875038</v>
      </c>
      <c r="M356" s="112">
        <v>-0.1684672576</v>
      </c>
      <c r="N356" s="112">
        <v>5.401210575</v>
      </c>
      <c r="O356" s="40">
        <v>0.2652397075</v>
      </c>
      <c r="P356" s="40">
        <v>0.2440861618</v>
      </c>
      <c r="Q356" s="216" t="s">
        <v>1854</v>
      </c>
    </row>
    <row r="357">
      <c r="A357" s="21" t="s">
        <v>1852</v>
      </c>
      <c r="B357" s="36" t="s">
        <v>1853</v>
      </c>
      <c r="C357" s="36" t="s">
        <v>344</v>
      </c>
      <c r="D357" s="112">
        <v>0.01526256881</v>
      </c>
      <c r="E357" s="112">
        <v>0.001852172858</v>
      </c>
      <c r="F357" s="112">
        <v>0.01237908257</v>
      </c>
      <c r="G357" s="112">
        <v>7.017198177E-4</v>
      </c>
      <c r="H357" s="214">
        <v>0.7749618067</v>
      </c>
      <c r="I357" s="214">
        <v>0.9139479041</v>
      </c>
      <c r="J357" s="215">
        <v>38.53211009</v>
      </c>
      <c r="K357" s="215">
        <v>37.6146789</v>
      </c>
      <c r="L357" s="112">
        <v>0.8110746445</v>
      </c>
      <c r="M357" s="112">
        <v>-0.3020934009</v>
      </c>
      <c r="N357" s="112">
        <v>4.484774197</v>
      </c>
      <c r="O357" s="40">
        <v>0.3106604404</v>
      </c>
      <c r="P357" s="40">
        <v>0.1909895253</v>
      </c>
      <c r="Q357" s="216" t="s">
        <v>1854</v>
      </c>
    </row>
    <row r="358">
      <c r="A358" s="21" t="s">
        <v>1852</v>
      </c>
      <c r="B358" s="36" t="s">
        <v>1853</v>
      </c>
      <c r="C358" s="36" t="s">
        <v>363</v>
      </c>
      <c r="D358" s="112">
        <v>0.02253146789</v>
      </c>
      <c r="E358" s="112">
        <v>0.002125160864</v>
      </c>
      <c r="F358" s="112">
        <v>0.01763724771</v>
      </c>
      <c r="G358" s="112">
        <v>9.92531359E-4</v>
      </c>
      <c r="H358" s="214">
        <v>0.2056197757</v>
      </c>
      <c r="I358" s="214">
        <v>0.5026487069</v>
      </c>
      <c r="J358" s="215">
        <v>44.95412844</v>
      </c>
      <c r="K358" s="215">
        <v>44.03669725</v>
      </c>
      <c r="L358" s="112">
        <v>0.7827828969</v>
      </c>
      <c r="M358" s="112">
        <v>-0.3533158602</v>
      </c>
      <c r="N358" s="112">
        <v>4.767611909</v>
      </c>
      <c r="O358" s="40">
        <v>0.3342126822</v>
      </c>
      <c r="P358" s="40">
        <v>0.2437072925</v>
      </c>
      <c r="Q358" s="216" t="s">
        <v>1854</v>
      </c>
    </row>
    <row r="359">
      <c r="A359" s="21" t="s">
        <v>1852</v>
      </c>
      <c r="B359" s="36" t="s">
        <v>1853</v>
      </c>
      <c r="C359" s="36" t="s">
        <v>333</v>
      </c>
      <c r="D359" s="112">
        <v>0.03448678899</v>
      </c>
      <c r="E359" s="112">
        <v>0.01351133536</v>
      </c>
      <c r="F359" s="112">
        <v>0.03664568807</v>
      </c>
      <c r="G359" s="112">
        <v>0.01324072091</v>
      </c>
      <c r="H359" s="214">
        <v>0.3748049209</v>
      </c>
      <c r="I359" s="214">
        <v>0.6646385399</v>
      </c>
      <c r="J359" s="215">
        <v>36.69724771</v>
      </c>
      <c r="K359" s="215">
        <v>34.86238532</v>
      </c>
      <c r="L359" s="112">
        <v>1.062600757</v>
      </c>
      <c r="M359" s="112">
        <v>0.08759964512</v>
      </c>
      <c r="N359" s="112">
        <v>4.176984861</v>
      </c>
      <c r="O359" s="40">
        <v>0.2988654286</v>
      </c>
      <c r="P359" s="40">
        <v>0.2959466263</v>
      </c>
      <c r="Q359" s="216" t="s">
        <v>1855</v>
      </c>
    </row>
    <row r="360">
      <c r="A360" s="21" t="s">
        <v>1852</v>
      </c>
      <c r="B360" s="36" t="s">
        <v>1853</v>
      </c>
      <c r="C360" s="36" t="s">
        <v>404</v>
      </c>
      <c r="D360" s="112">
        <v>0.0297766055</v>
      </c>
      <c r="E360" s="112">
        <v>0.01060120534</v>
      </c>
      <c r="F360" s="112">
        <v>0.03178633028</v>
      </c>
      <c r="G360" s="112">
        <v>0.01620703527</v>
      </c>
      <c r="H360" s="214">
        <v>0.7868362999</v>
      </c>
      <c r="I360" s="214">
        <v>0.9200096992</v>
      </c>
      <c r="J360" s="215">
        <v>48.62385321</v>
      </c>
      <c r="K360" s="215">
        <v>53.21100917</v>
      </c>
      <c r="L360" s="112">
        <v>1.067493414</v>
      </c>
      <c r="M360" s="112">
        <v>0.09422716939</v>
      </c>
      <c r="N360" s="112">
        <v>1.786365757</v>
      </c>
      <c r="O360" s="40">
        <v>0.3879833146</v>
      </c>
      <c r="P360" s="40">
        <v>0.6360167494</v>
      </c>
      <c r="Q360" s="216" t="s">
        <v>1855</v>
      </c>
    </row>
    <row r="361">
      <c r="A361" s="21" t="s">
        <v>1852</v>
      </c>
      <c r="B361" s="36" t="s">
        <v>1853</v>
      </c>
      <c r="C361" s="36" t="s">
        <v>370</v>
      </c>
      <c r="D361" s="112">
        <v>0.02273266055</v>
      </c>
      <c r="E361" s="112">
        <v>0.009008935644</v>
      </c>
      <c r="F361" s="112">
        <v>0.01574110092</v>
      </c>
      <c r="G361" s="112">
        <v>0.002478996238</v>
      </c>
      <c r="H361" s="214">
        <v>0.293576642</v>
      </c>
      <c r="I361" s="214">
        <v>0.5986866521</v>
      </c>
      <c r="J361" s="215">
        <v>33.02752294</v>
      </c>
      <c r="K361" s="215">
        <v>20.18348624</v>
      </c>
      <c r="L361" s="112">
        <v>0.6924442866</v>
      </c>
      <c r="M361" s="112">
        <v>-0.5302300969</v>
      </c>
      <c r="N361" s="112">
        <v>32.06516194</v>
      </c>
      <c r="O361" s="40">
        <v>0.3448900881</v>
      </c>
      <c r="P361" s="40">
        <v>0.3527935212</v>
      </c>
      <c r="Q361" s="216" t="s">
        <v>1854</v>
      </c>
    </row>
    <row r="362">
      <c r="A362" s="21" t="s">
        <v>1852</v>
      </c>
      <c r="B362" s="36" t="s">
        <v>1853</v>
      </c>
      <c r="C362" s="36" t="s">
        <v>423</v>
      </c>
      <c r="D362" s="112">
        <v>0.02550321101</v>
      </c>
      <c r="E362" s="112">
        <v>0.005108112809</v>
      </c>
      <c r="F362" s="112">
        <v>0.02178899083</v>
      </c>
      <c r="G362" s="112">
        <v>0.00309895252</v>
      </c>
      <c r="H362" s="214">
        <v>0.4013111713</v>
      </c>
      <c r="I362" s="214">
        <v>0.6840259069</v>
      </c>
      <c r="J362" s="215">
        <v>53.21100917</v>
      </c>
      <c r="K362" s="215">
        <v>54.12844037</v>
      </c>
      <c r="L362" s="112">
        <v>0.8543626455</v>
      </c>
      <c r="M362" s="112">
        <v>-0.2270795241</v>
      </c>
      <c r="N362" s="112">
        <v>14.47865732</v>
      </c>
      <c r="O362" s="40">
        <v>0.4061829502</v>
      </c>
      <c r="P362" s="40">
        <v>0.2376370595</v>
      </c>
      <c r="Q362" s="216" t="s">
        <v>1854</v>
      </c>
    </row>
    <row r="363">
      <c r="A363" s="21" t="s">
        <v>1852</v>
      </c>
      <c r="B363" s="36" t="s">
        <v>1853</v>
      </c>
      <c r="C363" s="36" t="s">
        <v>748</v>
      </c>
      <c r="D363" s="112">
        <v>0.006155137615</v>
      </c>
      <c r="E363" s="112">
        <v>4.394278085E-4</v>
      </c>
      <c r="F363" s="112">
        <v>0.00872559633</v>
      </c>
      <c r="G363" s="112">
        <v>7.107664119E-4</v>
      </c>
      <c r="H363" s="214">
        <v>0.1396884486</v>
      </c>
      <c r="I363" s="214">
        <v>0.4122943742</v>
      </c>
      <c r="J363" s="215">
        <v>33.02752294</v>
      </c>
      <c r="K363" s="215">
        <v>37.6146789</v>
      </c>
      <c r="L363" s="112">
        <v>1.4176119</v>
      </c>
      <c r="M363" s="112">
        <v>0.5034626199</v>
      </c>
      <c r="N363" s="112">
        <v>3.582060683</v>
      </c>
      <c r="O363" s="40">
        <v>0.8293176214</v>
      </c>
      <c r="P363" s="40">
        <v>0.720465411</v>
      </c>
      <c r="Q363" s="216" t="s">
        <v>1855</v>
      </c>
    </row>
    <row r="364">
      <c r="A364" s="21" t="s">
        <v>1852</v>
      </c>
      <c r="B364" s="36" t="s">
        <v>1853</v>
      </c>
      <c r="C364" s="36" t="s">
        <v>703</v>
      </c>
      <c r="D364" s="112">
        <v>0.002727981651</v>
      </c>
      <c r="E364" s="112">
        <v>1.035349829E-4</v>
      </c>
      <c r="F364" s="112">
        <v>0.00648559633</v>
      </c>
      <c r="G364" s="112">
        <v>0.001005376356</v>
      </c>
      <c r="H364" s="214">
        <v>0.4154812917</v>
      </c>
      <c r="I364" s="214">
        <v>0.7018929513</v>
      </c>
      <c r="J364" s="215">
        <v>11.9266055</v>
      </c>
      <c r="K364" s="215">
        <v>15.59633028</v>
      </c>
      <c r="L364" s="112">
        <v>2.377434</v>
      </c>
      <c r="M364" s="112">
        <v>1.249405291</v>
      </c>
      <c r="N364" s="112">
        <v>3.804646211</v>
      </c>
      <c r="O364" s="40">
        <v>0.7774799267</v>
      </c>
      <c r="P364" s="40">
        <v>0.4994719178</v>
      </c>
      <c r="Q364" s="216" t="s">
        <v>1855</v>
      </c>
    </row>
    <row r="365">
      <c r="A365" s="21" t="s">
        <v>1852</v>
      </c>
      <c r="B365" s="36" t="s">
        <v>1853</v>
      </c>
      <c r="C365" s="36" t="s">
        <v>227</v>
      </c>
      <c r="D365" s="112">
        <v>0.007906697248</v>
      </c>
      <c r="E365" s="112">
        <v>3.096571168E-4</v>
      </c>
      <c r="F365" s="112">
        <v>0.01245321101</v>
      </c>
      <c r="G365" s="112">
        <v>8.122121813E-4</v>
      </c>
      <c r="H365" s="214">
        <v>0.02329750168</v>
      </c>
      <c r="I365" s="214">
        <v>0.1583675412</v>
      </c>
      <c r="J365" s="215">
        <v>34.86238532</v>
      </c>
      <c r="K365" s="215">
        <v>39.44954128</v>
      </c>
      <c r="L365" s="112">
        <v>1.575020596</v>
      </c>
      <c r="M365" s="112">
        <v>0.6553706941</v>
      </c>
      <c r="N365" s="112">
        <v>2.058749837</v>
      </c>
      <c r="O365" s="40">
        <v>0.1687844351</v>
      </c>
      <c r="P365" s="40">
        <v>0.2154543514</v>
      </c>
      <c r="Q365" s="216" t="s">
        <v>1855</v>
      </c>
    </row>
    <row r="366">
      <c r="A366" s="21" t="s">
        <v>1852</v>
      </c>
      <c r="B366" s="36" t="s">
        <v>1853</v>
      </c>
      <c r="C366" s="36" t="s">
        <v>336</v>
      </c>
      <c r="D366" s="112">
        <v>0.001136697248</v>
      </c>
      <c r="E366" s="112">
        <v>2.1E-5</v>
      </c>
      <c r="F366" s="112">
        <v>0.001509816514</v>
      </c>
      <c r="G366" s="112">
        <v>2.84E-5</v>
      </c>
      <c r="H366" s="214">
        <v>0.2012797064</v>
      </c>
      <c r="I366" s="214">
        <v>0.4996987493</v>
      </c>
      <c r="J366" s="215">
        <v>10.09174312</v>
      </c>
      <c r="K366" s="215">
        <v>11.9266055</v>
      </c>
      <c r="L366" s="112">
        <v>1.328248588</v>
      </c>
      <c r="M366" s="112">
        <v>0.4095251787</v>
      </c>
      <c r="N366" s="112">
        <v>4.605114893</v>
      </c>
      <c r="O366" s="40">
        <v>0.3031960856</v>
      </c>
      <c r="P366" s="40">
        <v>0.5616907922</v>
      </c>
      <c r="Q366" s="216" t="s">
        <v>1855</v>
      </c>
    </row>
    <row r="367">
      <c r="A367" s="21" t="s">
        <v>1852</v>
      </c>
      <c r="B367" s="36" t="s">
        <v>1853</v>
      </c>
      <c r="C367" s="36" t="s">
        <v>400</v>
      </c>
      <c r="D367" s="112">
        <v>0.01302486239</v>
      </c>
      <c r="E367" s="112">
        <v>0.002554754025</v>
      </c>
      <c r="F367" s="112">
        <v>0.007718990826</v>
      </c>
      <c r="G367" s="112">
        <v>0.001386882631</v>
      </c>
      <c r="H367" s="214">
        <v>0.3387630153</v>
      </c>
      <c r="I367" s="214">
        <v>0.6392875759</v>
      </c>
      <c r="J367" s="215">
        <v>12.8440367</v>
      </c>
      <c r="K367" s="215">
        <v>12.8440367</v>
      </c>
      <c r="L367" s="112">
        <v>0.5926351156</v>
      </c>
      <c r="M367" s="112">
        <v>-0.7547839815</v>
      </c>
      <c r="N367" s="112">
        <v>80.17975009</v>
      </c>
      <c r="O367" s="40">
        <v>0.3814165817</v>
      </c>
      <c r="P367" s="40">
        <v>0.4266661385</v>
      </c>
      <c r="Q367" s="216" t="s">
        <v>1854</v>
      </c>
    </row>
    <row r="368">
      <c r="A368" s="21" t="s">
        <v>1852</v>
      </c>
      <c r="B368" s="36" t="s">
        <v>1853</v>
      </c>
      <c r="C368" s="36" t="s">
        <v>269</v>
      </c>
      <c r="D368" s="112">
        <v>0.01426376147</v>
      </c>
      <c r="E368" s="112">
        <v>0.001238312463</v>
      </c>
      <c r="F368" s="112">
        <v>0.01567229358</v>
      </c>
      <c r="G368" s="112">
        <v>0.001895843122</v>
      </c>
      <c r="H368" s="214">
        <v>0.724724592</v>
      </c>
      <c r="I368" s="214">
        <v>0.8781834282</v>
      </c>
      <c r="J368" s="215">
        <v>30.27522936</v>
      </c>
      <c r="K368" s="215">
        <v>31.19266055</v>
      </c>
      <c r="L368" s="112">
        <v>1.098748995</v>
      </c>
      <c r="M368" s="112">
        <v>0.1358618458</v>
      </c>
      <c r="N368" s="112">
        <v>5.771369404</v>
      </c>
      <c r="O368" s="40">
        <v>0.2274315569</v>
      </c>
      <c r="P368" s="40">
        <v>0.2383771624</v>
      </c>
      <c r="Q368" s="216" t="s">
        <v>1855</v>
      </c>
    </row>
    <row r="369">
      <c r="A369" s="21" t="s">
        <v>1852</v>
      </c>
      <c r="B369" s="36" t="s">
        <v>1853</v>
      </c>
      <c r="C369" s="36" t="s">
        <v>330</v>
      </c>
      <c r="D369" s="112">
        <v>0.00974146789</v>
      </c>
      <c r="E369" s="112">
        <v>6.101498071E-4</v>
      </c>
      <c r="F369" s="112">
        <v>0.01181045872</v>
      </c>
      <c r="G369" s="112">
        <v>0.003592718238</v>
      </c>
      <c r="H369" s="214">
        <v>0.9187856028</v>
      </c>
      <c r="I369" s="214">
        <v>0.9751423405</v>
      </c>
      <c r="J369" s="215">
        <v>35.77981651</v>
      </c>
      <c r="K369" s="215">
        <v>43.11926606</v>
      </c>
      <c r="L369" s="112">
        <v>1.212390047</v>
      </c>
      <c r="M369" s="112">
        <v>0.2778539139</v>
      </c>
      <c r="N369" s="112">
        <v>18.09956305</v>
      </c>
      <c r="O369" s="40">
        <v>0.2969940829</v>
      </c>
      <c r="P369" s="40">
        <v>0.5248868478</v>
      </c>
      <c r="Q369" s="216" t="s">
        <v>1855</v>
      </c>
    </row>
    <row r="370">
      <c r="A370" s="21" t="s">
        <v>1852</v>
      </c>
      <c r="B370" s="36" t="s">
        <v>1853</v>
      </c>
      <c r="C370" s="36" t="s">
        <v>292</v>
      </c>
      <c r="D370" s="112">
        <v>0.00232587156</v>
      </c>
      <c r="E370" s="112">
        <v>2.14E-5</v>
      </c>
      <c r="F370" s="112">
        <v>0.00227853211</v>
      </c>
      <c r="G370" s="112">
        <v>3.85E-5</v>
      </c>
      <c r="H370" s="214">
        <v>0.4284931612</v>
      </c>
      <c r="I370" s="214">
        <v>0.7175061438</v>
      </c>
      <c r="J370" s="215">
        <v>40.36697248</v>
      </c>
      <c r="K370" s="215">
        <v>38.53211009</v>
      </c>
      <c r="L370" s="112">
        <v>0.9796465762</v>
      </c>
      <c r="M370" s="112">
        <v>-0.02966672802</v>
      </c>
      <c r="N370" s="112">
        <v>6.036274704</v>
      </c>
      <c r="O370" s="40">
        <v>0.2569267457</v>
      </c>
      <c r="P370" s="40">
        <v>0.2845500469</v>
      </c>
      <c r="Q370" s="216" t="s">
        <v>1854</v>
      </c>
    </row>
    <row r="371">
      <c r="A371" s="21" t="s">
        <v>1852</v>
      </c>
      <c r="B371" s="36" t="s">
        <v>1853</v>
      </c>
      <c r="C371" s="36" t="s">
        <v>417</v>
      </c>
      <c r="D371" s="112">
        <v>7.94587156E-4</v>
      </c>
      <c r="E371" s="112">
        <v>3.79E-6</v>
      </c>
      <c r="F371" s="112">
        <v>9.674311927E-4</v>
      </c>
      <c r="G371" s="112">
        <v>8.26E-6</v>
      </c>
      <c r="H371" s="214">
        <v>0.6114817144</v>
      </c>
      <c r="I371" s="214">
        <v>0.8154549086</v>
      </c>
      <c r="J371" s="215">
        <v>19.26605505</v>
      </c>
      <c r="K371" s="215">
        <v>21.10091743</v>
      </c>
      <c r="L371" s="112">
        <v>1.217526844</v>
      </c>
      <c r="M371" s="112">
        <v>0.2839535817</v>
      </c>
      <c r="N371" s="112">
        <v>4.596347615</v>
      </c>
      <c r="O371" s="40">
        <v>0.3991850261</v>
      </c>
      <c r="P371" s="40">
        <v>0.5357403772</v>
      </c>
      <c r="Q371" s="216" t="s">
        <v>1855</v>
      </c>
    </row>
    <row r="372">
      <c r="A372" s="21" t="s">
        <v>1852</v>
      </c>
      <c r="B372" s="36" t="s">
        <v>1853</v>
      </c>
      <c r="C372" s="36" t="s">
        <v>437</v>
      </c>
      <c r="D372" s="112">
        <v>0.001686788991</v>
      </c>
      <c r="E372" s="112">
        <v>1.29E-5</v>
      </c>
      <c r="F372" s="112">
        <v>0.00208559633</v>
      </c>
      <c r="G372" s="112">
        <v>2.45E-5</v>
      </c>
      <c r="H372" s="214">
        <v>0.3706956837</v>
      </c>
      <c r="I372" s="214">
        <v>0.6614601106</v>
      </c>
      <c r="J372" s="215">
        <v>33.94495413</v>
      </c>
      <c r="K372" s="215">
        <v>37.6146789</v>
      </c>
      <c r="L372" s="112">
        <v>1.236429892</v>
      </c>
      <c r="M372" s="112">
        <v>0.3061804388</v>
      </c>
      <c r="N372" s="112">
        <v>2.175223204</v>
      </c>
      <c r="O372" s="40">
        <v>0.433859071</v>
      </c>
      <c r="P372" s="40">
        <v>0.4690329694</v>
      </c>
      <c r="Q372" s="216" t="s">
        <v>1855</v>
      </c>
    </row>
    <row r="373">
      <c r="A373" s="21" t="s">
        <v>1852</v>
      </c>
      <c r="B373" s="36" t="s">
        <v>1853</v>
      </c>
      <c r="C373" s="36" t="s">
        <v>814</v>
      </c>
      <c r="D373" s="112">
        <v>0.001784587156</v>
      </c>
      <c r="E373" s="112">
        <v>8.8E-5</v>
      </c>
      <c r="F373" s="112">
        <v>9.389908257E-4</v>
      </c>
      <c r="G373" s="112">
        <v>2.6E-5</v>
      </c>
      <c r="H373" s="214">
        <v>0.2396032303</v>
      </c>
      <c r="I373" s="214">
        <v>0.5440837645</v>
      </c>
      <c r="J373" s="215">
        <v>13.76146789</v>
      </c>
      <c r="K373" s="215">
        <v>14.67889908</v>
      </c>
      <c r="L373" s="112">
        <v>0.5261669751</v>
      </c>
      <c r="M373" s="112">
        <v>-0.9264073943</v>
      </c>
      <c r="N373" s="112">
        <v>145.9304182</v>
      </c>
      <c r="O373" s="40">
        <v>0.9428344516</v>
      </c>
      <c r="P373" s="40">
        <v>0.8402344406</v>
      </c>
      <c r="Q373" s="216" t="s">
        <v>1854</v>
      </c>
    </row>
    <row r="374">
      <c r="A374" s="21" t="s">
        <v>1852</v>
      </c>
      <c r="B374" s="36" t="s">
        <v>1853</v>
      </c>
      <c r="C374" s="36" t="s">
        <v>638</v>
      </c>
      <c r="D374" s="112">
        <v>0.01043</v>
      </c>
      <c r="E374" s="112">
        <v>0.003942115006</v>
      </c>
      <c r="F374" s="112">
        <v>0.005328256881</v>
      </c>
      <c r="G374" s="112">
        <v>3.332393479E-4</v>
      </c>
      <c r="H374" s="214">
        <v>0.3392366646</v>
      </c>
      <c r="I374" s="214">
        <v>0.6392875759</v>
      </c>
      <c r="J374" s="215">
        <v>34.86238532</v>
      </c>
      <c r="K374" s="215">
        <v>28.44036697</v>
      </c>
      <c r="L374" s="112">
        <v>0.5108587613</v>
      </c>
      <c r="M374" s="112">
        <v>-0.9690036149</v>
      </c>
      <c r="N374" s="112">
        <v>140.6266574</v>
      </c>
      <c r="O374" s="40">
        <v>0.6792525791</v>
      </c>
      <c r="P374" s="40">
        <v>0.7716894433</v>
      </c>
      <c r="Q374" s="216" t="s">
        <v>1854</v>
      </c>
    </row>
    <row r="375">
      <c r="A375" s="21" t="s">
        <v>1852</v>
      </c>
      <c r="B375" s="36" t="s">
        <v>1853</v>
      </c>
      <c r="C375" s="36" t="s">
        <v>479</v>
      </c>
      <c r="D375" s="112">
        <v>0.02385174312</v>
      </c>
      <c r="E375" s="112">
        <v>0.007343517707</v>
      </c>
      <c r="F375" s="112">
        <v>0.02435036697</v>
      </c>
      <c r="G375" s="112">
        <v>0.01032462119</v>
      </c>
      <c r="H375" s="214">
        <v>0.6494552455</v>
      </c>
      <c r="I375" s="214">
        <v>0.8352228495</v>
      </c>
      <c r="J375" s="215">
        <v>17.43119266</v>
      </c>
      <c r="K375" s="215">
        <v>20.18348624</v>
      </c>
      <c r="L375" s="112">
        <v>1.020905133</v>
      </c>
      <c r="M375" s="112">
        <v>0.02984881034</v>
      </c>
      <c r="N375" s="112">
        <v>2.466833495</v>
      </c>
      <c r="O375" s="40">
        <v>0.4851700648</v>
      </c>
      <c r="P375" s="40">
        <v>0.1909074128</v>
      </c>
      <c r="Q375" s="216" t="s">
        <v>1855</v>
      </c>
    </row>
    <row r="376">
      <c r="A376" s="21" t="s">
        <v>1852</v>
      </c>
      <c r="B376" s="36" t="s">
        <v>1853</v>
      </c>
      <c r="C376" s="36" t="s">
        <v>671</v>
      </c>
      <c r="D376" s="112">
        <v>0.3581877982</v>
      </c>
      <c r="E376" s="112">
        <v>0.3996025158</v>
      </c>
      <c r="F376" s="112">
        <v>0.3597413761</v>
      </c>
      <c r="G376" s="112">
        <v>1.179465228</v>
      </c>
      <c r="H376" s="214">
        <v>0.2990476584</v>
      </c>
      <c r="I376" s="214">
        <v>0.605393786</v>
      </c>
      <c r="J376" s="215">
        <v>68.80733945</v>
      </c>
      <c r="K376" s="215">
        <v>66.05504587</v>
      </c>
      <c r="L376" s="112">
        <v>1.004337328</v>
      </c>
      <c r="M376" s="112">
        <v>0.006243910482</v>
      </c>
      <c r="N376" s="112">
        <v>5.153497987</v>
      </c>
      <c r="O376" s="40">
        <v>0.7155621876</v>
      </c>
      <c r="P376" s="40">
        <v>0.5406325995</v>
      </c>
      <c r="Q376" s="216" t="s">
        <v>1855</v>
      </c>
    </row>
    <row r="377">
      <c r="A377" s="21" t="s">
        <v>1852</v>
      </c>
      <c r="B377" s="36" t="s">
        <v>1853</v>
      </c>
      <c r="C377" s="36" t="s">
        <v>357</v>
      </c>
      <c r="D377" s="112">
        <v>0.008184678899</v>
      </c>
      <c r="E377" s="112">
        <v>0.002153678744</v>
      </c>
      <c r="F377" s="112">
        <v>0.009170917431</v>
      </c>
      <c r="G377" s="112">
        <v>0.00193817592</v>
      </c>
      <c r="H377" s="214">
        <v>0.5796454348</v>
      </c>
      <c r="I377" s="214">
        <v>0.8013390121</v>
      </c>
      <c r="J377" s="215">
        <v>26.60550459</v>
      </c>
      <c r="K377" s="215">
        <v>24.7706422</v>
      </c>
      <c r="L377" s="112">
        <v>1.120498134</v>
      </c>
      <c r="M377" s="112">
        <v>0.1641402459</v>
      </c>
      <c r="N377" s="112">
        <v>2.477839537</v>
      </c>
      <c r="O377" s="40">
        <v>0.3244292607</v>
      </c>
      <c r="P377" s="40">
        <v>0.3598653626</v>
      </c>
      <c r="Q377" s="216" t="s">
        <v>1855</v>
      </c>
    </row>
    <row r="378">
      <c r="A378" s="21" t="s">
        <v>1852</v>
      </c>
      <c r="B378" s="36" t="s">
        <v>1853</v>
      </c>
      <c r="C378" s="36" t="s">
        <v>498</v>
      </c>
      <c r="D378" s="112">
        <v>0.01127614679</v>
      </c>
      <c r="E378" s="112">
        <v>5.096502406E-4</v>
      </c>
      <c r="F378" s="112">
        <v>0.01065715596</v>
      </c>
      <c r="G378" s="112">
        <v>3.454364835E-4</v>
      </c>
      <c r="H378" s="214">
        <v>0.8404631833</v>
      </c>
      <c r="I378" s="214">
        <v>0.9449476818</v>
      </c>
      <c r="J378" s="215">
        <v>48.62385321</v>
      </c>
      <c r="K378" s="215">
        <v>45.87155963</v>
      </c>
      <c r="L378" s="112">
        <v>0.9451061753</v>
      </c>
      <c r="M378" s="112">
        <v>-0.081451681</v>
      </c>
      <c r="N378" s="112">
        <v>3.028717317</v>
      </c>
      <c r="O378" s="40">
        <v>0.4988104178</v>
      </c>
      <c r="P378" s="40">
        <v>0.4224534963</v>
      </c>
      <c r="Q378" s="216" t="s">
        <v>1854</v>
      </c>
    </row>
    <row r="379">
      <c r="A379" s="21" t="s">
        <v>1852</v>
      </c>
      <c r="B379" s="36" t="s">
        <v>1853</v>
      </c>
      <c r="C379" s="36" t="s">
        <v>644</v>
      </c>
      <c r="D379" s="112">
        <v>0.005660183486</v>
      </c>
      <c r="E379" s="112">
        <v>0.001116205539</v>
      </c>
      <c r="F379" s="112">
        <v>0.006947614679</v>
      </c>
      <c r="G379" s="112">
        <v>0.001416469759</v>
      </c>
      <c r="H379" s="214">
        <v>0.2375814473</v>
      </c>
      <c r="I379" s="214">
        <v>0.5426360257</v>
      </c>
      <c r="J379" s="215">
        <v>22.93577982</v>
      </c>
      <c r="K379" s="215">
        <v>12.8440367</v>
      </c>
      <c r="L379" s="112">
        <v>1.227453968</v>
      </c>
      <c r="M379" s="112">
        <v>0.2956689214</v>
      </c>
      <c r="N379" s="112">
        <v>4.699150004</v>
      </c>
      <c r="O379" s="40">
        <v>0.6825867247</v>
      </c>
      <c r="P379" s="40">
        <v>0.1371403895</v>
      </c>
      <c r="Q379" s="216" t="s">
        <v>1855</v>
      </c>
    </row>
    <row r="380">
      <c r="A380" s="21" t="s">
        <v>1852</v>
      </c>
      <c r="B380" s="36" t="s">
        <v>1853</v>
      </c>
      <c r="C380" s="36" t="s">
        <v>339</v>
      </c>
      <c r="D380" s="112">
        <v>0.1014984404</v>
      </c>
      <c r="E380" s="112">
        <v>0.462388696</v>
      </c>
      <c r="F380" s="112">
        <v>0.1027677064</v>
      </c>
      <c r="G380" s="112">
        <v>0.4751562509</v>
      </c>
      <c r="H380" s="214">
        <v>0.5910829068</v>
      </c>
      <c r="I380" s="214">
        <v>0.8067380867</v>
      </c>
      <c r="J380" s="215">
        <v>27.52293578</v>
      </c>
      <c r="K380" s="215">
        <v>30.27522936</v>
      </c>
      <c r="L380" s="112">
        <v>1.012505276</v>
      </c>
      <c r="M380" s="112">
        <v>0.01792942629</v>
      </c>
      <c r="N380" s="112">
        <v>4.830261537</v>
      </c>
      <c r="O380" s="40">
        <v>0.305555394</v>
      </c>
      <c r="P380" s="40">
        <v>0.2385200423</v>
      </c>
      <c r="Q380" s="216" t="s">
        <v>1855</v>
      </c>
    </row>
    <row r="381">
      <c r="A381" s="21" t="s">
        <v>1852</v>
      </c>
      <c r="B381" s="36" t="s">
        <v>1853</v>
      </c>
      <c r="C381" s="36" t="s">
        <v>193</v>
      </c>
      <c r="D381" s="112">
        <v>0.02274119266</v>
      </c>
      <c r="E381" s="112">
        <v>0.008615636437</v>
      </c>
      <c r="F381" s="112">
        <v>0.02727055046</v>
      </c>
      <c r="G381" s="112">
        <v>0.01855379924</v>
      </c>
      <c r="H381" s="214">
        <v>0.5662654235</v>
      </c>
      <c r="I381" s="214">
        <v>0.7924940118</v>
      </c>
      <c r="J381" s="215">
        <v>33.02752294</v>
      </c>
      <c r="K381" s="215">
        <v>32.11009174</v>
      </c>
      <c r="L381" s="112">
        <v>1.199169756</v>
      </c>
      <c r="M381" s="112">
        <v>0.2620359032</v>
      </c>
      <c r="N381" s="112">
        <v>14.0989836</v>
      </c>
      <c r="O381" s="40">
        <v>0.07502918937</v>
      </c>
      <c r="P381" s="40">
        <v>0.125740626</v>
      </c>
      <c r="Q381" s="216" t="s">
        <v>1855</v>
      </c>
    </row>
    <row r="382">
      <c r="A382" s="21" t="s">
        <v>1852</v>
      </c>
      <c r="B382" s="36" t="s">
        <v>1853</v>
      </c>
      <c r="C382" s="36" t="s">
        <v>789</v>
      </c>
      <c r="D382" s="112">
        <v>0.003496513761</v>
      </c>
      <c r="E382" s="112">
        <v>1.826509155E-4</v>
      </c>
      <c r="F382" s="112">
        <v>0.002606788991</v>
      </c>
      <c r="G382" s="112">
        <v>1.195168072E-4</v>
      </c>
      <c r="H382" s="214">
        <v>0.2373009042</v>
      </c>
      <c r="I382" s="214">
        <v>0.5426360257</v>
      </c>
      <c r="J382" s="215">
        <v>15.59633028</v>
      </c>
      <c r="K382" s="215">
        <v>14.67889908</v>
      </c>
      <c r="L382" s="112">
        <v>0.7455394626</v>
      </c>
      <c r="M382" s="112">
        <v>-0.4236433761</v>
      </c>
      <c r="N382" s="112">
        <v>13.89827461</v>
      </c>
      <c r="O382" s="40">
        <v>0.902248127</v>
      </c>
      <c r="P382" s="40">
        <v>0.8179387752</v>
      </c>
      <c r="Q382" s="216" t="s">
        <v>1854</v>
      </c>
    </row>
    <row r="383">
      <c r="A383" s="21" t="s">
        <v>1852</v>
      </c>
      <c r="B383" s="36" t="s">
        <v>1853</v>
      </c>
      <c r="C383" s="36" t="s">
        <v>390</v>
      </c>
      <c r="D383" s="112">
        <v>4.743119266E-4</v>
      </c>
      <c r="E383" s="112">
        <v>2.57E-6</v>
      </c>
      <c r="F383" s="112">
        <v>8.611926606E-4</v>
      </c>
      <c r="G383" s="112">
        <v>6.25E-6</v>
      </c>
      <c r="H383" s="214">
        <v>0.1263707235</v>
      </c>
      <c r="I383" s="214">
        <v>0.4023468888</v>
      </c>
      <c r="J383" s="215">
        <v>11.9266055</v>
      </c>
      <c r="K383" s="215">
        <v>19.26605505</v>
      </c>
      <c r="L383" s="112">
        <v>1.815667311</v>
      </c>
      <c r="M383" s="112">
        <v>0.8604998788</v>
      </c>
      <c r="N383" s="112">
        <v>4.19399042</v>
      </c>
      <c r="O383" s="40">
        <v>0.372189129</v>
      </c>
      <c r="P383" s="40">
        <v>0.6254460029</v>
      </c>
      <c r="Q383" s="216" t="s">
        <v>1855</v>
      </c>
    </row>
    <row r="384">
      <c r="A384" s="21" t="s">
        <v>1852</v>
      </c>
      <c r="B384" s="36" t="s">
        <v>1853</v>
      </c>
      <c r="C384" s="36" t="s">
        <v>698</v>
      </c>
      <c r="D384" s="112">
        <v>0.006044770642</v>
      </c>
      <c r="E384" s="112">
        <v>6.86972727E-4</v>
      </c>
      <c r="F384" s="112">
        <v>0.006823211009</v>
      </c>
      <c r="G384" s="112">
        <v>4.08072222E-4</v>
      </c>
      <c r="H384" s="214">
        <v>0.1045395072</v>
      </c>
      <c r="I384" s="214">
        <v>0.3761583741</v>
      </c>
      <c r="J384" s="215">
        <v>34.86238532</v>
      </c>
      <c r="K384" s="215">
        <v>44.03669725</v>
      </c>
      <c r="L384" s="112">
        <v>1.12877914</v>
      </c>
      <c r="M384" s="112">
        <v>0.1747632325</v>
      </c>
      <c r="N384" s="112">
        <v>4.055291222</v>
      </c>
      <c r="O384" s="40">
        <v>0.7650224293</v>
      </c>
      <c r="P384" s="40">
        <v>0.7933449592</v>
      </c>
      <c r="Q384" s="216" t="s">
        <v>1855</v>
      </c>
    </row>
    <row r="385">
      <c r="A385" s="21" t="s">
        <v>1852</v>
      </c>
      <c r="B385" s="36" t="s">
        <v>1853</v>
      </c>
      <c r="C385" s="36" t="s">
        <v>1872</v>
      </c>
      <c r="D385" s="112">
        <v>0.1452358716</v>
      </c>
      <c r="E385" s="112">
        <v>0.3104050217</v>
      </c>
      <c r="F385" s="112">
        <v>0.2346380734</v>
      </c>
      <c r="G385" s="112">
        <v>0.8765085316</v>
      </c>
      <c r="H385" s="214">
        <v>0.3278769331</v>
      </c>
      <c r="I385" s="214">
        <v>0.6324923271</v>
      </c>
      <c r="J385" s="215">
        <v>11.9266055</v>
      </c>
      <c r="K385" s="215">
        <v>11.00917431</v>
      </c>
      <c r="L385" s="112">
        <v>1.615565568</v>
      </c>
      <c r="M385" s="112">
        <v>0.6920393042</v>
      </c>
      <c r="N385" s="112">
        <v>5.315005783</v>
      </c>
      <c r="O385" s="42"/>
      <c r="P385" s="42"/>
      <c r="Q385" s="216" t="s">
        <v>1855</v>
      </c>
    </row>
    <row r="386">
      <c r="A386" s="21" t="s">
        <v>1852</v>
      </c>
      <c r="B386" s="36" t="s">
        <v>1853</v>
      </c>
      <c r="C386" s="36" t="s">
        <v>586</v>
      </c>
      <c r="D386" s="112">
        <v>0.3293515596</v>
      </c>
      <c r="E386" s="112">
        <v>0.8694902271</v>
      </c>
      <c r="F386" s="112">
        <v>0.7293094495</v>
      </c>
      <c r="G386" s="112">
        <v>3.847037079</v>
      </c>
      <c r="H386" s="214">
        <v>0.003217403451</v>
      </c>
      <c r="I386" s="214">
        <v>0.05422692213</v>
      </c>
      <c r="J386" s="215">
        <v>23.85321101</v>
      </c>
      <c r="K386" s="215">
        <v>21.10091743</v>
      </c>
      <c r="L386" s="112">
        <v>2.214379827</v>
      </c>
      <c r="M386" s="112">
        <v>1.146902705</v>
      </c>
      <c r="N386" s="112">
        <v>0.643189869</v>
      </c>
      <c r="O386" s="40">
        <v>0.6116276612</v>
      </c>
      <c r="P386" s="40">
        <v>0.5272808066</v>
      </c>
      <c r="Q386" s="216" t="s">
        <v>1855</v>
      </c>
    </row>
    <row r="387">
      <c r="A387" s="21" t="s">
        <v>1852</v>
      </c>
      <c r="B387" s="36" t="s">
        <v>1853</v>
      </c>
      <c r="C387" s="36" t="s">
        <v>286</v>
      </c>
      <c r="D387" s="112">
        <v>0.3427582569</v>
      </c>
      <c r="E387" s="112">
        <v>0.8301886558</v>
      </c>
      <c r="F387" s="112">
        <v>0.4716804587</v>
      </c>
      <c r="G387" s="112">
        <v>1.859964863</v>
      </c>
      <c r="H387" s="214">
        <v>0.2068694328</v>
      </c>
      <c r="I387" s="214">
        <v>0.5026487069</v>
      </c>
      <c r="J387" s="215">
        <v>21.10091743</v>
      </c>
      <c r="K387" s="215">
        <v>21.10091743</v>
      </c>
      <c r="L387" s="112">
        <v>1.376131572</v>
      </c>
      <c r="M387" s="112">
        <v>0.4606184123</v>
      </c>
      <c r="N387" s="112">
        <v>2.424511693</v>
      </c>
      <c r="O387" s="40">
        <v>0.2536291949</v>
      </c>
      <c r="P387" s="40">
        <v>0.2093015567</v>
      </c>
      <c r="Q387" s="216" t="s">
        <v>1855</v>
      </c>
    </row>
    <row r="388">
      <c r="A388" s="21" t="s">
        <v>1852</v>
      </c>
      <c r="B388" s="36" t="s">
        <v>1853</v>
      </c>
      <c r="C388" s="36" t="s">
        <v>327</v>
      </c>
      <c r="D388" s="112">
        <v>0.2215411009</v>
      </c>
      <c r="E388" s="112">
        <v>0.1779225582</v>
      </c>
      <c r="F388" s="112">
        <v>0.2341999083</v>
      </c>
      <c r="G388" s="112">
        <v>0.206427702</v>
      </c>
      <c r="H388" s="214">
        <v>0.6682307753</v>
      </c>
      <c r="I388" s="214">
        <v>0.842295304</v>
      </c>
      <c r="J388" s="215">
        <v>43.11926606</v>
      </c>
      <c r="K388" s="215">
        <v>41.28440367</v>
      </c>
      <c r="L388" s="112">
        <v>1.057139769</v>
      </c>
      <c r="M388" s="112">
        <v>0.08016613431</v>
      </c>
      <c r="N388" s="112">
        <v>1.203400696</v>
      </c>
      <c r="O388" s="40">
        <v>0.2953629211</v>
      </c>
      <c r="P388" s="40">
        <v>0.1139490547</v>
      </c>
      <c r="Q388" s="216" t="s">
        <v>1855</v>
      </c>
    </row>
    <row r="389">
      <c r="A389" s="21" t="s">
        <v>1852</v>
      </c>
      <c r="B389" s="36" t="s">
        <v>1853</v>
      </c>
      <c r="C389" s="36" t="s">
        <v>211</v>
      </c>
      <c r="D389" s="112">
        <v>0.1628280734</v>
      </c>
      <c r="E389" s="112">
        <v>0.1616814023</v>
      </c>
      <c r="F389" s="112">
        <v>0.1408998165</v>
      </c>
      <c r="G389" s="112">
        <v>0.07210518704</v>
      </c>
      <c r="H389" s="214">
        <v>0.2605277884</v>
      </c>
      <c r="I389" s="214">
        <v>0.5699669241</v>
      </c>
      <c r="J389" s="215">
        <v>61.46788991</v>
      </c>
      <c r="K389" s="215">
        <v>57.79816514</v>
      </c>
      <c r="L389" s="112">
        <v>0.8653287703</v>
      </c>
      <c r="M389" s="112">
        <v>-0.208679725</v>
      </c>
      <c r="N389" s="112">
        <v>5.105593299</v>
      </c>
      <c r="O389" s="40">
        <v>0.1293378799</v>
      </c>
      <c r="P389" s="40">
        <v>0.1836082941</v>
      </c>
      <c r="Q389" s="216" t="s">
        <v>1854</v>
      </c>
    </row>
    <row r="390">
      <c r="A390" s="21" t="s">
        <v>1852</v>
      </c>
      <c r="B390" s="36" t="s">
        <v>1853</v>
      </c>
      <c r="C390" s="36" t="s">
        <v>190</v>
      </c>
      <c r="D390" s="112">
        <v>0.05599110092</v>
      </c>
      <c r="E390" s="112">
        <v>0.02252389688</v>
      </c>
      <c r="F390" s="112">
        <v>0.03176559633</v>
      </c>
      <c r="G390" s="112">
        <v>0.004817148425</v>
      </c>
      <c r="H390" s="214">
        <v>0.09037309179</v>
      </c>
      <c r="I390" s="214">
        <v>0.3446563738</v>
      </c>
      <c r="J390" s="215">
        <v>36.69724771</v>
      </c>
      <c r="K390" s="215">
        <v>37.6146789</v>
      </c>
      <c r="L390" s="112">
        <v>0.5673329477</v>
      </c>
      <c r="M390" s="112">
        <v>-0.8177324443</v>
      </c>
      <c r="N390" s="112">
        <v>18.56046237</v>
      </c>
      <c r="O390" s="40">
        <v>0.07249055432</v>
      </c>
      <c r="P390" s="40">
        <v>0.1415213839</v>
      </c>
      <c r="Q390" s="216" t="s">
        <v>1854</v>
      </c>
    </row>
    <row r="391">
      <c r="A391" s="21" t="s">
        <v>1852</v>
      </c>
      <c r="B391" s="36" t="s">
        <v>1853</v>
      </c>
      <c r="C391" s="36" t="s">
        <v>1873</v>
      </c>
      <c r="D391" s="112">
        <v>0.3177795413</v>
      </c>
      <c r="E391" s="112">
        <v>1.247110747</v>
      </c>
      <c r="F391" s="112">
        <v>0.1784092661</v>
      </c>
      <c r="G391" s="112">
        <v>0.4921230854</v>
      </c>
      <c r="H391" s="214">
        <v>0.04311498307</v>
      </c>
      <c r="I391" s="214">
        <v>0.2238059576</v>
      </c>
      <c r="J391" s="215">
        <v>21.10091743</v>
      </c>
      <c r="K391" s="215">
        <v>21.10091743</v>
      </c>
      <c r="L391" s="112">
        <v>0.5614246447</v>
      </c>
      <c r="M391" s="112">
        <v>-0.8328357001</v>
      </c>
      <c r="N391" s="112">
        <v>23.51976733</v>
      </c>
      <c r="O391" s="42"/>
      <c r="P391" s="42"/>
      <c r="Q391" s="216" t="s">
        <v>1854</v>
      </c>
    </row>
    <row r="392">
      <c r="A392" s="21" t="s">
        <v>1852</v>
      </c>
      <c r="B392" s="36" t="s">
        <v>1853</v>
      </c>
      <c r="C392" s="36" t="s">
        <v>649</v>
      </c>
      <c r="D392" s="112">
        <v>0.2869882569</v>
      </c>
      <c r="E392" s="112">
        <v>0.2303973238</v>
      </c>
      <c r="F392" s="112">
        <v>0.1967883486</v>
      </c>
      <c r="G392" s="112">
        <v>0.1190819085</v>
      </c>
      <c r="H392" s="214">
        <v>0.001369025809</v>
      </c>
      <c r="I392" s="214">
        <v>0.03398755378</v>
      </c>
      <c r="J392" s="215">
        <v>43.11926606</v>
      </c>
      <c r="K392" s="215">
        <v>43.11926606</v>
      </c>
      <c r="L392" s="112">
        <v>0.6857017453</v>
      </c>
      <c r="M392" s="112">
        <v>-0.5443469006</v>
      </c>
      <c r="N392" s="112">
        <v>3.20898087</v>
      </c>
      <c r="O392" s="40">
        <v>0.6933841312</v>
      </c>
      <c r="P392" s="40">
        <v>0.2952340038</v>
      </c>
      <c r="Q392" s="216" t="s">
        <v>1854</v>
      </c>
    </row>
    <row r="393">
      <c r="A393" s="21" t="s">
        <v>1852</v>
      </c>
      <c r="B393" s="36" t="s">
        <v>1853</v>
      </c>
      <c r="C393" s="36" t="s">
        <v>1874</v>
      </c>
      <c r="D393" s="112">
        <v>0.007817522936</v>
      </c>
      <c r="E393" s="112">
        <v>0.00188268986</v>
      </c>
      <c r="F393" s="112">
        <v>0.00214146789</v>
      </c>
      <c r="G393" s="112">
        <v>8.14E-5</v>
      </c>
      <c r="H393" s="214">
        <v>0.6602815072</v>
      </c>
      <c r="I393" s="214">
        <v>0.8396898454</v>
      </c>
      <c r="J393" s="215">
        <v>10.09174312</v>
      </c>
      <c r="K393" s="215">
        <v>11.9266055</v>
      </c>
      <c r="L393" s="112">
        <v>0.2739317694</v>
      </c>
      <c r="M393" s="112">
        <v>-1.868111502</v>
      </c>
      <c r="N393" s="112">
        <v>555.6007411</v>
      </c>
      <c r="O393" s="42"/>
      <c r="P393" s="42"/>
      <c r="Q393" s="216" t="s">
        <v>1854</v>
      </c>
    </row>
    <row r="394">
      <c r="A394" s="21" t="s">
        <v>1852</v>
      </c>
      <c r="B394" s="36" t="s">
        <v>1853</v>
      </c>
      <c r="C394" s="36" t="s">
        <v>366</v>
      </c>
      <c r="D394" s="112">
        <v>0.03990330275</v>
      </c>
      <c r="E394" s="112">
        <v>0.02364399641</v>
      </c>
      <c r="F394" s="112">
        <v>0.03214743119</v>
      </c>
      <c r="G394" s="112">
        <v>0.00969499791</v>
      </c>
      <c r="H394" s="214">
        <v>0.479133597</v>
      </c>
      <c r="I394" s="214">
        <v>0.7434382715</v>
      </c>
      <c r="J394" s="215">
        <v>27.52293578</v>
      </c>
      <c r="K394" s="215">
        <v>33.02752294</v>
      </c>
      <c r="L394" s="112">
        <v>0.805633343</v>
      </c>
      <c r="M394" s="112">
        <v>-0.3118047011</v>
      </c>
      <c r="N394" s="112">
        <v>31.72481448</v>
      </c>
      <c r="O394" s="40">
        <v>0.336109321</v>
      </c>
      <c r="P394" s="40">
        <v>0.4596256116</v>
      </c>
      <c r="Q394" s="216" t="s">
        <v>1854</v>
      </c>
    </row>
    <row r="395">
      <c r="A395" s="21" t="s">
        <v>1852</v>
      </c>
      <c r="B395" s="36" t="s">
        <v>1853</v>
      </c>
      <c r="C395" s="36" t="s">
        <v>374</v>
      </c>
      <c r="D395" s="112">
        <v>0.02746366972</v>
      </c>
      <c r="E395" s="112">
        <v>0.008582934388</v>
      </c>
      <c r="F395" s="112">
        <v>0.03811018349</v>
      </c>
      <c r="G395" s="112">
        <v>0.02314699396</v>
      </c>
      <c r="H395" s="214">
        <v>0.3652275185</v>
      </c>
      <c r="I395" s="214">
        <v>0.6595870486</v>
      </c>
      <c r="J395" s="215">
        <v>17.43119266</v>
      </c>
      <c r="K395" s="215">
        <v>16.51376147</v>
      </c>
      <c r="L395" s="112">
        <v>1.38765809</v>
      </c>
      <c r="M395" s="112">
        <v>0.4726521414</v>
      </c>
      <c r="N395" s="112">
        <v>6.834030449</v>
      </c>
      <c r="O395" s="40">
        <v>0.3503523889</v>
      </c>
      <c r="P395" s="40">
        <v>0.28342745</v>
      </c>
      <c r="Q395" s="216" t="s">
        <v>1855</v>
      </c>
    </row>
    <row r="396">
      <c r="A396" s="21" t="s">
        <v>1852</v>
      </c>
      <c r="B396" s="36" t="s">
        <v>1853</v>
      </c>
      <c r="C396" s="36" t="s">
        <v>358</v>
      </c>
      <c r="D396" s="112">
        <v>0.07765036697</v>
      </c>
      <c r="E396" s="112">
        <v>0.09159825485</v>
      </c>
      <c r="F396" s="112">
        <v>0.1000691743</v>
      </c>
      <c r="G396" s="112">
        <v>0.2413760249</v>
      </c>
      <c r="H396" s="214">
        <v>0.5424610882</v>
      </c>
      <c r="I396" s="214">
        <v>0.7763039633</v>
      </c>
      <c r="J396" s="215">
        <v>34.86238532</v>
      </c>
      <c r="K396" s="215">
        <v>32.11009174</v>
      </c>
      <c r="L396" s="112">
        <v>1.288714764</v>
      </c>
      <c r="M396" s="112">
        <v>0.3659329815</v>
      </c>
      <c r="N396" s="112">
        <v>1.299664624</v>
      </c>
      <c r="O396" s="40">
        <v>0.3257556694</v>
      </c>
      <c r="P396" s="40">
        <v>0.4403655272</v>
      </c>
      <c r="Q396" s="216" t="s">
        <v>1855</v>
      </c>
    </row>
    <row r="397">
      <c r="A397" s="21" t="s">
        <v>1852</v>
      </c>
      <c r="B397" s="36" t="s">
        <v>1853</v>
      </c>
      <c r="C397" s="36" t="s">
        <v>492</v>
      </c>
      <c r="D397" s="112">
        <v>0.01349844037</v>
      </c>
      <c r="E397" s="112">
        <v>0.001585643013</v>
      </c>
      <c r="F397" s="112">
        <v>0.01664816514</v>
      </c>
      <c r="G397" s="112">
        <v>0.003212573104</v>
      </c>
      <c r="H397" s="214">
        <v>0.4898538456</v>
      </c>
      <c r="I397" s="214">
        <v>0.7499759678</v>
      </c>
      <c r="J397" s="215">
        <v>12.8440367</v>
      </c>
      <c r="K397" s="215">
        <v>12.8440367</v>
      </c>
      <c r="L397" s="112">
        <v>1.233339903</v>
      </c>
      <c r="M397" s="112">
        <v>0.3025704553</v>
      </c>
      <c r="N397" s="112">
        <v>2.535366132</v>
      </c>
      <c r="O397" s="40">
        <v>0.4950198983</v>
      </c>
      <c r="P397" s="40">
        <v>0.3454950928</v>
      </c>
      <c r="Q397" s="216" t="s">
        <v>1855</v>
      </c>
    </row>
    <row r="398">
      <c r="A398" s="21" t="s">
        <v>1852</v>
      </c>
      <c r="B398" s="36" t="s">
        <v>1853</v>
      </c>
      <c r="C398" s="36" t="s">
        <v>226</v>
      </c>
      <c r="D398" s="112">
        <v>0.02874917431</v>
      </c>
      <c r="E398" s="112">
        <v>0.01084813456</v>
      </c>
      <c r="F398" s="112">
        <v>0.07030688073</v>
      </c>
      <c r="G398" s="112">
        <v>0.2007617166</v>
      </c>
      <c r="H398" s="214">
        <v>0.2873372684</v>
      </c>
      <c r="I398" s="214">
        <v>0.5923089539</v>
      </c>
      <c r="J398" s="215">
        <v>17.43119266</v>
      </c>
      <c r="K398" s="215">
        <v>18.34862385</v>
      </c>
      <c r="L398" s="112">
        <v>2.445526956</v>
      </c>
      <c r="M398" s="112">
        <v>1.290145367</v>
      </c>
      <c r="N398" s="112">
        <v>6.548785721</v>
      </c>
      <c r="O398" s="40">
        <v>0.166380769</v>
      </c>
      <c r="P398" s="40">
        <v>0.2163242819</v>
      </c>
      <c r="Q398" s="216" t="s">
        <v>1855</v>
      </c>
    </row>
    <row r="399">
      <c r="A399" s="21" t="s">
        <v>1852</v>
      </c>
      <c r="B399" s="36" t="s">
        <v>1853</v>
      </c>
      <c r="C399" s="36" t="s">
        <v>346</v>
      </c>
      <c r="D399" s="112">
        <v>0.01588825688</v>
      </c>
      <c r="E399" s="112">
        <v>0.002975938687</v>
      </c>
      <c r="F399" s="112">
        <v>0.02086165138</v>
      </c>
      <c r="G399" s="112">
        <v>0.006578168003</v>
      </c>
      <c r="H399" s="214">
        <v>0.3764594978</v>
      </c>
      <c r="I399" s="214">
        <v>0.6655057996</v>
      </c>
      <c r="J399" s="215">
        <v>20.18348624</v>
      </c>
      <c r="K399" s="215">
        <v>23.85321101</v>
      </c>
      <c r="L399" s="112">
        <v>1.313023293</v>
      </c>
      <c r="M399" s="112">
        <v>0.3928925103</v>
      </c>
      <c r="N399" s="112">
        <v>11.053351</v>
      </c>
      <c r="O399" s="40">
        <v>0.3132741167</v>
      </c>
      <c r="P399" s="40">
        <v>0.2480946705</v>
      </c>
      <c r="Q399" s="216" t="s">
        <v>1855</v>
      </c>
    </row>
    <row r="400">
      <c r="A400" s="21" t="s">
        <v>1852</v>
      </c>
      <c r="B400" s="36" t="s">
        <v>1853</v>
      </c>
      <c r="C400" s="36" t="s">
        <v>540</v>
      </c>
      <c r="D400" s="112">
        <v>0.1608036697</v>
      </c>
      <c r="E400" s="112">
        <v>0.262785676</v>
      </c>
      <c r="F400" s="112">
        <v>0.1704570642</v>
      </c>
      <c r="G400" s="112">
        <v>0.2916669664</v>
      </c>
      <c r="H400" s="214">
        <v>0.9139036718</v>
      </c>
      <c r="I400" s="214">
        <v>0.9751423405</v>
      </c>
      <c r="J400" s="215">
        <v>24.7706422</v>
      </c>
      <c r="K400" s="215">
        <v>23.85321101</v>
      </c>
      <c r="L400" s="112">
        <v>1.060032178</v>
      </c>
      <c r="M400" s="112">
        <v>0.0841080592</v>
      </c>
      <c r="N400" s="112">
        <v>1.862696519</v>
      </c>
      <c r="O400" s="40">
        <v>0.5482520269</v>
      </c>
      <c r="P400" s="40">
        <v>0.4348343002</v>
      </c>
      <c r="Q400" s="216" t="s">
        <v>1855</v>
      </c>
    </row>
    <row r="401">
      <c r="A401" s="21" t="s">
        <v>1852</v>
      </c>
      <c r="B401" s="36" t="s">
        <v>1853</v>
      </c>
      <c r="C401" s="36" t="s">
        <v>530</v>
      </c>
      <c r="D401" s="112">
        <v>0.0177493578</v>
      </c>
      <c r="E401" s="112">
        <v>0.005480305923</v>
      </c>
      <c r="F401" s="112">
        <v>0.008645963303</v>
      </c>
      <c r="G401" s="112">
        <v>9.817393243E-4</v>
      </c>
      <c r="H401" s="214">
        <v>0.366155083</v>
      </c>
      <c r="I401" s="214">
        <v>0.6595870486</v>
      </c>
      <c r="J401" s="215">
        <v>12.8440367</v>
      </c>
      <c r="K401" s="215">
        <v>16.51376147</v>
      </c>
      <c r="L401" s="112">
        <v>0.4871141481</v>
      </c>
      <c r="M401" s="112">
        <v>-1.037668208</v>
      </c>
      <c r="N401" s="112">
        <v>46.96131453</v>
      </c>
      <c r="O401" s="40">
        <v>0.5447935084</v>
      </c>
      <c r="P401" s="40">
        <v>0.4469687981</v>
      </c>
      <c r="Q401" s="216" t="s">
        <v>1854</v>
      </c>
    </row>
    <row r="402">
      <c r="A402" s="21" t="s">
        <v>1852</v>
      </c>
      <c r="B402" s="36" t="s">
        <v>1853</v>
      </c>
      <c r="C402" s="36" t="s">
        <v>386</v>
      </c>
      <c r="D402" s="112">
        <v>0.01143449541</v>
      </c>
      <c r="E402" s="112">
        <v>0.001738377297</v>
      </c>
      <c r="F402" s="112">
        <v>0.01265091743</v>
      </c>
      <c r="G402" s="112">
        <v>0.002860787101</v>
      </c>
      <c r="H402" s="214">
        <v>0.6808036038</v>
      </c>
      <c r="I402" s="214">
        <v>0.8473848384</v>
      </c>
      <c r="J402" s="215">
        <v>27.52293578</v>
      </c>
      <c r="K402" s="215">
        <v>22.01834862</v>
      </c>
      <c r="L402" s="112">
        <v>1.106381784</v>
      </c>
      <c r="M402" s="112">
        <v>0.1458493083</v>
      </c>
      <c r="N402" s="112">
        <v>3.040920005</v>
      </c>
      <c r="O402" s="40">
        <v>0.3653234644</v>
      </c>
      <c r="P402" s="40">
        <v>0.1891549509</v>
      </c>
      <c r="Q402" s="216" t="s">
        <v>1855</v>
      </c>
    </row>
    <row r="403">
      <c r="A403" s="21" t="s">
        <v>1852</v>
      </c>
      <c r="B403" s="36" t="s">
        <v>1853</v>
      </c>
      <c r="C403" s="36" t="s">
        <v>326</v>
      </c>
      <c r="D403" s="112">
        <v>0.01395706422</v>
      </c>
      <c r="E403" s="112">
        <v>7.486209839E-4</v>
      </c>
      <c r="F403" s="112">
        <v>0.01377568807</v>
      </c>
      <c r="G403" s="112">
        <v>7.564897062E-4</v>
      </c>
      <c r="H403" s="214">
        <v>0.8833386879</v>
      </c>
      <c r="I403" s="214">
        <v>0.9640451306</v>
      </c>
      <c r="J403" s="215">
        <v>38.53211009</v>
      </c>
      <c r="K403" s="215">
        <v>38.53211009</v>
      </c>
      <c r="L403" s="112">
        <v>0.9870047064</v>
      </c>
      <c r="M403" s="112">
        <v>-0.01887113083</v>
      </c>
      <c r="N403" s="112">
        <v>2.419403433</v>
      </c>
      <c r="O403" s="40">
        <v>0.2926533665</v>
      </c>
      <c r="P403" s="40">
        <v>0.1942546048</v>
      </c>
      <c r="Q403" s="216" t="s">
        <v>1854</v>
      </c>
    </row>
    <row r="404">
      <c r="A404" s="21" t="s">
        <v>1852</v>
      </c>
      <c r="B404" s="36" t="s">
        <v>1853</v>
      </c>
      <c r="C404" s="36" t="s">
        <v>696</v>
      </c>
      <c r="D404" s="112">
        <v>0.005576972477</v>
      </c>
      <c r="E404" s="112">
        <v>1.994357139E-4</v>
      </c>
      <c r="F404" s="112">
        <v>0.005657614679</v>
      </c>
      <c r="G404" s="112">
        <v>2.383199257E-4</v>
      </c>
      <c r="H404" s="214">
        <v>0.6034466901</v>
      </c>
      <c r="I404" s="214">
        <v>0.8112107621</v>
      </c>
      <c r="J404" s="215">
        <v>20.18348624</v>
      </c>
      <c r="K404" s="215">
        <v>19.26605505</v>
      </c>
      <c r="L404" s="112">
        <v>1.014459853</v>
      </c>
      <c r="M404" s="112">
        <v>0.02071177183</v>
      </c>
      <c r="N404" s="112">
        <v>4.844935998</v>
      </c>
      <c r="O404" s="40">
        <v>0.7618046335</v>
      </c>
      <c r="P404" s="40">
        <v>0.5286604217</v>
      </c>
      <c r="Q404" s="216" t="s">
        <v>1855</v>
      </c>
    </row>
    <row r="405">
      <c r="A405" s="21" t="s">
        <v>1852</v>
      </c>
      <c r="B405" s="36" t="s">
        <v>1853</v>
      </c>
      <c r="C405" s="36" t="s">
        <v>561</v>
      </c>
      <c r="D405" s="112">
        <v>0.02085009174</v>
      </c>
      <c r="E405" s="112">
        <v>0.02623734317</v>
      </c>
      <c r="F405" s="112">
        <v>0.003039541284</v>
      </c>
      <c r="G405" s="112">
        <v>2.047093822E-4</v>
      </c>
      <c r="H405" s="214">
        <v>0.006504832772</v>
      </c>
      <c r="I405" s="214">
        <v>0.08386578555</v>
      </c>
      <c r="J405" s="215">
        <v>20.18348624</v>
      </c>
      <c r="K405" s="215">
        <v>14.67889908</v>
      </c>
      <c r="L405" s="112">
        <v>0.1457807151</v>
      </c>
      <c r="M405" s="112">
        <v>-2.778128212</v>
      </c>
      <c r="N405" s="112">
        <v>1422.100494</v>
      </c>
      <c r="O405" s="40">
        <v>0.5804956594</v>
      </c>
      <c r="P405" s="40">
        <v>0.5034502851</v>
      </c>
      <c r="Q405" s="216" t="s">
        <v>1854</v>
      </c>
    </row>
    <row r="406">
      <c r="A406" s="21" t="s">
        <v>1852</v>
      </c>
      <c r="B406" s="36" t="s">
        <v>1853</v>
      </c>
      <c r="C406" s="36" t="s">
        <v>248</v>
      </c>
      <c r="D406" s="112">
        <v>0.01774036697</v>
      </c>
      <c r="E406" s="112">
        <v>0.003432328142</v>
      </c>
      <c r="F406" s="112">
        <v>0.01880678899</v>
      </c>
      <c r="G406" s="112">
        <v>0.0044537031</v>
      </c>
      <c r="H406" s="214">
        <v>0.5017384136</v>
      </c>
      <c r="I406" s="214">
        <v>0.7544780379</v>
      </c>
      <c r="J406" s="215">
        <v>23.85321101</v>
      </c>
      <c r="K406" s="215">
        <v>20.18348624</v>
      </c>
      <c r="L406" s="112">
        <v>1.060112737</v>
      </c>
      <c r="M406" s="112">
        <v>0.08421769574</v>
      </c>
      <c r="N406" s="112">
        <v>2.415658715</v>
      </c>
      <c r="O406" s="40">
        <v>0.1949761001</v>
      </c>
      <c r="P406" s="40">
        <v>0.2042111763</v>
      </c>
      <c r="Q406" s="216" t="s">
        <v>1855</v>
      </c>
    </row>
    <row r="407">
      <c r="A407" s="21" t="s">
        <v>1852</v>
      </c>
      <c r="B407" s="36" t="s">
        <v>1853</v>
      </c>
      <c r="C407" s="36" t="s">
        <v>331</v>
      </c>
      <c r="D407" s="112">
        <v>0.02111376147</v>
      </c>
      <c r="E407" s="112">
        <v>0.001733702738</v>
      </c>
      <c r="F407" s="112">
        <v>0.02347724771</v>
      </c>
      <c r="G407" s="112">
        <v>0.002413156407</v>
      </c>
      <c r="H407" s="214">
        <v>0.7828963332</v>
      </c>
      <c r="I407" s="214">
        <v>0.9198226466</v>
      </c>
      <c r="J407" s="215">
        <v>35.77981651</v>
      </c>
      <c r="K407" s="215">
        <v>36.69724771</v>
      </c>
      <c r="L407" s="112">
        <v>1.111940558</v>
      </c>
      <c r="M407" s="112">
        <v>0.1530796666</v>
      </c>
      <c r="N407" s="112">
        <v>1.031503525</v>
      </c>
      <c r="O407" s="40">
        <v>0.2979121318</v>
      </c>
      <c r="P407" s="40">
        <v>0.2648385786</v>
      </c>
      <c r="Q407" s="216" t="s">
        <v>1855</v>
      </c>
    </row>
    <row r="408">
      <c r="A408" s="21" t="s">
        <v>1852</v>
      </c>
      <c r="B408" s="36" t="s">
        <v>1853</v>
      </c>
      <c r="C408" s="36" t="s">
        <v>482</v>
      </c>
      <c r="D408" s="112">
        <v>6.246788991E-4</v>
      </c>
      <c r="E408" s="112">
        <v>6.6E-6</v>
      </c>
      <c r="F408" s="112">
        <v>0.001124220183</v>
      </c>
      <c r="G408" s="112">
        <v>2.4E-5</v>
      </c>
      <c r="H408" s="214">
        <v>0.3134679768</v>
      </c>
      <c r="I408" s="214">
        <v>0.6191069684</v>
      </c>
      <c r="J408" s="215">
        <v>10.09174312</v>
      </c>
      <c r="K408" s="215">
        <v>15.59633028</v>
      </c>
      <c r="L408" s="112">
        <v>1.799676898</v>
      </c>
      <c r="M408" s="112">
        <v>0.8477379181</v>
      </c>
      <c r="N408" s="112">
        <v>8.952820717</v>
      </c>
      <c r="O408" s="40">
        <v>0.4877441731</v>
      </c>
      <c r="P408" s="40">
        <v>0.6144527409</v>
      </c>
      <c r="Q408" s="216" t="s">
        <v>1855</v>
      </c>
    </row>
    <row r="409">
      <c r="A409" s="21" t="s">
        <v>1852</v>
      </c>
      <c r="B409" s="36" t="s">
        <v>1853</v>
      </c>
      <c r="C409" s="36" t="s">
        <v>723</v>
      </c>
      <c r="D409" s="112">
        <v>0.008357706422</v>
      </c>
      <c r="E409" s="112">
        <v>0.001191673229</v>
      </c>
      <c r="F409" s="112">
        <v>0.006121559633</v>
      </c>
      <c r="G409" s="112">
        <v>0.001809650006</v>
      </c>
      <c r="H409" s="214">
        <v>0.1407287428</v>
      </c>
      <c r="I409" s="214">
        <v>0.4122943742</v>
      </c>
      <c r="J409" s="215">
        <v>17.43119266</v>
      </c>
      <c r="K409" s="215">
        <v>14.67889908</v>
      </c>
      <c r="L409" s="112">
        <v>0.7324449226</v>
      </c>
      <c r="M409" s="112">
        <v>-0.4492078172</v>
      </c>
      <c r="N409" s="112">
        <v>94.39604595</v>
      </c>
      <c r="O409" s="40">
        <v>0.8028911671</v>
      </c>
      <c r="P409" s="40">
        <v>0.6438926787</v>
      </c>
      <c r="Q409" s="216" t="s">
        <v>1854</v>
      </c>
    </row>
    <row r="410">
      <c r="A410" s="21" t="s">
        <v>1852</v>
      </c>
      <c r="B410" s="36" t="s">
        <v>1853</v>
      </c>
      <c r="C410" s="36" t="s">
        <v>308</v>
      </c>
      <c r="D410" s="112">
        <v>0.005163761468</v>
      </c>
      <c r="E410" s="112">
        <v>7.72831157E-4</v>
      </c>
      <c r="F410" s="112">
        <v>0.01092614679</v>
      </c>
      <c r="G410" s="112">
        <v>0.002494124485</v>
      </c>
      <c r="H410" s="214">
        <v>0.1550288209</v>
      </c>
      <c r="I410" s="214">
        <v>0.4382250332</v>
      </c>
      <c r="J410" s="215">
        <v>11.9266055</v>
      </c>
      <c r="K410" s="215">
        <v>11.9266055</v>
      </c>
      <c r="L410" s="112">
        <v>2.115927867</v>
      </c>
      <c r="M410" s="112">
        <v>1.081290446</v>
      </c>
      <c r="N410" s="112">
        <v>2.37799604</v>
      </c>
      <c r="O410" s="40">
        <v>0.2710012934</v>
      </c>
      <c r="P410" s="40">
        <v>0.2256916686</v>
      </c>
      <c r="Q410" s="216" t="s">
        <v>1855</v>
      </c>
    </row>
    <row r="411">
      <c r="A411" s="21" t="s">
        <v>1852</v>
      </c>
      <c r="B411" s="36" t="s">
        <v>1853</v>
      </c>
      <c r="C411" s="36" t="s">
        <v>675</v>
      </c>
      <c r="D411" s="112">
        <v>0.1446578899</v>
      </c>
      <c r="E411" s="112">
        <v>0.6917742815</v>
      </c>
      <c r="F411" s="112">
        <v>0.09736614679</v>
      </c>
      <c r="G411" s="112">
        <v>0.08401546421</v>
      </c>
      <c r="H411" s="214">
        <v>0.3621692778</v>
      </c>
      <c r="I411" s="214">
        <v>0.6595870486</v>
      </c>
      <c r="J411" s="215">
        <v>24.7706422</v>
      </c>
      <c r="K411" s="215">
        <v>26.60550459</v>
      </c>
      <c r="L411" s="112">
        <v>0.6730787159</v>
      </c>
      <c r="M411" s="112">
        <v>-0.5711528583</v>
      </c>
      <c r="N411" s="112">
        <v>67.36663699</v>
      </c>
      <c r="O411" s="40">
        <v>0.7259119723</v>
      </c>
      <c r="P411" s="40">
        <v>0.5710275101</v>
      </c>
      <c r="Q411" s="216" t="s">
        <v>1854</v>
      </c>
    </row>
    <row r="412">
      <c r="A412" s="21" t="s">
        <v>1852</v>
      </c>
      <c r="B412" s="36" t="s">
        <v>1853</v>
      </c>
      <c r="C412" s="36" t="s">
        <v>245</v>
      </c>
      <c r="D412" s="112">
        <v>0.02621504587</v>
      </c>
      <c r="E412" s="112">
        <v>0.005155930744</v>
      </c>
      <c r="F412" s="112">
        <v>0.02508761468</v>
      </c>
      <c r="G412" s="112">
        <v>0.006787915302</v>
      </c>
      <c r="H412" s="214">
        <v>0.4761597183</v>
      </c>
      <c r="I412" s="214">
        <v>0.7431708686</v>
      </c>
      <c r="J412" s="215">
        <v>29.35779817</v>
      </c>
      <c r="K412" s="215">
        <v>25.68807339</v>
      </c>
      <c r="L412" s="112">
        <v>0.9569929727</v>
      </c>
      <c r="M412" s="112">
        <v>-0.06341976395</v>
      </c>
      <c r="N412" s="112">
        <v>6.04103206</v>
      </c>
      <c r="O412" s="40">
        <v>0.1922483188</v>
      </c>
      <c r="P412" s="40">
        <v>0.2237748804</v>
      </c>
      <c r="Q412" s="216" t="s">
        <v>1854</v>
      </c>
    </row>
    <row r="413">
      <c r="A413" s="21" t="s">
        <v>1852</v>
      </c>
      <c r="B413" s="36" t="s">
        <v>1853</v>
      </c>
      <c r="C413" s="36" t="s">
        <v>401</v>
      </c>
      <c r="D413" s="112">
        <v>0.01362165138</v>
      </c>
      <c r="E413" s="112">
        <v>0.002186316738</v>
      </c>
      <c r="F413" s="112">
        <v>0.01098715596</v>
      </c>
      <c r="G413" s="112">
        <v>0.001483916487</v>
      </c>
      <c r="H413" s="214">
        <v>0.09429260828</v>
      </c>
      <c r="I413" s="214">
        <v>0.3542176271</v>
      </c>
      <c r="J413" s="215">
        <v>31.19266055</v>
      </c>
      <c r="K413" s="215">
        <v>26.60550459</v>
      </c>
      <c r="L413" s="112">
        <v>0.8065950053</v>
      </c>
      <c r="M413" s="112">
        <v>-0.3100836228</v>
      </c>
      <c r="N413" s="112">
        <v>10.08464274</v>
      </c>
      <c r="O413" s="40">
        <v>0.3822515437</v>
      </c>
      <c r="P413" s="40">
        <v>0.3421309402</v>
      </c>
      <c r="Q413" s="216" t="s">
        <v>1854</v>
      </c>
    </row>
    <row r="414">
      <c r="A414" s="21" t="s">
        <v>1852</v>
      </c>
      <c r="B414" s="36" t="s">
        <v>1853</v>
      </c>
      <c r="C414" s="36" t="s">
        <v>267</v>
      </c>
      <c r="D414" s="112">
        <v>0.003149357798</v>
      </c>
      <c r="E414" s="112">
        <v>9.49E-5</v>
      </c>
      <c r="F414" s="112">
        <v>0.004172110092</v>
      </c>
      <c r="G414" s="112">
        <v>1.732420131E-4</v>
      </c>
      <c r="H414" s="214">
        <v>0.2062382267</v>
      </c>
      <c r="I414" s="214">
        <v>0.5026487069</v>
      </c>
      <c r="J414" s="215">
        <v>22.93577982</v>
      </c>
      <c r="K414" s="215">
        <v>23.85321101</v>
      </c>
      <c r="L414" s="112">
        <v>1.324749476</v>
      </c>
      <c r="M414" s="112">
        <v>0.4057195563</v>
      </c>
      <c r="N414" s="112">
        <v>2.879518355</v>
      </c>
      <c r="O414" s="40">
        <v>0.2244221512</v>
      </c>
      <c r="P414" s="40">
        <v>0.2235971881</v>
      </c>
      <c r="Q414" s="216" t="s">
        <v>1855</v>
      </c>
    </row>
    <row r="415">
      <c r="A415" s="21" t="s">
        <v>1852</v>
      </c>
      <c r="B415" s="36" t="s">
        <v>1853</v>
      </c>
      <c r="C415" s="36" t="s">
        <v>511</v>
      </c>
      <c r="D415" s="112">
        <v>0.005280733945</v>
      </c>
      <c r="E415" s="112">
        <v>2.072381958E-4</v>
      </c>
      <c r="F415" s="112">
        <v>0.008787889908</v>
      </c>
      <c r="G415" s="112">
        <v>5.362181112E-4</v>
      </c>
      <c r="H415" s="214">
        <v>0.09706137793</v>
      </c>
      <c r="I415" s="214">
        <v>0.3593730097</v>
      </c>
      <c r="J415" s="215">
        <v>26.60550459</v>
      </c>
      <c r="K415" s="215">
        <v>31.19266055</v>
      </c>
      <c r="L415" s="112">
        <v>1.664141765</v>
      </c>
      <c r="M415" s="112">
        <v>0.7347783392</v>
      </c>
      <c r="N415" s="112">
        <v>3.686846708</v>
      </c>
      <c r="O415" s="40">
        <v>0.5198391086</v>
      </c>
      <c r="P415" s="40">
        <v>0.6375676736</v>
      </c>
      <c r="Q415" s="216" t="s">
        <v>1855</v>
      </c>
    </row>
    <row r="416">
      <c r="A416" s="21" t="s">
        <v>1852</v>
      </c>
      <c r="B416" s="36" t="s">
        <v>1853</v>
      </c>
      <c r="C416" s="36" t="s">
        <v>342</v>
      </c>
      <c r="D416" s="112">
        <v>0.1400211927</v>
      </c>
      <c r="E416" s="112">
        <v>0.06027606801</v>
      </c>
      <c r="F416" s="112">
        <v>0.1154626606</v>
      </c>
      <c r="G416" s="112">
        <v>0.04433209429</v>
      </c>
      <c r="H416" s="214">
        <v>0.1534765697</v>
      </c>
      <c r="I416" s="214">
        <v>0.4359956282</v>
      </c>
      <c r="J416" s="215">
        <v>53.21100917</v>
      </c>
      <c r="K416" s="215">
        <v>55.96330275</v>
      </c>
      <c r="L416" s="112">
        <v>0.8246084636</v>
      </c>
      <c r="M416" s="112">
        <v>-0.2782188261</v>
      </c>
      <c r="N416" s="112">
        <v>4.075202973</v>
      </c>
      <c r="O416" s="40">
        <v>0.3103289563</v>
      </c>
      <c r="P416" s="40">
        <v>0.3001817617</v>
      </c>
      <c r="Q416" s="216" t="s">
        <v>1854</v>
      </c>
    </row>
    <row r="417">
      <c r="A417" s="21" t="s">
        <v>1852</v>
      </c>
      <c r="B417" s="36" t="s">
        <v>1853</v>
      </c>
      <c r="C417" s="36" t="s">
        <v>418</v>
      </c>
      <c r="D417" s="112">
        <v>0.007369816514</v>
      </c>
      <c r="E417" s="112">
        <v>4.074564592E-4</v>
      </c>
      <c r="F417" s="112">
        <v>0.007980183486</v>
      </c>
      <c r="G417" s="112">
        <v>5.259799018E-4</v>
      </c>
      <c r="H417" s="214">
        <v>0.972986673</v>
      </c>
      <c r="I417" s="214">
        <v>0.9986100928</v>
      </c>
      <c r="J417" s="215">
        <v>35.77981651</v>
      </c>
      <c r="K417" s="215">
        <v>33.94495413</v>
      </c>
      <c r="L417" s="112">
        <v>1.082819833</v>
      </c>
      <c r="M417" s="112">
        <v>0.1147932173</v>
      </c>
      <c r="N417" s="112">
        <v>1.819669558</v>
      </c>
      <c r="O417" s="40">
        <v>0.3997700849</v>
      </c>
      <c r="P417" s="40">
        <v>0.1781346482</v>
      </c>
      <c r="Q417" s="216" t="s">
        <v>1855</v>
      </c>
    </row>
    <row r="418">
      <c r="A418" s="21" t="s">
        <v>1852</v>
      </c>
      <c r="B418" s="36" t="s">
        <v>1853</v>
      </c>
      <c r="C418" s="36" t="s">
        <v>682</v>
      </c>
      <c r="D418" s="112">
        <v>0.003082110092</v>
      </c>
      <c r="E418" s="112">
        <v>1.478415909E-4</v>
      </c>
      <c r="F418" s="112">
        <v>5.810091743E-4</v>
      </c>
      <c r="G418" s="112">
        <v>5.21E-6</v>
      </c>
      <c r="H418" s="214">
        <v>0.002818773689</v>
      </c>
      <c r="I418" s="214">
        <v>0.05422692213</v>
      </c>
      <c r="J418" s="215">
        <v>18.34862385</v>
      </c>
      <c r="K418" s="215">
        <v>11.00917431</v>
      </c>
      <c r="L418" s="112">
        <v>0.188510195</v>
      </c>
      <c r="M418" s="112">
        <v>-2.407285546</v>
      </c>
      <c r="N418" s="112">
        <v>407.1000808</v>
      </c>
      <c r="O418" s="40">
        <v>0.7388332966</v>
      </c>
      <c r="P418" s="40">
        <v>0.6305105964</v>
      </c>
      <c r="Q418" s="216" t="s">
        <v>1854</v>
      </c>
    </row>
    <row r="419">
      <c r="A419" s="21" t="s">
        <v>1852</v>
      </c>
      <c r="B419" s="36" t="s">
        <v>1853</v>
      </c>
      <c r="C419" s="36" t="s">
        <v>514</v>
      </c>
      <c r="D419" s="112">
        <v>0.1873994495</v>
      </c>
      <c r="E419" s="112">
        <v>0.4806854184</v>
      </c>
      <c r="F419" s="112">
        <v>0.1351294495</v>
      </c>
      <c r="G419" s="112">
        <v>0.1784178388</v>
      </c>
      <c r="H419" s="214">
        <v>0.3450181745</v>
      </c>
      <c r="I419" s="214">
        <v>0.6475833315</v>
      </c>
      <c r="J419" s="215">
        <v>29.35779817</v>
      </c>
      <c r="K419" s="215">
        <v>29.35779817</v>
      </c>
      <c r="L419" s="112">
        <v>0.7210770889</v>
      </c>
      <c r="M419" s="112">
        <v>-0.4717745915</v>
      </c>
      <c r="N419" s="112">
        <v>14.18836069</v>
      </c>
      <c r="O419" s="40">
        <v>0.5236372072</v>
      </c>
      <c r="P419" s="40">
        <v>0.3149386786</v>
      </c>
      <c r="Q419" s="216" t="s">
        <v>1854</v>
      </c>
    </row>
    <row r="420">
      <c r="A420" s="21" t="s">
        <v>1852</v>
      </c>
      <c r="B420" s="36" t="s">
        <v>1853</v>
      </c>
      <c r="C420" s="36" t="s">
        <v>626</v>
      </c>
      <c r="D420" s="112">
        <v>0.0275333945</v>
      </c>
      <c r="E420" s="112">
        <v>0.01723000362</v>
      </c>
      <c r="F420" s="112">
        <v>0.02150844037</v>
      </c>
      <c r="G420" s="112">
        <v>0.01131245483</v>
      </c>
      <c r="H420" s="214">
        <v>0.2066034427</v>
      </c>
      <c r="I420" s="214">
        <v>0.5026487069</v>
      </c>
      <c r="J420" s="215">
        <v>16.51376147</v>
      </c>
      <c r="K420" s="215">
        <v>13.76146789</v>
      </c>
      <c r="L420" s="112">
        <v>0.7811764863</v>
      </c>
      <c r="M420" s="112">
        <v>-0.3562795707</v>
      </c>
      <c r="N420" s="112">
        <v>10.96331306</v>
      </c>
      <c r="O420" s="40">
        <v>0.6649848215</v>
      </c>
      <c r="P420" s="40">
        <v>0.460650077</v>
      </c>
      <c r="Q420" s="216" t="s">
        <v>1854</v>
      </c>
    </row>
    <row r="421">
      <c r="A421" s="21" t="s">
        <v>1852</v>
      </c>
      <c r="B421" s="36" t="s">
        <v>1853</v>
      </c>
      <c r="C421" s="36" t="s">
        <v>674</v>
      </c>
      <c r="D421" s="112">
        <v>0.005336513761</v>
      </c>
      <c r="E421" s="112">
        <v>3.669197322E-4</v>
      </c>
      <c r="F421" s="112">
        <v>0.006193119266</v>
      </c>
      <c r="G421" s="112">
        <v>5.032962087E-4</v>
      </c>
      <c r="H421" s="214">
        <v>0.4489642804</v>
      </c>
      <c r="I421" s="214">
        <v>0.7273416736</v>
      </c>
      <c r="J421" s="215">
        <v>17.43119266</v>
      </c>
      <c r="K421" s="215">
        <v>21.10091743</v>
      </c>
      <c r="L421" s="112">
        <v>1.16051781</v>
      </c>
      <c r="M421" s="112">
        <v>0.2147686639</v>
      </c>
      <c r="N421" s="112">
        <v>4.467435058</v>
      </c>
      <c r="O421" s="40">
        <v>0.7247882749</v>
      </c>
      <c r="P421" s="40">
        <v>0.4908483696</v>
      </c>
      <c r="Q421" s="216" t="s">
        <v>1855</v>
      </c>
    </row>
    <row r="422">
      <c r="A422" s="21" t="s">
        <v>1852</v>
      </c>
      <c r="B422" s="36" t="s">
        <v>1853</v>
      </c>
      <c r="C422" s="36" t="s">
        <v>239</v>
      </c>
      <c r="D422" s="112">
        <v>0.03182357798</v>
      </c>
      <c r="E422" s="112">
        <v>0.003378565884</v>
      </c>
      <c r="F422" s="112">
        <v>0.03897688073</v>
      </c>
      <c r="G422" s="112">
        <v>0.005953643714</v>
      </c>
      <c r="H422" s="214">
        <v>0.9766054532</v>
      </c>
      <c r="I422" s="214">
        <v>0.9986100928</v>
      </c>
      <c r="J422" s="215">
        <v>49.5412844</v>
      </c>
      <c r="K422" s="215">
        <v>45.87155963</v>
      </c>
      <c r="L422" s="112">
        <v>1.224779965</v>
      </c>
      <c r="M422" s="112">
        <v>0.2925225888</v>
      </c>
      <c r="N422" s="112">
        <v>1.081430757</v>
      </c>
      <c r="O422" s="40">
        <v>0.1829555531</v>
      </c>
      <c r="P422" s="40">
        <v>0.3196916331</v>
      </c>
      <c r="Q422" s="216" t="s">
        <v>1855</v>
      </c>
    </row>
    <row r="423">
      <c r="A423" s="21" t="s">
        <v>1852</v>
      </c>
      <c r="B423" s="36" t="s">
        <v>1853</v>
      </c>
      <c r="C423" s="36" t="s">
        <v>238</v>
      </c>
      <c r="D423" s="112">
        <v>0.002901284404</v>
      </c>
      <c r="E423" s="112">
        <v>1.080516502E-4</v>
      </c>
      <c r="F423" s="112">
        <v>0.003185963303</v>
      </c>
      <c r="G423" s="112">
        <v>1.873218132E-4</v>
      </c>
      <c r="H423" s="214">
        <v>0.93059146</v>
      </c>
      <c r="I423" s="214">
        <v>0.9783696025</v>
      </c>
      <c r="J423" s="215">
        <v>13.76146789</v>
      </c>
      <c r="K423" s="215">
        <v>14.67889908</v>
      </c>
      <c r="L423" s="112">
        <v>1.09812168</v>
      </c>
      <c r="M423" s="112">
        <v>0.1350379241</v>
      </c>
      <c r="N423" s="112">
        <v>4.928882524</v>
      </c>
      <c r="O423" s="40">
        <v>0.1819353186</v>
      </c>
      <c r="P423" s="40">
        <v>0.1920809703</v>
      </c>
      <c r="Q423" s="216" t="s">
        <v>1855</v>
      </c>
    </row>
    <row r="424">
      <c r="A424" s="21" t="s">
        <v>1852</v>
      </c>
      <c r="B424" s="36" t="s">
        <v>1853</v>
      </c>
      <c r="C424" s="36" t="s">
        <v>421</v>
      </c>
      <c r="D424" s="112">
        <v>0.004596605505</v>
      </c>
      <c r="E424" s="112">
        <v>2.274363337E-4</v>
      </c>
      <c r="F424" s="112">
        <v>0.002829724771</v>
      </c>
      <c r="G424" s="112">
        <v>1.560953879E-4</v>
      </c>
      <c r="H424" s="214">
        <v>0.1125945516</v>
      </c>
      <c r="I424" s="214">
        <v>0.3804230115</v>
      </c>
      <c r="J424" s="215">
        <v>16.51376147</v>
      </c>
      <c r="K424" s="215">
        <v>12.8440367</v>
      </c>
      <c r="L424" s="112">
        <v>0.6156118396</v>
      </c>
      <c r="M424" s="112">
        <v>-0.6999071167</v>
      </c>
      <c r="N424" s="112">
        <v>45.6124612</v>
      </c>
      <c r="O424" s="40">
        <v>0.4038855505</v>
      </c>
      <c r="P424" s="40">
        <v>0.2839749147</v>
      </c>
      <c r="Q424" s="216" t="s">
        <v>1854</v>
      </c>
    </row>
    <row r="425">
      <c r="A425" s="21" t="s">
        <v>1852</v>
      </c>
      <c r="B425" s="36" t="s">
        <v>1853</v>
      </c>
      <c r="C425" s="36" t="s">
        <v>833</v>
      </c>
      <c r="D425" s="112">
        <v>0.07157110092</v>
      </c>
      <c r="E425" s="112">
        <v>0.1433793596</v>
      </c>
      <c r="F425" s="112">
        <v>0.1209337615</v>
      </c>
      <c r="G425" s="112">
        <v>0.40073615</v>
      </c>
      <c r="H425" s="214">
        <v>0.1153315759</v>
      </c>
      <c r="I425" s="214">
        <v>0.3851130401</v>
      </c>
      <c r="J425" s="215">
        <v>19.26605505</v>
      </c>
      <c r="K425" s="215">
        <v>22.01834862</v>
      </c>
      <c r="L425" s="112">
        <v>1.689701009</v>
      </c>
      <c r="M425" s="112">
        <v>0.756767986</v>
      </c>
      <c r="N425" s="112">
        <v>13.17213155</v>
      </c>
      <c r="O425" s="40">
        <v>0.985884988</v>
      </c>
      <c r="P425" s="40">
        <v>0.8926046979</v>
      </c>
      <c r="Q425" s="216" t="s">
        <v>1855</v>
      </c>
    </row>
    <row r="426">
      <c r="A426" s="21" t="s">
        <v>1852</v>
      </c>
      <c r="B426" s="36" t="s">
        <v>1853</v>
      </c>
      <c r="C426" s="36" t="s">
        <v>598</v>
      </c>
      <c r="D426" s="112">
        <v>0.4208488991</v>
      </c>
      <c r="E426" s="112">
        <v>1.603824675</v>
      </c>
      <c r="F426" s="112">
        <v>0.4376792661</v>
      </c>
      <c r="G426" s="112">
        <v>1.803879799</v>
      </c>
      <c r="H426" s="214">
        <v>0.5234085021</v>
      </c>
      <c r="I426" s="214">
        <v>0.7648216959</v>
      </c>
      <c r="J426" s="215">
        <v>33.02752294</v>
      </c>
      <c r="K426" s="215">
        <v>34.86238532</v>
      </c>
      <c r="L426" s="112">
        <v>1.039991472</v>
      </c>
      <c r="M426" s="112">
        <v>0.05657169825</v>
      </c>
      <c r="N426" s="112">
        <v>5.422510718</v>
      </c>
      <c r="O426" s="40">
        <v>0.6280076363</v>
      </c>
      <c r="P426" s="40">
        <v>0.3769942605</v>
      </c>
      <c r="Q426" s="216" t="s">
        <v>1855</v>
      </c>
    </row>
    <row r="427">
      <c r="A427" s="21" t="s">
        <v>1852</v>
      </c>
      <c r="B427" s="36" t="s">
        <v>1853</v>
      </c>
      <c r="C427" s="36" t="s">
        <v>774</v>
      </c>
      <c r="D427" s="112">
        <v>0.06561642202</v>
      </c>
      <c r="E427" s="112">
        <v>0.02850637968</v>
      </c>
      <c r="F427" s="112">
        <v>0.07335266055</v>
      </c>
      <c r="G427" s="112">
        <v>0.02895406182</v>
      </c>
      <c r="H427" s="214">
        <v>0.223787754</v>
      </c>
      <c r="I427" s="214">
        <v>0.5237000309</v>
      </c>
      <c r="J427" s="215">
        <v>18.34862385</v>
      </c>
      <c r="K427" s="215">
        <v>19.26605505</v>
      </c>
      <c r="L427" s="112">
        <v>1.117900951</v>
      </c>
      <c r="M427" s="112">
        <v>0.1607923667</v>
      </c>
      <c r="N427" s="112">
        <v>3.167390811</v>
      </c>
      <c r="O427" s="40">
        <v>0.8829148784</v>
      </c>
      <c r="P427" s="40">
        <v>0.7465789303</v>
      </c>
      <c r="Q427" s="216" t="s">
        <v>1855</v>
      </c>
    </row>
    <row r="428">
      <c r="A428" s="21" t="s">
        <v>1852</v>
      </c>
      <c r="B428" s="36" t="s">
        <v>1853</v>
      </c>
      <c r="C428" s="36" t="s">
        <v>714</v>
      </c>
      <c r="D428" s="112">
        <v>0.006019174312</v>
      </c>
      <c r="E428" s="112">
        <v>6.540026391E-4</v>
      </c>
      <c r="F428" s="112">
        <v>0.00739559633</v>
      </c>
      <c r="G428" s="112">
        <v>8.982268212E-4</v>
      </c>
      <c r="H428" s="214">
        <v>0.04635137359</v>
      </c>
      <c r="I428" s="214">
        <v>0.2321144203</v>
      </c>
      <c r="J428" s="215">
        <v>15.59633028</v>
      </c>
      <c r="K428" s="215">
        <v>21.10091743</v>
      </c>
      <c r="L428" s="112">
        <v>1.228672895</v>
      </c>
      <c r="M428" s="112">
        <v>0.2971008841</v>
      </c>
      <c r="N428" s="112">
        <v>8.104968341</v>
      </c>
      <c r="O428" s="40">
        <v>0.7883453137</v>
      </c>
      <c r="P428" s="40">
        <v>0.7849868978</v>
      </c>
      <c r="Q428" s="216" t="s">
        <v>1855</v>
      </c>
    </row>
    <row r="429">
      <c r="A429" s="21" t="s">
        <v>1852</v>
      </c>
      <c r="B429" s="36" t="s">
        <v>1853</v>
      </c>
      <c r="C429" s="36" t="s">
        <v>826</v>
      </c>
      <c r="D429" s="112">
        <v>0.02573247706</v>
      </c>
      <c r="E429" s="112">
        <v>0.003940137121</v>
      </c>
      <c r="F429" s="112">
        <v>0.06518477064</v>
      </c>
      <c r="G429" s="112">
        <v>0.1294079032</v>
      </c>
      <c r="H429" s="214">
        <v>0.06384407611</v>
      </c>
      <c r="I429" s="214">
        <v>0.2770387713</v>
      </c>
      <c r="J429" s="215">
        <v>36.69724771</v>
      </c>
      <c r="K429" s="215">
        <v>46.78899083</v>
      </c>
      <c r="L429" s="112">
        <v>2.533171233</v>
      </c>
      <c r="M429" s="112">
        <v>1.340944601</v>
      </c>
      <c r="N429" s="112">
        <v>4.270331198</v>
      </c>
      <c r="O429" s="40">
        <v>0.9774518499</v>
      </c>
      <c r="P429" s="40">
        <v>0.8723726402</v>
      </c>
      <c r="Q429" s="216" t="s">
        <v>1855</v>
      </c>
    </row>
    <row r="430">
      <c r="A430" s="21" t="s">
        <v>1852</v>
      </c>
      <c r="B430" s="36" t="s">
        <v>1853</v>
      </c>
      <c r="C430" s="36" t="s">
        <v>751</v>
      </c>
      <c r="D430" s="112">
        <v>0.005747981651</v>
      </c>
      <c r="E430" s="112">
        <v>2.445490237E-4</v>
      </c>
      <c r="F430" s="112">
        <v>0.008522844037</v>
      </c>
      <c r="G430" s="112">
        <v>6.642088798E-4</v>
      </c>
      <c r="H430" s="214">
        <v>0.5087217171</v>
      </c>
      <c r="I430" s="214">
        <v>0.7544780379</v>
      </c>
      <c r="J430" s="215">
        <v>37.6146789</v>
      </c>
      <c r="K430" s="215">
        <v>37.6146789</v>
      </c>
      <c r="L430" s="112">
        <v>1.482754218</v>
      </c>
      <c r="M430" s="112">
        <v>0.5682794755</v>
      </c>
      <c r="N430" s="112">
        <v>2.398993442</v>
      </c>
      <c r="O430" s="40">
        <v>0.8330100796</v>
      </c>
      <c r="P430" s="40">
        <v>0.848537544</v>
      </c>
      <c r="Q430" s="216" t="s">
        <v>1855</v>
      </c>
    </row>
    <row r="431">
      <c r="A431" s="21" t="s">
        <v>1852</v>
      </c>
      <c r="B431" s="36" t="s">
        <v>1853</v>
      </c>
      <c r="C431" s="36" t="s">
        <v>827</v>
      </c>
      <c r="D431" s="112">
        <v>0.02676275229</v>
      </c>
      <c r="E431" s="112">
        <v>0.02137314406</v>
      </c>
      <c r="F431" s="112">
        <v>0.01941146789</v>
      </c>
      <c r="G431" s="112">
        <v>0.005470396002</v>
      </c>
      <c r="H431" s="214">
        <v>0.05736007731</v>
      </c>
      <c r="I431" s="214">
        <v>0.2641339044</v>
      </c>
      <c r="J431" s="215">
        <v>34.86238532</v>
      </c>
      <c r="K431" s="215">
        <v>32.11009174</v>
      </c>
      <c r="L431" s="112">
        <v>0.7253165772</v>
      </c>
      <c r="M431" s="112">
        <v>-0.4633172726</v>
      </c>
      <c r="N431" s="112">
        <v>26.61924351</v>
      </c>
      <c r="O431" s="40">
        <v>0.9775267963</v>
      </c>
      <c r="P431" s="40">
        <v>0.8906048511</v>
      </c>
      <c r="Q431" s="216" t="s">
        <v>1854</v>
      </c>
    </row>
    <row r="432">
      <c r="A432" s="21" t="s">
        <v>1852</v>
      </c>
      <c r="B432" s="36" t="s">
        <v>1853</v>
      </c>
      <c r="C432" s="36" t="s">
        <v>603</v>
      </c>
      <c r="D432" s="112">
        <v>0.0607640367</v>
      </c>
      <c r="E432" s="112">
        <v>0.02522160805</v>
      </c>
      <c r="F432" s="112">
        <v>0.05616770642</v>
      </c>
      <c r="G432" s="112">
        <v>0.02408288046</v>
      </c>
      <c r="H432" s="214">
        <v>0.8581903158</v>
      </c>
      <c r="I432" s="214">
        <v>0.9478272153</v>
      </c>
      <c r="J432" s="215">
        <v>27.52293578</v>
      </c>
      <c r="K432" s="215">
        <v>29.35779817</v>
      </c>
      <c r="L432" s="112">
        <v>0.92435772</v>
      </c>
      <c r="M432" s="112">
        <v>-0.1134768222</v>
      </c>
      <c r="N432" s="112">
        <v>4.302532464</v>
      </c>
      <c r="O432" s="40">
        <v>0.6329298795</v>
      </c>
      <c r="P432" s="40">
        <v>0.3690539645</v>
      </c>
      <c r="Q432" s="216" t="s">
        <v>1854</v>
      </c>
    </row>
    <row r="433">
      <c r="A433" s="21" t="s">
        <v>1852</v>
      </c>
      <c r="B433" s="36" t="s">
        <v>1853</v>
      </c>
      <c r="C433" s="36" t="s">
        <v>824</v>
      </c>
      <c r="D433" s="112">
        <v>0.003177889908</v>
      </c>
      <c r="E433" s="112">
        <v>1.425249964E-4</v>
      </c>
      <c r="F433" s="112">
        <v>0.00446587156</v>
      </c>
      <c r="G433" s="112">
        <v>2.463465615E-4</v>
      </c>
      <c r="H433" s="214">
        <v>0.8077702547</v>
      </c>
      <c r="I433" s="214">
        <v>0.9299129343</v>
      </c>
      <c r="J433" s="215">
        <v>15.59633028</v>
      </c>
      <c r="K433" s="215">
        <v>15.59633028</v>
      </c>
      <c r="L433" s="112">
        <v>1.40529461</v>
      </c>
      <c r="M433" s="112">
        <v>0.490872613</v>
      </c>
      <c r="N433" s="112">
        <v>8.137347355</v>
      </c>
      <c r="O433" s="40">
        <v>0.9681229199</v>
      </c>
      <c r="P433" s="40">
        <v>0.7960844107</v>
      </c>
      <c r="Q433" s="216" t="s">
        <v>1855</v>
      </c>
    </row>
    <row r="434">
      <c r="A434" s="21" t="s">
        <v>1852</v>
      </c>
      <c r="B434" s="36" t="s">
        <v>1853</v>
      </c>
      <c r="C434" s="36" t="s">
        <v>820</v>
      </c>
      <c r="D434" s="112">
        <v>0.004190917431</v>
      </c>
      <c r="E434" s="112">
        <v>0.001143358058</v>
      </c>
      <c r="F434" s="112">
        <v>0.004961100917</v>
      </c>
      <c r="G434" s="112">
        <v>2.509526747E-4</v>
      </c>
      <c r="H434" s="214">
        <v>0.002297028143</v>
      </c>
      <c r="I434" s="214">
        <v>0.04857789146</v>
      </c>
      <c r="J434" s="215">
        <v>10.09174312</v>
      </c>
      <c r="K434" s="215">
        <v>25.68807339</v>
      </c>
      <c r="L434" s="112">
        <v>1.183774436</v>
      </c>
      <c r="M434" s="112">
        <v>0.2433942065</v>
      </c>
      <c r="N434" s="112">
        <v>50.95361876</v>
      </c>
      <c r="O434" s="40">
        <v>0.9605587577</v>
      </c>
      <c r="P434" s="40">
        <v>0.9094387023</v>
      </c>
      <c r="Q434" s="216" t="s">
        <v>1855</v>
      </c>
    </row>
    <row r="435">
      <c r="A435" s="21" t="s">
        <v>1852</v>
      </c>
      <c r="B435" s="36" t="s">
        <v>1853</v>
      </c>
      <c r="C435" s="36" t="s">
        <v>732</v>
      </c>
      <c r="D435" s="112">
        <v>8.488073394E-4</v>
      </c>
      <c r="E435" s="112">
        <v>2.16E-5</v>
      </c>
      <c r="F435" s="112">
        <v>0.001636146789</v>
      </c>
      <c r="G435" s="112">
        <v>5.38E-5</v>
      </c>
      <c r="H435" s="214">
        <v>0.1752429154</v>
      </c>
      <c r="I435" s="214">
        <v>0.4639332378</v>
      </c>
      <c r="J435" s="215">
        <v>10.09174312</v>
      </c>
      <c r="K435" s="215">
        <v>13.76146789</v>
      </c>
      <c r="L435" s="112">
        <v>1.927583225</v>
      </c>
      <c r="M435" s="112">
        <v>0.9467931512</v>
      </c>
      <c r="N435" s="112">
        <v>12.78928332</v>
      </c>
      <c r="O435" s="40">
        <v>0.8098343319</v>
      </c>
      <c r="P435" s="40">
        <v>0.7755134815</v>
      </c>
      <c r="Q435" s="216" t="s">
        <v>1855</v>
      </c>
    </row>
    <row r="436">
      <c r="A436" s="21" t="s">
        <v>1852</v>
      </c>
      <c r="B436" s="36" t="s">
        <v>1853</v>
      </c>
      <c r="C436" s="36" t="s">
        <v>720</v>
      </c>
      <c r="D436" s="112">
        <v>0.009595963303</v>
      </c>
      <c r="E436" s="112">
        <v>8.307593261E-4</v>
      </c>
      <c r="F436" s="112">
        <v>0.01166605505</v>
      </c>
      <c r="G436" s="112">
        <v>0.001247230733</v>
      </c>
      <c r="H436" s="214">
        <v>0.6997082816</v>
      </c>
      <c r="I436" s="214">
        <v>0.8629231723</v>
      </c>
      <c r="J436" s="215">
        <v>17.43119266</v>
      </c>
      <c r="K436" s="215">
        <v>18.34862385</v>
      </c>
      <c r="L436" s="112">
        <v>1.215725267</v>
      </c>
      <c r="M436" s="112">
        <v>0.281817241</v>
      </c>
      <c r="N436" s="112">
        <v>4.670715628</v>
      </c>
      <c r="O436" s="40">
        <v>0.7987573183</v>
      </c>
      <c r="P436" s="40">
        <v>0.7013815101</v>
      </c>
      <c r="Q436" s="216" t="s">
        <v>1855</v>
      </c>
    </row>
    <row r="437">
      <c r="A437" s="21" t="s">
        <v>1852</v>
      </c>
      <c r="B437" s="36" t="s">
        <v>1853</v>
      </c>
      <c r="C437" s="36" t="s">
        <v>705</v>
      </c>
      <c r="D437" s="112">
        <v>0.007297889908</v>
      </c>
      <c r="E437" s="112">
        <v>6.357428761E-4</v>
      </c>
      <c r="F437" s="112">
        <v>0.008714678899</v>
      </c>
      <c r="G437" s="112">
        <v>7.639024659E-4</v>
      </c>
      <c r="H437" s="214">
        <v>0.2068694328</v>
      </c>
      <c r="I437" s="214">
        <v>0.5026487069</v>
      </c>
      <c r="J437" s="215">
        <v>17.43119266</v>
      </c>
      <c r="K437" s="215">
        <v>19.26605505</v>
      </c>
      <c r="L437" s="112">
        <v>1.1941368</v>
      </c>
      <c r="M437" s="112">
        <v>0.2559681204</v>
      </c>
      <c r="N437" s="112">
        <v>3.438089453</v>
      </c>
      <c r="O437" s="40">
        <v>0.7786044145</v>
      </c>
      <c r="P437" s="40">
        <v>0.6183176061</v>
      </c>
      <c r="Q437" s="216" t="s">
        <v>1855</v>
      </c>
    </row>
    <row r="438">
      <c r="A438" s="21" t="s">
        <v>1852</v>
      </c>
      <c r="B438" s="36" t="s">
        <v>1853</v>
      </c>
      <c r="C438" s="36" t="s">
        <v>641</v>
      </c>
      <c r="D438" s="112">
        <v>0.005747706422</v>
      </c>
      <c r="E438" s="112">
        <v>0.001074446951</v>
      </c>
      <c r="F438" s="112">
        <v>0.00444853211</v>
      </c>
      <c r="G438" s="112">
        <v>2.154105552E-4</v>
      </c>
      <c r="H438" s="214">
        <v>0.3815714179</v>
      </c>
      <c r="I438" s="214">
        <v>0.6673065381</v>
      </c>
      <c r="J438" s="215">
        <v>27.52293578</v>
      </c>
      <c r="K438" s="215">
        <v>27.52293578</v>
      </c>
      <c r="L438" s="112">
        <v>0.7739664804</v>
      </c>
      <c r="M438" s="112">
        <v>-0.3696570085</v>
      </c>
      <c r="N438" s="112">
        <v>15.29218398</v>
      </c>
      <c r="O438" s="40">
        <v>0.6814497863</v>
      </c>
      <c r="P438" s="40">
        <v>0.6853353613</v>
      </c>
      <c r="Q438" s="216" t="s">
        <v>1854</v>
      </c>
    </row>
    <row r="439">
      <c r="A439" s="21" t="s">
        <v>1852</v>
      </c>
      <c r="B439" s="36" t="s">
        <v>1853</v>
      </c>
      <c r="C439" s="36" t="s">
        <v>563</v>
      </c>
      <c r="D439" s="112">
        <v>5.827522936E-4</v>
      </c>
      <c r="E439" s="112">
        <v>4.34E-6</v>
      </c>
      <c r="F439" s="112">
        <v>6.401834862E-4</v>
      </c>
      <c r="G439" s="112">
        <v>4.25E-6</v>
      </c>
      <c r="H439" s="214">
        <v>0.466263861</v>
      </c>
      <c r="I439" s="214">
        <v>0.7403139256</v>
      </c>
      <c r="J439" s="215">
        <v>15.59633028</v>
      </c>
      <c r="K439" s="215">
        <v>19.26605505</v>
      </c>
      <c r="L439" s="112">
        <v>1.098551637</v>
      </c>
      <c r="M439" s="112">
        <v>0.1356026851</v>
      </c>
      <c r="N439" s="112">
        <v>4.438988547</v>
      </c>
      <c r="O439" s="40">
        <v>0.5807352611</v>
      </c>
      <c r="P439" s="40">
        <v>0.6396136013</v>
      </c>
      <c r="Q439" s="216" t="s">
        <v>1855</v>
      </c>
    </row>
    <row r="440">
      <c r="A440" s="21" t="s">
        <v>1852</v>
      </c>
      <c r="B440" s="36" t="s">
        <v>1853</v>
      </c>
      <c r="C440" s="36" t="s">
        <v>721</v>
      </c>
      <c r="D440" s="112">
        <v>0.008540825688</v>
      </c>
      <c r="E440" s="112">
        <v>0.002217837048</v>
      </c>
      <c r="F440" s="112">
        <v>0.01455027523</v>
      </c>
      <c r="G440" s="112">
        <v>0.007365327012</v>
      </c>
      <c r="H440" s="214">
        <v>0.9521058587</v>
      </c>
      <c r="I440" s="214">
        <v>0.986665055</v>
      </c>
      <c r="J440" s="215">
        <v>18.34862385</v>
      </c>
      <c r="K440" s="215">
        <v>17.43119266</v>
      </c>
      <c r="L440" s="112">
        <v>1.703614587</v>
      </c>
      <c r="M440" s="112">
        <v>0.7685989882</v>
      </c>
      <c r="N440" s="112">
        <v>2.679979985</v>
      </c>
      <c r="O440" s="40">
        <v>0.7992607702</v>
      </c>
      <c r="P440" s="40">
        <v>0.8562295301</v>
      </c>
      <c r="Q440" s="216" t="s">
        <v>1855</v>
      </c>
    </row>
    <row r="441">
      <c r="A441" s="21" t="s">
        <v>1852</v>
      </c>
      <c r="B441" s="36" t="s">
        <v>1853</v>
      </c>
      <c r="C441" s="36" t="s">
        <v>659</v>
      </c>
      <c r="D441" s="112">
        <v>0.003069082569</v>
      </c>
      <c r="E441" s="112">
        <v>1.234702325E-4</v>
      </c>
      <c r="F441" s="112">
        <v>0.004795137615</v>
      </c>
      <c r="G441" s="112">
        <v>2.704011808E-4</v>
      </c>
      <c r="H441" s="214">
        <v>0.1422451694</v>
      </c>
      <c r="I441" s="214">
        <v>0.4122943742</v>
      </c>
      <c r="J441" s="215">
        <v>12.8440367</v>
      </c>
      <c r="K441" s="215">
        <v>13.76146789</v>
      </c>
      <c r="L441" s="112">
        <v>1.56240098</v>
      </c>
      <c r="M441" s="112">
        <v>0.6437647597</v>
      </c>
      <c r="N441" s="112">
        <v>3.471979425</v>
      </c>
      <c r="O441" s="40">
        <v>0.7058561227</v>
      </c>
      <c r="P441" s="40">
        <v>0.7556790021</v>
      </c>
      <c r="Q441" s="216" t="s">
        <v>1855</v>
      </c>
    </row>
    <row r="442">
      <c r="A442" s="21" t="s">
        <v>1852</v>
      </c>
      <c r="B442" s="36" t="s">
        <v>1853</v>
      </c>
      <c r="C442" s="36" t="s">
        <v>781</v>
      </c>
      <c r="D442" s="112">
        <v>0.003827706422</v>
      </c>
      <c r="E442" s="112">
        <v>4.425452734E-4</v>
      </c>
      <c r="F442" s="112">
        <v>0.006447522936</v>
      </c>
      <c r="G442" s="112">
        <v>0.001115569604</v>
      </c>
      <c r="H442" s="214">
        <v>0.1407287428</v>
      </c>
      <c r="I442" s="214">
        <v>0.4122943742</v>
      </c>
      <c r="J442" s="215">
        <v>14.67889908</v>
      </c>
      <c r="K442" s="215">
        <v>19.26605505</v>
      </c>
      <c r="L442" s="112">
        <v>1.68443507</v>
      </c>
      <c r="M442" s="112">
        <v>0.7522648181</v>
      </c>
      <c r="N442" s="112">
        <v>16.01191177</v>
      </c>
      <c r="O442" s="40">
        <v>0.8920436547</v>
      </c>
      <c r="P442" s="40">
        <v>0.8426935961</v>
      </c>
      <c r="Q442" s="216" t="s">
        <v>1855</v>
      </c>
    </row>
    <row r="443">
      <c r="A443" s="21" t="s">
        <v>1852</v>
      </c>
      <c r="B443" s="36" t="s">
        <v>1853</v>
      </c>
      <c r="C443" s="36" t="s">
        <v>517</v>
      </c>
      <c r="D443" s="112">
        <v>0.03598220183</v>
      </c>
      <c r="E443" s="112">
        <v>0.008123597373</v>
      </c>
      <c r="F443" s="112">
        <v>0.06593733945</v>
      </c>
      <c r="G443" s="112">
        <v>0.07195133502</v>
      </c>
      <c r="H443" s="214">
        <v>0.547182129</v>
      </c>
      <c r="I443" s="214">
        <v>0.7811024892</v>
      </c>
      <c r="J443" s="215">
        <v>45.87155963</v>
      </c>
      <c r="K443" s="215">
        <v>44.95412844</v>
      </c>
      <c r="L443" s="112">
        <v>1.832498738</v>
      </c>
      <c r="M443" s="112">
        <v>0.8738122047</v>
      </c>
      <c r="N443" s="112">
        <v>4.574170994</v>
      </c>
      <c r="O443" s="40">
        <v>0.5284917756</v>
      </c>
      <c r="P443" s="40">
        <v>0.395348694</v>
      </c>
      <c r="Q443" s="216" t="s">
        <v>1855</v>
      </c>
    </row>
    <row r="444">
      <c r="A444" s="21" t="s">
        <v>1852</v>
      </c>
      <c r="B444" s="36" t="s">
        <v>1853</v>
      </c>
      <c r="C444" s="36" t="s">
        <v>704</v>
      </c>
      <c r="D444" s="112">
        <v>0.4510733945</v>
      </c>
      <c r="E444" s="112">
        <v>1.256951807</v>
      </c>
      <c r="F444" s="112">
        <v>0.4322236697</v>
      </c>
      <c r="G444" s="112">
        <v>1.210514029</v>
      </c>
      <c r="H444" s="214">
        <v>0.6811892576</v>
      </c>
      <c r="I444" s="214">
        <v>0.8473848384</v>
      </c>
      <c r="J444" s="215">
        <v>26.60550459</v>
      </c>
      <c r="K444" s="215">
        <v>22.93577982</v>
      </c>
      <c r="L444" s="112">
        <v>0.958211402</v>
      </c>
      <c r="M444" s="112">
        <v>-0.06158411439</v>
      </c>
      <c r="N444" s="112">
        <v>5.735098518</v>
      </c>
      <c r="O444" s="40">
        <v>0.7781872318</v>
      </c>
      <c r="P444" s="40">
        <v>0.6749344537</v>
      </c>
      <c r="Q444" s="216" t="s">
        <v>1854</v>
      </c>
    </row>
    <row r="445">
      <c r="A445" s="21" t="s">
        <v>1852</v>
      </c>
      <c r="B445" s="36" t="s">
        <v>1853</v>
      </c>
      <c r="C445" s="36" t="s">
        <v>646</v>
      </c>
      <c r="D445" s="112">
        <v>1.111621468</v>
      </c>
      <c r="E445" s="112">
        <v>7.36003296</v>
      </c>
      <c r="F445" s="112">
        <v>0.7965194495</v>
      </c>
      <c r="G445" s="112">
        <v>5.436648404</v>
      </c>
      <c r="H445" s="214">
        <v>0.01817605948</v>
      </c>
      <c r="I445" s="214">
        <v>0.1433115384</v>
      </c>
      <c r="J445" s="215">
        <v>23.85321101</v>
      </c>
      <c r="K445" s="215">
        <v>22.01834862</v>
      </c>
      <c r="L445" s="112">
        <v>0.7165383834</v>
      </c>
      <c r="M445" s="112">
        <v>-0.4808841063</v>
      </c>
      <c r="N445" s="112">
        <v>8.068636577</v>
      </c>
      <c r="O445" s="40">
        <v>0.6894793637</v>
      </c>
      <c r="P445" s="40">
        <v>0.4967872924</v>
      </c>
      <c r="Q445" s="216" t="s">
        <v>1854</v>
      </c>
    </row>
    <row r="446">
      <c r="A446" s="21" t="s">
        <v>1852</v>
      </c>
      <c r="B446" s="36" t="s">
        <v>1853</v>
      </c>
      <c r="C446" s="36" t="s">
        <v>377</v>
      </c>
      <c r="D446" s="112">
        <v>0.1712245872</v>
      </c>
      <c r="E446" s="112">
        <v>0.3688351232</v>
      </c>
      <c r="F446" s="112">
        <v>0.186072844</v>
      </c>
      <c r="G446" s="112">
        <v>0.3218955536</v>
      </c>
      <c r="H446" s="214">
        <v>0.8846929044</v>
      </c>
      <c r="I446" s="214">
        <v>0.9640451306</v>
      </c>
      <c r="J446" s="215">
        <v>33.94495413</v>
      </c>
      <c r="K446" s="215">
        <v>32.11009174</v>
      </c>
      <c r="L446" s="112">
        <v>1.086718018</v>
      </c>
      <c r="M446" s="112">
        <v>0.1199776383</v>
      </c>
      <c r="N446" s="112">
        <v>8.960222678</v>
      </c>
      <c r="O446" s="40">
        <v>0.3513843306</v>
      </c>
      <c r="P446" s="40">
        <v>0.3148544311</v>
      </c>
      <c r="Q446" s="216" t="s">
        <v>1855</v>
      </c>
    </row>
    <row r="447">
      <c r="A447" s="21" t="s">
        <v>1852</v>
      </c>
      <c r="B447" s="36" t="s">
        <v>1853</v>
      </c>
      <c r="C447" s="36" t="s">
        <v>266</v>
      </c>
      <c r="D447" s="112">
        <v>0.08694</v>
      </c>
      <c r="E447" s="112">
        <v>0.04452382449</v>
      </c>
      <c r="F447" s="112">
        <v>0.1394519266</v>
      </c>
      <c r="G447" s="112">
        <v>0.1232346399</v>
      </c>
      <c r="H447" s="214">
        <v>0.6333901632</v>
      </c>
      <c r="I447" s="214">
        <v>0.8258487608</v>
      </c>
      <c r="J447" s="215">
        <v>33.02752294</v>
      </c>
      <c r="K447" s="215">
        <v>32.11009174</v>
      </c>
      <c r="L447" s="112">
        <v>1.604001916</v>
      </c>
      <c r="M447" s="112">
        <v>0.6816758654</v>
      </c>
      <c r="N447" s="112">
        <v>2.379832145</v>
      </c>
      <c r="O447" s="40">
        <v>0.2237657</v>
      </c>
      <c r="P447" s="40">
        <v>0.467274769</v>
      </c>
      <c r="Q447" s="216" t="s">
        <v>1855</v>
      </c>
    </row>
    <row r="448">
      <c r="A448" s="21" t="s">
        <v>1852</v>
      </c>
      <c r="B448" s="36" t="s">
        <v>1853</v>
      </c>
      <c r="C448" s="36" t="s">
        <v>202</v>
      </c>
      <c r="D448" s="112">
        <v>0.06790706422</v>
      </c>
      <c r="E448" s="112">
        <v>0.08275052925</v>
      </c>
      <c r="F448" s="112">
        <v>0.06979146789</v>
      </c>
      <c r="G448" s="112">
        <v>0.03787757667</v>
      </c>
      <c r="H448" s="214">
        <v>0.5328917203</v>
      </c>
      <c r="I448" s="214">
        <v>0.7742523468</v>
      </c>
      <c r="J448" s="215">
        <v>32.11009174</v>
      </c>
      <c r="K448" s="215">
        <v>32.11009174</v>
      </c>
      <c r="L448" s="112">
        <v>1.027749744</v>
      </c>
      <c r="M448" s="112">
        <v>0.039489013</v>
      </c>
      <c r="N448" s="112">
        <v>12.17247387</v>
      </c>
      <c r="O448" s="40">
        <v>0.1031189538</v>
      </c>
      <c r="P448" s="40">
        <v>0.1957100105</v>
      </c>
      <c r="Q448" s="216" t="s">
        <v>1855</v>
      </c>
    </row>
    <row r="449">
      <c r="A449" s="21" t="s">
        <v>1852</v>
      </c>
      <c r="B449" s="36" t="s">
        <v>1853</v>
      </c>
      <c r="C449" s="36" t="s">
        <v>189</v>
      </c>
      <c r="D449" s="112">
        <v>0.09048183486</v>
      </c>
      <c r="E449" s="112">
        <v>0.1204110816</v>
      </c>
      <c r="F449" s="112">
        <v>0.09867798165</v>
      </c>
      <c r="G449" s="112">
        <v>0.09208614534</v>
      </c>
      <c r="H449" s="214">
        <v>0.2182251984</v>
      </c>
      <c r="I449" s="214">
        <v>0.5170397854</v>
      </c>
      <c r="J449" s="215">
        <v>43.11926606</v>
      </c>
      <c r="K449" s="215">
        <v>40.36697248</v>
      </c>
      <c r="L449" s="112">
        <v>1.09058334</v>
      </c>
      <c r="M449" s="112">
        <v>0.1251000215</v>
      </c>
      <c r="N449" s="112">
        <v>7.762749723</v>
      </c>
      <c r="O449" s="40">
        <v>0.0722581206</v>
      </c>
      <c r="P449" s="40">
        <v>0.196829729</v>
      </c>
      <c r="Q449" s="216" t="s">
        <v>1855</v>
      </c>
    </row>
    <row r="450">
      <c r="A450" s="21" t="s">
        <v>1852</v>
      </c>
      <c r="B450" s="36" t="s">
        <v>1853</v>
      </c>
      <c r="C450" s="36" t="s">
        <v>802</v>
      </c>
      <c r="D450" s="112">
        <v>0.07061678899</v>
      </c>
      <c r="E450" s="112">
        <v>0.04471664136</v>
      </c>
      <c r="F450" s="112">
        <v>0.09926926606</v>
      </c>
      <c r="G450" s="112">
        <v>0.1396769357</v>
      </c>
      <c r="H450" s="214">
        <v>0.5769127581</v>
      </c>
      <c r="I450" s="214">
        <v>0.7995562739</v>
      </c>
      <c r="J450" s="215">
        <v>22.93577982</v>
      </c>
      <c r="K450" s="215">
        <v>22.93577982</v>
      </c>
      <c r="L450" s="112">
        <v>1.405745963</v>
      </c>
      <c r="M450" s="112">
        <v>0.4913359039</v>
      </c>
      <c r="N450" s="112">
        <v>4.314220982</v>
      </c>
      <c r="O450" s="40">
        <v>0.9222236909</v>
      </c>
      <c r="P450" s="40">
        <v>0.5242664416</v>
      </c>
      <c r="Q450" s="216" t="s">
        <v>1855</v>
      </c>
    </row>
    <row r="451">
      <c r="A451" s="21" t="s">
        <v>1852</v>
      </c>
      <c r="B451" s="36" t="s">
        <v>1853</v>
      </c>
      <c r="C451" s="36" t="s">
        <v>1875</v>
      </c>
      <c r="D451" s="112">
        <v>0.1081182569</v>
      </c>
      <c r="E451" s="112">
        <v>0.2027010884</v>
      </c>
      <c r="F451" s="112">
        <v>0.1772279817</v>
      </c>
      <c r="G451" s="112">
        <v>0.4322226514</v>
      </c>
      <c r="H451" s="214">
        <v>0.2424989668</v>
      </c>
      <c r="I451" s="214">
        <v>0.5473000397</v>
      </c>
      <c r="J451" s="215">
        <v>18.34862385</v>
      </c>
      <c r="K451" s="215">
        <v>17.43119266</v>
      </c>
      <c r="L451" s="112">
        <v>1.639204948</v>
      </c>
      <c r="M451" s="112">
        <v>0.7129962443</v>
      </c>
      <c r="N451" s="112">
        <v>3.314450609</v>
      </c>
      <c r="O451" s="42"/>
      <c r="P451" s="42"/>
      <c r="Q451" s="216" t="s">
        <v>1855</v>
      </c>
    </row>
    <row r="452">
      <c r="A452" s="21" t="s">
        <v>1852</v>
      </c>
      <c r="B452" s="36" t="s">
        <v>1853</v>
      </c>
      <c r="C452" s="36" t="s">
        <v>1876</v>
      </c>
      <c r="D452" s="112">
        <v>0.04511247706</v>
      </c>
      <c r="E452" s="112">
        <v>0.02092435742</v>
      </c>
      <c r="F452" s="112">
        <v>0.0333433945</v>
      </c>
      <c r="G452" s="112">
        <v>0.008979064773</v>
      </c>
      <c r="H452" s="214">
        <v>0.4363124694</v>
      </c>
      <c r="I452" s="214">
        <v>0.7242279651</v>
      </c>
      <c r="J452" s="215">
        <v>26.60550459</v>
      </c>
      <c r="K452" s="215">
        <v>23.85321101</v>
      </c>
      <c r="L452" s="112">
        <v>0.7391169066</v>
      </c>
      <c r="M452" s="112">
        <v>-0.4361255205</v>
      </c>
      <c r="N452" s="112">
        <v>10.82902293</v>
      </c>
      <c r="O452" s="42"/>
      <c r="P452" s="42"/>
      <c r="Q452" s="216" t="s">
        <v>1854</v>
      </c>
    </row>
    <row r="453">
      <c r="A453" s="21" t="s">
        <v>1852</v>
      </c>
      <c r="B453" s="36" t="s">
        <v>1853</v>
      </c>
      <c r="C453" s="36" t="s">
        <v>288</v>
      </c>
      <c r="D453" s="112">
        <v>0.008238807339</v>
      </c>
      <c r="E453" s="112">
        <v>0.001021826507</v>
      </c>
      <c r="F453" s="112">
        <v>0.007107247706</v>
      </c>
      <c r="G453" s="112">
        <v>0.001018210198</v>
      </c>
      <c r="H453" s="214">
        <v>0.074162303</v>
      </c>
      <c r="I453" s="214">
        <v>0.3068599638</v>
      </c>
      <c r="J453" s="215">
        <v>20.18348624</v>
      </c>
      <c r="K453" s="215">
        <v>13.76146789</v>
      </c>
      <c r="L453" s="112">
        <v>0.8626549224</v>
      </c>
      <c r="M453" s="112">
        <v>-0.2131445242</v>
      </c>
      <c r="N453" s="112">
        <v>15.51567444</v>
      </c>
      <c r="O453" s="40">
        <v>0.2543747281</v>
      </c>
      <c r="P453" s="40">
        <v>0.2156925249</v>
      </c>
      <c r="Q453" s="216" t="s">
        <v>1854</v>
      </c>
    </row>
    <row r="454">
      <c r="A454" s="21" t="s">
        <v>1852</v>
      </c>
      <c r="B454" s="36" t="s">
        <v>1853</v>
      </c>
      <c r="C454" s="36" t="s">
        <v>1877</v>
      </c>
      <c r="D454" s="112">
        <v>0.03766522936</v>
      </c>
      <c r="E454" s="112">
        <v>0.0126360361</v>
      </c>
      <c r="F454" s="112">
        <v>0.05352412844</v>
      </c>
      <c r="G454" s="112">
        <v>0.03155637655</v>
      </c>
      <c r="H454" s="214">
        <v>0.455238659</v>
      </c>
      <c r="I454" s="214">
        <v>0.7322289417</v>
      </c>
      <c r="J454" s="215">
        <v>20.18348624</v>
      </c>
      <c r="K454" s="215">
        <v>20.18348624</v>
      </c>
      <c r="L454" s="112">
        <v>1.421048786</v>
      </c>
      <c r="M454" s="112">
        <v>0.5069560842</v>
      </c>
      <c r="N454" s="112">
        <v>2.403851201</v>
      </c>
      <c r="O454" s="42"/>
      <c r="P454" s="42"/>
      <c r="Q454" s="216" t="s">
        <v>1855</v>
      </c>
    </row>
    <row r="455">
      <c r="A455" s="21" t="s">
        <v>1852</v>
      </c>
      <c r="B455" s="36" t="s">
        <v>1853</v>
      </c>
      <c r="C455" s="36" t="s">
        <v>291</v>
      </c>
      <c r="D455" s="112">
        <v>0.08136293578</v>
      </c>
      <c r="E455" s="112">
        <v>0.04184520121</v>
      </c>
      <c r="F455" s="112">
        <v>0.156756422</v>
      </c>
      <c r="G455" s="112">
        <v>0.1370581087</v>
      </c>
      <c r="H455" s="214">
        <v>0.001849374851</v>
      </c>
      <c r="I455" s="214">
        <v>0.04399971001</v>
      </c>
      <c r="J455" s="215">
        <v>35.77981651</v>
      </c>
      <c r="K455" s="215">
        <v>36.69724771</v>
      </c>
      <c r="L455" s="112">
        <v>1.926631832</v>
      </c>
      <c r="M455" s="112">
        <v>0.9460809074</v>
      </c>
      <c r="N455" s="112">
        <v>1.837529902</v>
      </c>
      <c r="O455" s="40">
        <v>0.2563835702</v>
      </c>
      <c r="P455" s="40">
        <v>0.4659895998</v>
      </c>
      <c r="Q455" s="216" t="s">
        <v>1855</v>
      </c>
    </row>
    <row r="456">
      <c r="A456" s="21" t="s">
        <v>1852</v>
      </c>
      <c r="B456" s="36" t="s">
        <v>1853</v>
      </c>
      <c r="C456" s="36" t="s">
        <v>1878</v>
      </c>
      <c r="D456" s="112">
        <v>0.1383463303</v>
      </c>
      <c r="E456" s="112">
        <v>0.3002954822</v>
      </c>
      <c r="F456" s="112">
        <v>0.1470388991</v>
      </c>
      <c r="G456" s="112">
        <v>0.3387517971</v>
      </c>
      <c r="H456" s="214">
        <v>0.8939037218</v>
      </c>
      <c r="I456" s="214">
        <v>0.9714976913</v>
      </c>
      <c r="J456" s="215">
        <v>10.09174312</v>
      </c>
      <c r="K456" s="215">
        <v>10.09174312</v>
      </c>
      <c r="L456" s="112">
        <v>1.062831944</v>
      </c>
      <c r="M456" s="112">
        <v>0.08791349391</v>
      </c>
      <c r="N456" s="112">
        <v>9.510476363</v>
      </c>
      <c r="O456" s="42"/>
      <c r="P456" s="42"/>
      <c r="Q456" s="216" t="s">
        <v>1855</v>
      </c>
    </row>
    <row r="457">
      <c r="A457" s="21" t="s">
        <v>1852</v>
      </c>
      <c r="B457" s="36" t="s">
        <v>1853</v>
      </c>
      <c r="C457" s="36" t="s">
        <v>1879</v>
      </c>
      <c r="D457" s="112">
        <v>0.08400908257</v>
      </c>
      <c r="E457" s="112">
        <v>0.07972730268</v>
      </c>
      <c r="F457" s="112">
        <v>0.1335331193</v>
      </c>
      <c r="G457" s="112">
        <v>0.3265576921</v>
      </c>
      <c r="H457" s="214">
        <v>0.6012496701</v>
      </c>
      <c r="I457" s="214">
        <v>0.8112107621</v>
      </c>
      <c r="J457" s="215">
        <v>14.67889908</v>
      </c>
      <c r="K457" s="215">
        <v>13.76146789</v>
      </c>
      <c r="L457" s="112">
        <v>1.589508124</v>
      </c>
      <c r="M457" s="112">
        <v>0.6685803905</v>
      </c>
      <c r="N457" s="112">
        <v>5.753051588</v>
      </c>
      <c r="O457" s="42"/>
      <c r="P457" s="42"/>
      <c r="Q457" s="216" t="s">
        <v>1855</v>
      </c>
    </row>
    <row r="458">
      <c r="A458" s="21" t="s">
        <v>1852</v>
      </c>
      <c r="B458" s="36" t="s">
        <v>1853</v>
      </c>
      <c r="C458" s="36" t="s">
        <v>212</v>
      </c>
      <c r="D458" s="112">
        <v>0.2039105505</v>
      </c>
      <c r="E458" s="112">
        <v>0.2015105827</v>
      </c>
      <c r="F458" s="112">
        <v>0.2219066972</v>
      </c>
      <c r="G458" s="112">
        <v>0.2562258935</v>
      </c>
      <c r="H458" s="214">
        <v>0.6533911276</v>
      </c>
      <c r="I458" s="214">
        <v>0.8383962559</v>
      </c>
      <c r="J458" s="215">
        <v>48.62385321</v>
      </c>
      <c r="K458" s="215">
        <v>48.62385321</v>
      </c>
      <c r="L458" s="112">
        <v>1.088255104</v>
      </c>
      <c r="M458" s="112">
        <v>0.1220167862</v>
      </c>
      <c r="N458" s="112">
        <v>3.102181687</v>
      </c>
      <c r="O458" s="40">
        <v>0.1309132814</v>
      </c>
      <c r="P458" s="40">
        <v>0.4931334833</v>
      </c>
      <c r="Q458" s="216" t="s">
        <v>1855</v>
      </c>
    </row>
    <row r="459">
      <c r="A459" s="21" t="s">
        <v>1852</v>
      </c>
      <c r="B459" s="36" t="s">
        <v>1853</v>
      </c>
      <c r="C459" s="36" t="s">
        <v>463</v>
      </c>
      <c r="D459" s="112">
        <v>0.00532</v>
      </c>
      <c r="E459" s="112">
        <v>4.908242463E-4</v>
      </c>
      <c r="F459" s="112">
        <v>0.003563302752</v>
      </c>
      <c r="G459" s="112">
        <v>2.493392112E-4</v>
      </c>
      <c r="H459" s="214">
        <v>0.1824046904</v>
      </c>
      <c r="I459" s="214">
        <v>0.4734230829</v>
      </c>
      <c r="J459" s="215">
        <v>22.01834862</v>
      </c>
      <c r="K459" s="215">
        <v>15.59633028</v>
      </c>
      <c r="L459" s="112">
        <v>0.6697937504</v>
      </c>
      <c r="M459" s="112">
        <v>-0.57821118</v>
      </c>
      <c r="N459" s="112">
        <v>33.82300565</v>
      </c>
      <c r="O459" s="40">
        <v>0.4592717931</v>
      </c>
      <c r="P459" s="40">
        <v>0.4000751563</v>
      </c>
      <c r="Q459" s="216" t="s">
        <v>1854</v>
      </c>
    </row>
    <row r="460">
      <c r="A460" s="21" t="s">
        <v>1852</v>
      </c>
      <c r="B460" s="36" t="s">
        <v>1853</v>
      </c>
      <c r="C460" s="36" t="s">
        <v>1880</v>
      </c>
      <c r="D460" s="112">
        <v>0.0182693578</v>
      </c>
      <c r="E460" s="112">
        <v>0.009379843373</v>
      </c>
      <c r="F460" s="112">
        <v>0.01797889908</v>
      </c>
      <c r="G460" s="112">
        <v>0.008163383886</v>
      </c>
      <c r="H460" s="214">
        <v>1.0</v>
      </c>
      <c r="I460" s="214">
        <v>1.0</v>
      </c>
      <c r="J460" s="215">
        <v>11.9266055</v>
      </c>
      <c r="K460" s="215">
        <v>10.09174312</v>
      </c>
      <c r="L460" s="112">
        <v>0.9841013177</v>
      </c>
      <c r="M460" s="112">
        <v>-0.02312123968</v>
      </c>
      <c r="N460" s="112">
        <v>34.46800454</v>
      </c>
      <c r="O460" s="42"/>
      <c r="P460" s="42"/>
      <c r="Q460" s="216" t="s">
        <v>1854</v>
      </c>
    </row>
    <row r="461">
      <c r="A461" s="21" t="s">
        <v>1852</v>
      </c>
      <c r="B461" s="36" t="s">
        <v>1853</v>
      </c>
      <c r="C461" s="36" t="s">
        <v>1881</v>
      </c>
      <c r="D461" s="112">
        <v>0.01231045872</v>
      </c>
      <c r="E461" s="112">
        <v>0.001389649475</v>
      </c>
      <c r="F461" s="112">
        <v>0.01428284404</v>
      </c>
      <c r="G461" s="112">
        <v>0.002807128935</v>
      </c>
      <c r="H461" s="214">
        <v>0.9722729906</v>
      </c>
      <c r="I461" s="214">
        <v>0.9986100928</v>
      </c>
      <c r="J461" s="215">
        <v>18.34862385</v>
      </c>
      <c r="K461" s="215">
        <v>15.59633028</v>
      </c>
      <c r="L461" s="112">
        <v>1.160220295</v>
      </c>
      <c r="M461" s="112">
        <v>0.2143987602</v>
      </c>
      <c r="N461" s="112">
        <v>1.638690762</v>
      </c>
      <c r="O461" s="42"/>
      <c r="P461" s="42"/>
      <c r="Q461" s="216" t="s">
        <v>1855</v>
      </c>
    </row>
    <row r="462">
      <c r="A462" s="21" t="s">
        <v>1852</v>
      </c>
      <c r="B462" s="36" t="s">
        <v>1853</v>
      </c>
      <c r="C462" s="36" t="s">
        <v>353</v>
      </c>
      <c r="D462" s="112">
        <v>0.009151743119</v>
      </c>
      <c r="E462" s="112">
        <v>4.929770479E-4</v>
      </c>
      <c r="F462" s="112">
        <v>0.01088458716</v>
      </c>
      <c r="G462" s="112">
        <v>8.717500973E-4</v>
      </c>
      <c r="H462" s="214">
        <v>0.6294070729</v>
      </c>
      <c r="I462" s="214">
        <v>0.8258487608</v>
      </c>
      <c r="J462" s="215">
        <v>22.01834862</v>
      </c>
      <c r="K462" s="215">
        <v>19.26605505</v>
      </c>
      <c r="L462" s="112">
        <v>1.189345791</v>
      </c>
      <c r="M462" s="112">
        <v>0.2501682255</v>
      </c>
      <c r="N462" s="112">
        <v>3.582509683</v>
      </c>
      <c r="O462" s="40">
        <v>0.3231678274</v>
      </c>
      <c r="P462" s="40">
        <v>0.2190506518</v>
      </c>
      <c r="Q462" s="216" t="s">
        <v>1855</v>
      </c>
    </row>
    <row r="463">
      <c r="A463" s="21" t="s">
        <v>1852</v>
      </c>
      <c r="B463" s="36" t="s">
        <v>1853</v>
      </c>
      <c r="C463" s="36" t="s">
        <v>213</v>
      </c>
      <c r="D463" s="112">
        <v>0.02838504587</v>
      </c>
      <c r="E463" s="112">
        <v>0.004945601886</v>
      </c>
      <c r="F463" s="112">
        <v>0.03487220183</v>
      </c>
      <c r="G463" s="112">
        <v>0.01863004555</v>
      </c>
      <c r="H463" s="214">
        <v>0.496672629</v>
      </c>
      <c r="I463" s="214">
        <v>0.7522548307</v>
      </c>
      <c r="J463" s="215">
        <v>30.27522936</v>
      </c>
      <c r="K463" s="215">
        <v>24.7706422</v>
      </c>
      <c r="L463" s="112">
        <v>1.228541324</v>
      </c>
      <c r="M463" s="112">
        <v>0.2969463858</v>
      </c>
      <c r="N463" s="112">
        <v>12.10234837</v>
      </c>
      <c r="O463" s="40">
        <v>0.1320304085</v>
      </c>
      <c r="P463" s="40">
        <v>0.2286786155</v>
      </c>
      <c r="Q463" s="216" t="s">
        <v>1855</v>
      </c>
    </row>
    <row r="464">
      <c r="A464" s="21" t="s">
        <v>1852</v>
      </c>
      <c r="B464" s="36" t="s">
        <v>1853</v>
      </c>
      <c r="C464" s="36" t="s">
        <v>1882</v>
      </c>
      <c r="D464" s="112">
        <v>0.01422862385</v>
      </c>
      <c r="E464" s="112">
        <v>0.002337284127</v>
      </c>
      <c r="F464" s="112">
        <v>0.01933522936</v>
      </c>
      <c r="G464" s="112">
        <v>0.004131214573</v>
      </c>
      <c r="H464" s="214">
        <v>0.1411752513</v>
      </c>
      <c r="I464" s="214">
        <v>0.4122943742</v>
      </c>
      <c r="J464" s="215">
        <v>20.18348624</v>
      </c>
      <c r="K464" s="215">
        <v>20.18348624</v>
      </c>
      <c r="L464" s="112">
        <v>1.358896655</v>
      </c>
      <c r="M464" s="112">
        <v>0.4424357422</v>
      </c>
      <c r="N464" s="112">
        <v>1.28834377</v>
      </c>
      <c r="O464" s="42"/>
      <c r="P464" s="42"/>
      <c r="Q464" s="216" t="s">
        <v>1855</v>
      </c>
    </row>
    <row r="465">
      <c r="A465" s="21" t="s">
        <v>1852</v>
      </c>
      <c r="B465" s="36" t="s">
        <v>1853</v>
      </c>
      <c r="C465" s="36" t="s">
        <v>316</v>
      </c>
      <c r="D465" s="112">
        <v>0.02497954128</v>
      </c>
      <c r="E465" s="112">
        <v>0.01072174607</v>
      </c>
      <c r="F465" s="112">
        <v>0.01899449541</v>
      </c>
      <c r="G465" s="112">
        <v>0.004129259051</v>
      </c>
      <c r="H465" s="214">
        <v>0.5810058687</v>
      </c>
      <c r="I465" s="214">
        <v>0.8013390121</v>
      </c>
      <c r="J465" s="215">
        <v>18.34862385</v>
      </c>
      <c r="K465" s="215">
        <v>19.26605505</v>
      </c>
      <c r="L465" s="112">
        <v>0.7604020905</v>
      </c>
      <c r="M465" s="112">
        <v>-0.3951655966</v>
      </c>
      <c r="N465" s="112">
        <v>27.7851463</v>
      </c>
      <c r="O465" s="40">
        <v>0.2794202849</v>
      </c>
      <c r="P465" s="40">
        <v>0.2750706127</v>
      </c>
      <c r="Q465" s="216" t="s">
        <v>1854</v>
      </c>
    </row>
    <row r="466">
      <c r="A466" s="21" t="s">
        <v>1852</v>
      </c>
      <c r="B466" s="36" t="s">
        <v>1853</v>
      </c>
      <c r="C466" s="36" t="s">
        <v>354</v>
      </c>
      <c r="D466" s="112">
        <v>0.008771192661</v>
      </c>
      <c r="E466" s="112">
        <v>5.401895587E-4</v>
      </c>
      <c r="F466" s="112">
        <v>0.008608256881</v>
      </c>
      <c r="G466" s="112">
        <v>9.199865071E-4</v>
      </c>
      <c r="H466" s="214">
        <v>0.1944963196</v>
      </c>
      <c r="I466" s="214">
        <v>0.493367019</v>
      </c>
      <c r="J466" s="215">
        <v>26.60550459</v>
      </c>
      <c r="K466" s="215">
        <v>24.7706422</v>
      </c>
      <c r="L466" s="112">
        <v>0.98142376</v>
      </c>
      <c r="M466" s="112">
        <v>-0.02705189579</v>
      </c>
      <c r="N466" s="112">
        <v>4.878063943</v>
      </c>
      <c r="O466" s="40">
        <v>0.3235498397</v>
      </c>
      <c r="P466" s="40">
        <v>0.2311121278</v>
      </c>
      <c r="Q466" s="216" t="s">
        <v>1854</v>
      </c>
    </row>
    <row r="467">
      <c r="A467" s="21" t="s">
        <v>1852</v>
      </c>
      <c r="B467" s="36" t="s">
        <v>1853</v>
      </c>
      <c r="C467" s="36" t="s">
        <v>276</v>
      </c>
      <c r="D467" s="112">
        <v>0.06143678899</v>
      </c>
      <c r="E467" s="112">
        <v>0.05805146189</v>
      </c>
      <c r="F467" s="112">
        <v>0.03039862385</v>
      </c>
      <c r="G467" s="112">
        <v>0.01721315689</v>
      </c>
      <c r="H467" s="214">
        <v>0.02541590454</v>
      </c>
      <c r="I467" s="214">
        <v>0.1652202025</v>
      </c>
      <c r="J467" s="215">
        <v>21.10091743</v>
      </c>
      <c r="K467" s="215">
        <v>18.34862385</v>
      </c>
      <c r="L467" s="112">
        <v>0.4947951277</v>
      </c>
      <c r="M467" s="112">
        <v>-1.015096801</v>
      </c>
      <c r="N467" s="112">
        <v>96.13236911</v>
      </c>
      <c r="O467" s="40">
        <v>0.240650838</v>
      </c>
      <c r="P467" s="40">
        <v>0.1698304967</v>
      </c>
      <c r="Q467" s="216" t="s">
        <v>1854</v>
      </c>
    </row>
    <row r="468">
      <c r="A468" s="21" t="s">
        <v>1852</v>
      </c>
      <c r="B468" s="36" t="s">
        <v>1853</v>
      </c>
      <c r="C468" s="36" t="s">
        <v>303</v>
      </c>
      <c r="D468" s="112">
        <v>0.003773394495</v>
      </c>
      <c r="E468" s="112">
        <v>5.366621504E-4</v>
      </c>
      <c r="F468" s="112">
        <v>0.004954862385</v>
      </c>
      <c r="G468" s="112">
        <v>3.415724937E-4</v>
      </c>
      <c r="H468" s="214">
        <v>0.02593459686</v>
      </c>
      <c r="I468" s="214">
        <v>0.1652202025</v>
      </c>
      <c r="J468" s="215">
        <v>20.18348624</v>
      </c>
      <c r="K468" s="215">
        <v>24.7706422</v>
      </c>
      <c r="L468" s="112">
        <v>1.31310479</v>
      </c>
      <c r="M468" s="112">
        <v>0.3929820522</v>
      </c>
      <c r="N468" s="112">
        <v>26.2089942</v>
      </c>
      <c r="O468" s="40">
        <v>0.2660553702</v>
      </c>
      <c r="P468" s="40">
        <v>0.2390753636</v>
      </c>
      <c r="Q468" s="216" t="s">
        <v>1855</v>
      </c>
    </row>
    <row r="469">
      <c r="A469" s="21" t="s">
        <v>1852</v>
      </c>
      <c r="B469" s="36" t="s">
        <v>1853</v>
      </c>
      <c r="C469" s="36" t="s">
        <v>1883</v>
      </c>
      <c r="D469" s="112">
        <v>0.005265137615</v>
      </c>
      <c r="E469" s="112">
        <v>4.13067753E-4</v>
      </c>
      <c r="F469" s="112">
        <v>0.004693211009</v>
      </c>
      <c r="G469" s="112">
        <v>2.990055201E-4</v>
      </c>
      <c r="H469" s="214">
        <v>0.2553403615</v>
      </c>
      <c r="I469" s="214">
        <v>0.5651137459</v>
      </c>
      <c r="J469" s="215">
        <v>11.00917431</v>
      </c>
      <c r="K469" s="215">
        <v>10.09174312</v>
      </c>
      <c r="L469" s="112">
        <v>0.891374804</v>
      </c>
      <c r="M469" s="112">
        <v>-0.1658959133</v>
      </c>
      <c r="N469" s="112">
        <v>3.192544454</v>
      </c>
      <c r="O469" s="42"/>
      <c r="P469" s="42"/>
      <c r="Q469" s="216" t="s">
        <v>1854</v>
      </c>
    </row>
    <row r="470">
      <c r="A470" s="21" t="s">
        <v>1852</v>
      </c>
      <c r="B470" s="36" t="s">
        <v>1853</v>
      </c>
      <c r="C470" s="36" t="s">
        <v>449</v>
      </c>
      <c r="D470" s="112">
        <v>0.003172293578</v>
      </c>
      <c r="E470" s="112">
        <v>1.054545364E-4</v>
      </c>
      <c r="F470" s="112">
        <v>0.00261559633</v>
      </c>
      <c r="G470" s="112">
        <v>6.37E-5</v>
      </c>
      <c r="H470" s="214">
        <v>0.3219194747</v>
      </c>
      <c r="I470" s="214">
        <v>0.625224558</v>
      </c>
      <c r="J470" s="215">
        <v>21.10091743</v>
      </c>
      <c r="K470" s="215">
        <v>21.10091743</v>
      </c>
      <c r="L470" s="112">
        <v>0.8245126959</v>
      </c>
      <c r="M470" s="112">
        <v>-0.2783863863</v>
      </c>
      <c r="N470" s="112">
        <v>9.883033649</v>
      </c>
      <c r="O470" s="40">
        <v>0.4458544919</v>
      </c>
      <c r="P470" s="40">
        <v>0.416278362</v>
      </c>
      <c r="Q470" s="216" t="s">
        <v>1854</v>
      </c>
    </row>
    <row r="471">
      <c r="A471" s="21" t="s">
        <v>1852</v>
      </c>
      <c r="B471" s="36" t="s">
        <v>1853</v>
      </c>
      <c r="C471" s="36" t="s">
        <v>305</v>
      </c>
      <c r="D471" s="112">
        <v>0.01164394495</v>
      </c>
      <c r="E471" s="112">
        <v>0.001015203544</v>
      </c>
      <c r="F471" s="112">
        <v>0.01676706422</v>
      </c>
      <c r="G471" s="112">
        <v>0.002852861521</v>
      </c>
      <c r="H471" s="214">
        <v>0.3933696827</v>
      </c>
      <c r="I471" s="214">
        <v>0.6751204162</v>
      </c>
      <c r="J471" s="215">
        <v>31.19266055</v>
      </c>
      <c r="K471" s="215">
        <v>30.27522936</v>
      </c>
      <c r="L471" s="112">
        <v>1.439981405</v>
      </c>
      <c r="M471" s="112">
        <v>0.5260501822</v>
      </c>
      <c r="N471" s="112">
        <v>3.604375086</v>
      </c>
      <c r="O471" s="40">
        <v>0.2675833671</v>
      </c>
      <c r="P471" s="40">
        <v>0.2298050386</v>
      </c>
      <c r="Q471" s="216" t="s">
        <v>1855</v>
      </c>
    </row>
    <row r="472">
      <c r="A472" s="21" t="s">
        <v>1852</v>
      </c>
      <c r="B472" s="36" t="s">
        <v>1853</v>
      </c>
      <c r="C472" s="36" t="s">
        <v>237</v>
      </c>
      <c r="D472" s="112">
        <v>0.007269541284</v>
      </c>
      <c r="E472" s="112">
        <v>5.881539229E-4</v>
      </c>
      <c r="F472" s="112">
        <v>0.007754220183</v>
      </c>
      <c r="G472" s="112">
        <v>5.421286691E-4</v>
      </c>
      <c r="H472" s="214">
        <v>0.250161631</v>
      </c>
      <c r="I472" s="214">
        <v>0.5579777003</v>
      </c>
      <c r="J472" s="215">
        <v>19.26605505</v>
      </c>
      <c r="K472" s="215">
        <v>23.85321101</v>
      </c>
      <c r="L472" s="112">
        <v>1.066672556</v>
      </c>
      <c r="M472" s="112">
        <v>0.09311736998</v>
      </c>
      <c r="N472" s="112">
        <v>5.089680765</v>
      </c>
      <c r="O472" s="40">
        <v>0.1799855302</v>
      </c>
      <c r="P472" s="40">
        <v>0.1888877254</v>
      </c>
      <c r="Q472" s="216" t="s">
        <v>1855</v>
      </c>
    </row>
    <row r="473">
      <c r="A473" s="21" t="s">
        <v>1852</v>
      </c>
      <c r="B473" s="36" t="s">
        <v>1853</v>
      </c>
      <c r="C473" s="36" t="s">
        <v>640</v>
      </c>
      <c r="D473" s="112">
        <v>7.964220183E-4</v>
      </c>
      <c r="E473" s="112">
        <v>6.75E-6</v>
      </c>
      <c r="F473" s="112">
        <v>0.001439816514</v>
      </c>
      <c r="G473" s="112">
        <v>8.71E-5</v>
      </c>
      <c r="H473" s="214">
        <v>0.7064271157</v>
      </c>
      <c r="I473" s="214">
        <v>0.8693316446</v>
      </c>
      <c r="J473" s="215">
        <v>10.09174312</v>
      </c>
      <c r="K473" s="215">
        <v>10.09174312</v>
      </c>
      <c r="L473" s="112">
        <v>1.807856238</v>
      </c>
      <c r="M473" s="112">
        <v>0.854279958</v>
      </c>
      <c r="N473" s="112">
        <v>14.74485911</v>
      </c>
      <c r="O473" s="40">
        <v>0.6804714205</v>
      </c>
      <c r="P473" s="40">
        <v>0.6626333325</v>
      </c>
      <c r="Q473" s="216" t="s">
        <v>1855</v>
      </c>
    </row>
    <row r="474">
      <c r="A474" s="21" t="s">
        <v>1852</v>
      </c>
      <c r="B474" s="36" t="s">
        <v>1853</v>
      </c>
      <c r="C474" s="36" t="s">
        <v>419</v>
      </c>
      <c r="D474" s="112">
        <v>0.002364862385</v>
      </c>
      <c r="E474" s="112">
        <v>6.07E-5</v>
      </c>
      <c r="F474" s="112">
        <v>0.004224311927</v>
      </c>
      <c r="G474" s="112">
        <v>2.302112433E-4</v>
      </c>
      <c r="H474" s="214">
        <v>0.1172620006</v>
      </c>
      <c r="I474" s="214">
        <v>0.3870323834</v>
      </c>
      <c r="J474" s="215">
        <v>17.43119266</v>
      </c>
      <c r="K474" s="215">
        <v>18.34862385</v>
      </c>
      <c r="L474" s="112">
        <v>1.786282345</v>
      </c>
      <c r="M474" s="112">
        <v>0.8369601348</v>
      </c>
      <c r="N474" s="112">
        <v>3.486298282</v>
      </c>
      <c r="O474" s="40">
        <v>0.3999170646</v>
      </c>
      <c r="P474" s="40">
        <v>0.3648891868</v>
      </c>
      <c r="Q474" s="216" t="s">
        <v>1855</v>
      </c>
    </row>
    <row r="475">
      <c r="A475" s="21" t="s">
        <v>1852</v>
      </c>
      <c r="B475" s="36" t="s">
        <v>1853</v>
      </c>
      <c r="C475" s="36" t="s">
        <v>429</v>
      </c>
      <c r="D475" s="112">
        <v>0.01942275229</v>
      </c>
      <c r="E475" s="112">
        <v>0.004903705637</v>
      </c>
      <c r="F475" s="112">
        <v>0.0229159633</v>
      </c>
      <c r="G475" s="112">
        <v>0.006980948997</v>
      </c>
      <c r="H475" s="214">
        <v>0.2664506497</v>
      </c>
      <c r="I475" s="214">
        <v>0.5727996971</v>
      </c>
      <c r="J475" s="215">
        <v>28.44036697</v>
      </c>
      <c r="K475" s="215">
        <v>26.60550459</v>
      </c>
      <c r="L475" s="112">
        <v>1.179851494</v>
      </c>
      <c r="M475" s="112">
        <v>0.2386052808</v>
      </c>
      <c r="N475" s="112">
        <v>3.375243037</v>
      </c>
      <c r="O475" s="40">
        <v>0.4172567744</v>
      </c>
      <c r="P475" s="40">
        <v>0.6861647301</v>
      </c>
      <c r="Q475" s="216" t="s">
        <v>1855</v>
      </c>
    </row>
    <row r="476">
      <c r="A476" s="21" t="s">
        <v>1852</v>
      </c>
      <c r="B476" s="36" t="s">
        <v>1853</v>
      </c>
      <c r="C476" s="36" t="s">
        <v>513</v>
      </c>
      <c r="D476" s="112">
        <v>0.001678990826</v>
      </c>
      <c r="E476" s="112">
        <v>2.63E-5</v>
      </c>
      <c r="F476" s="112">
        <v>0.002768990826</v>
      </c>
      <c r="G476" s="112">
        <v>8.2E-5</v>
      </c>
      <c r="H476" s="214">
        <v>0.09054020327</v>
      </c>
      <c r="I476" s="214">
        <v>0.3446563738</v>
      </c>
      <c r="J476" s="215">
        <v>23.85321101</v>
      </c>
      <c r="K476" s="215">
        <v>26.60550459</v>
      </c>
      <c r="L476" s="112">
        <v>1.649199497</v>
      </c>
      <c r="M476" s="112">
        <v>0.7217659266</v>
      </c>
      <c r="N476" s="112">
        <v>5.339236754</v>
      </c>
      <c r="O476" s="40">
        <v>0.5235800813</v>
      </c>
      <c r="P476" s="40">
        <v>0.7522710859</v>
      </c>
      <c r="Q476" s="216" t="s">
        <v>1855</v>
      </c>
    </row>
    <row r="477">
      <c r="A477" s="21" t="s">
        <v>1852</v>
      </c>
      <c r="B477" s="36" t="s">
        <v>1853</v>
      </c>
      <c r="C477" s="36" t="s">
        <v>558</v>
      </c>
      <c r="D477" s="112">
        <v>7.308256881E-4</v>
      </c>
      <c r="E477" s="112">
        <v>9.11E-6</v>
      </c>
      <c r="F477" s="112">
        <v>0.001243669725</v>
      </c>
      <c r="G477" s="112">
        <v>9.38E-6</v>
      </c>
      <c r="H477" s="214">
        <v>0.01867444125</v>
      </c>
      <c r="I477" s="214">
        <v>0.1433115384</v>
      </c>
      <c r="J477" s="215">
        <v>22.93577982</v>
      </c>
      <c r="K477" s="215">
        <v>30.27522936</v>
      </c>
      <c r="L477" s="112">
        <v>1.701732363</v>
      </c>
      <c r="M477" s="112">
        <v>0.7670041571</v>
      </c>
      <c r="N477" s="112">
        <v>5.868326524</v>
      </c>
      <c r="O477" s="40">
        <v>0.5742285036</v>
      </c>
      <c r="P477" s="40">
        <v>0.6655746011</v>
      </c>
      <c r="Q477" s="216" t="s">
        <v>1855</v>
      </c>
    </row>
    <row r="478">
      <c r="A478" s="21" t="s">
        <v>1852</v>
      </c>
      <c r="B478" s="36" t="s">
        <v>1853</v>
      </c>
      <c r="C478" s="36" t="s">
        <v>522</v>
      </c>
      <c r="D478" s="112">
        <v>9.908256881E-4</v>
      </c>
      <c r="E478" s="112">
        <v>8.06E-6</v>
      </c>
      <c r="F478" s="112">
        <v>0.001677614679</v>
      </c>
      <c r="G478" s="112">
        <v>3.0E-5</v>
      </c>
      <c r="H478" s="214">
        <v>0.1572752089</v>
      </c>
      <c r="I478" s="214">
        <v>0.4401404082</v>
      </c>
      <c r="J478" s="215">
        <v>16.51376147</v>
      </c>
      <c r="K478" s="215">
        <v>18.34862385</v>
      </c>
      <c r="L478" s="112">
        <v>1.693148148</v>
      </c>
      <c r="M478" s="112">
        <v>0.7597082126</v>
      </c>
      <c r="N478" s="112">
        <v>2.754874938</v>
      </c>
      <c r="O478" s="40">
        <v>0.53451368</v>
      </c>
      <c r="P478" s="40">
        <v>0.7950894982</v>
      </c>
      <c r="Q478" s="216" t="s">
        <v>1855</v>
      </c>
    </row>
    <row r="479">
      <c r="A479" s="21" t="s">
        <v>1852</v>
      </c>
      <c r="B479" s="36" t="s">
        <v>1853</v>
      </c>
      <c r="C479" s="36" t="s">
        <v>387</v>
      </c>
      <c r="D479" s="112">
        <v>0.02346348624</v>
      </c>
      <c r="E479" s="112">
        <v>0.009177167858</v>
      </c>
      <c r="F479" s="112">
        <v>0.02814220183</v>
      </c>
      <c r="G479" s="112">
        <v>0.008934404423</v>
      </c>
      <c r="H479" s="214">
        <v>0.1352952937</v>
      </c>
      <c r="I479" s="214">
        <v>0.4109234717</v>
      </c>
      <c r="J479" s="215">
        <v>28.44036697</v>
      </c>
      <c r="K479" s="215">
        <v>31.19266055</v>
      </c>
      <c r="L479" s="112">
        <v>1.19940411</v>
      </c>
      <c r="M479" s="112">
        <v>0.2623178219</v>
      </c>
      <c r="N479" s="112">
        <v>6.753915626</v>
      </c>
      <c r="O479" s="40">
        <v>0.3676744463</v>
      </c>
      <c r="P479" s="40">
        <v>0.3501024969</v>
      </c>
      <c r="Q479" s="216" t="s">
        <v>1855</v>
      </c>
    </row>
    <row r="480">
      <c r="A480" s="21" t="s">
        <v>1852</v>
      </c>
      <c r="B480" s="36" t="s">
        <v>1853</v>
      </c>
      <c r="C480" s="36" t="s">
        <v>369</v>
      </c>
      <c r="D480" s="112">
        <v>0.002293211009</v>
      </c>
      <c r="E480" s="112">
        <v>3.245251368E-4</v>
      </c>
      <c r="F480" s="112">
        <v>9.80733945E-4</v>
      </c>
      <c r="G480" s="112">
        <v>1.79E-5</v>
      </c>
      <c r="H480" s="214">
        <v>0.4747626701</v>
      </c>
      <c r="I480" s="214">
        <v>0.7431708686</v>
      </c>
      <c r="J480" s="215">
        <v>11.00917431</v>
      </c>
      <c r="K480" s="215">
        <v>17.43119266</v>
      </c>
      <c r="L480" s="112">
        <v>0.4276684269</v>
      </c>
      <c r="M480" s="112">
        <v>-1.225435392</v>
      </c>
      <c r="N480" s="112">
        <v>119.0636713</v>
      </c>
      <c r="O480" s="40">
        <v>0.3446502605</v>
      </c>
      <c r="P480" s="40">
        <v>0.7010419582</v>
      </c>
      <c r="Q480" s="216" t="s">
        <v>1854</v>
      </c>
    </row>
    <row r="481">
      <c r="A481" s="21" t="s">
        <v>1852</v>
      </c>
      <c r="B481" s="36" t="s">
        <v>1853</v>
      </c>
      <c r="C481" s="36" t="s">
        <v>480</v>
      </c>
      <c r="D481" s="112">
        <v>0.006176422018</v>
      </c>
      <c r="E481" s="112">
        <v>4.448345621E-4</v>
      </c>
      <c r="F481" s="112">
        <v>0.005873211009</v>
      </c>
      <c r="G481" s="112">
        <v>5.240455701E-4</v>
      </c>
      <c r="H481" s="214">
        <v>0.523722037</v>
      </c>
      <c r="I481" s="214">
        <v>0.7648216959</v>
      </c>
      <c r="J481" s="215">
        <v>21.10091743</v>
      </c>
      <c r="K481" s="215">
        <v>18.34862385</v>
      </c>
      <c r="L481" s="112">
        <v>0.9509083077</v>
      </c>
      <c r="M481" s="112">
        <v>-0.07262186041</v>
      </c>
      <c r="N481" s="112">
        <v>12.17562109</v>
      </c>
      <c r="O481" s="40">
        <v>0.4863966446</v>
      </c>
      <c r="P481" s="40">
        <v>0.3407428065</v>
      </c>
      <c r="Q481" s="216" t="s">
        <v>1854</v>
      </c>
    </row>
    <row r="482">
      <c r="A482" s="21" t="s">
        <v>1852</v>
      </c>
      <c r="B482" s="36" t="s">
        <v>1853</v>
      </c>
      <c r="C482" s="36" t="s">
        <v>290</v>
      </c>
      <c r="D482" s="112">
        <v>0.02804321101</v>
      </c>
      <c r="E482" s="112">
        <v>0.007074114283</v>
      </c>
      <c r="F482" s="112">
        <v>0.02239449541</v>
      </c>
      <c r="G482" s="112">
        <v>0.003395841505</v>
      </c>
      <c r="H482" s="214">
        <v>0.4715915695</v>
      </c>
      <c r="I482" s="214">
        <v>0.7431708686</v>
      </c>
      <c r="J482" s="215">
        <v>27.52293578</v>
      </c>
      <c r="K482" s="215">
        <v>25.68807339</v>
      </c>
      <c r="L482" s="112">
        <v>0.7985710126</v>
      </c>
      <c r="M482" s="112">
        <v>-0.3245073904</v>
      </c>
      <c r="N482" s="112">
        <v>11.85200789</v>
      </c>
      <c r="O482" s="40">
        <v>0.2556122055</v>
      </c>
      <c r="P482" s="40">
        <v>0.1770044469</v>
      </c>
      <c r="Q482" s="216" t="s">
        <v>1854</v>
      </c>
    </row>
    <row r="483">
      <c r="A483" s="21" t="s">
        <v>1852</v>
      </c>
      <c r="B483" s="36" t="s">
        <v>1853</v>
      </c>
      <c r="C483" s="36" t="s">
        <v>229</v>
      </c>
      <c r="D483" s="112">
        <v>0.04851816514</v>
      </c>
      <c r="E483" s="112">
        <v>0.01617437638</v>
      </c>
      <c r="F483" s="112">
        <v>0.06081293578</v>
      </c>
      <c r="G483" s="112">
        <v>0.02762148453</v>
      </c>
      <c r="H483" s="214">
        <v>0.5531226547</v>
      </c>
      <c r="I483" s="214">
        <v>0.7837048035</v>
      </c>
      <c r="J483" s="215">
        <v>33.02752294</v>
      </c>
      <c r="K483" s="215">
        <v>29.35779817</v>
      </c>
      <c r="L483" s="112">
        <v>1.253405515</v>
      </c>
      <c r="M483" s="112">
        <v>0.3258532466</v>
      </c>
      <c r="N483" s="112">
        <v>1.759485913</v>
      </c>
      <c r="O483" s="40">
        <v>0.1699891644</v>
      </c>
      <c r="P483" s="40">
        <v>0.2742367302</v>
      </c>
      <c r="Q483" s="216" t="s">
        <v>1855</v>
      </c>
    </row>
    <row r="484">
      <c r="A484" s="21" t="s">
        <v>1852</v>
      </c>
      <c r="B484" s="36" t="s">
        <v>1853</v>
      </c>
      <c r="C484" s="36" t="s">
        <v>1884</v>
      </c>
      <c r="D484" s="112">
        <v>0.02041733945</v>
      </c>
      <c r="E484" s="112">
        <v>0.0136527108</v>
      </c>
      <c r="F484" s="112">
        <v>0.01756724771</v>
      </c>
      <c r="G484" s="112">
        <v>0.01963164897</v>
      </c>
      <c r="H484" s="214">
        <v>0.3133003869</v>
      </c>
      <c r="I484" s="214">
        <v>0.6191069684</v>
      </c>
      <c r="J484" s="215">
        <v>12.8440367</v>
      </c>
      <c r="K484" s="215">
        <v>10.09174312</v>
      </c>
      <c r="L484" s="112">
        <v>0.8604082696</v>
      </c>
      <c r="M484" s="112">
        <v>-0.2169067039</v>
      </c>
      <c r="N484" s="112">
        <v>26.00808423</v>
      </c>
      <c r="O484" s="42"/>
      <c r="P484" s="42"/>
      <c r="Q484" s="216" t="s">
        <v>1854</v>
      </c>
    </row>
    <row r="485">
      <c r="A485" s="21" t="s">
        <v>1852</v>
      </c>
      <c r="B485" s="36" t="s">
        <v>1853</v>
      </c>
      <c r="C485" s="36" t="s">
        <v>325</v>
      </c>
      <c r="D485" s="112">
        <v>0.003830733945</v>
      </c>
      <c r="E485" s="112">
        <v>1.058132161E-4</v>
      </c>
      <c r="F485" s="112">
        <v>0.00795</v>
      </c>
      <c r="G485" s="112">
        <v>7.420728537E-4</v>
      </c>
      <c r="H485" s="214">
        <v>0.04928714828</v>
      </c>
      <c r="I485" s="214">
        <v>0.2370430452</v>
      </c>
      <c r="J485" s="215">
        <v>22.01834862</v>
      </c>
      <c r="K485" s="215">
        <v>25.68807339</v>
      </c>
      <c r="L485" s="112">
        <v>2.075320321</v>
      </c>
      <c r="M485" s="112">
        <v>1.05333403</v>
      </c>
      <c r="N485" s="112">
        <v>1.969783538</v>
      </c>
      <c r="O485" s="40">
        <v>0.2922033752</v>
      </c>
      <c r="P485" s="40">
        <v>0.4250676602</v>
      </c>
      <c r="Q485" s="216" t="s">
        <v>1855</v>
      </c>
    </row>
    <row r="486">
      <c r="A486" s="21" t="s">
        <v>1852</v>
      </c>
      <c r="B486" s="36" t="s">
        <v>1853</v>
      </c>
      <c r="C486" s="36" t="s">
        <v>253</v>
      </c>
      <c r="D486" s="112">
        <v>0.148882844</v>
      </c>
      <c r="E486" s="112">
        <v>0.2117294889</v>
      </c>
      <c r="F486" s="112">
        <v>0.1278508257</v>
      </c>
      <c r="G486" s="112">
        <v>0.1622558286</v>
      </c>
      <c r="H486" s="214">
        <v>0.1238808836</v>
      </c>
      <c r="I486" s="214">
        <v>0.4005862619</v>
      </c>
      <c r="J486" s="215">
        <v>28.44036697</v>
      </c>
      <c r="K486" s="215">
        <v>27.52293578</v>
      </c>
      <c r="L486" s="112">
        <v>0.8587344399</v>
      </c>
      <c r="M486" s="112">
        <v>-0.219716042</v>
      </c>
      <c r="N486" s="112">
        <v>5.252722281</v>
      </c>
      <c r="O486" s="40">
        <v>0.2065679752</v>
      </c>
      <c r="P486" s="40">
        <v>0.3549278694</v>
      </c>
      <c r="Q486" s="216" t="s">
        <v>1854</v>
      </c>
    </row>
    <row r="487">
      <c r="A487" s="21" t="s">
        <v>1852</v>
      </c>
      <c r="B487" s="36" t="s">
        <v>1853</v>
      </c>
      <c r="C487" s="36" t="s">
        <v>525</v>
      </c>
      <c r="D487" s="112">
        <v>0.04614889908</v>
      </c>
      <c r="E487" s="112">
        <v>0.02959451405</v>
      </c>
      <c r="F487" s="112">
        <v>0.05353706422</v>
      </c>
      <c r="G487" s="112">
        <v>0.01534946422</v>
      </c>
      <c r="H487" s="214">
        <v>0.04311498307</v>
      </c>
      <c r="I487" s="214">
        <v>0.2238059576</v>
      </c>
      <c r="J487" s="215">
        <v>21.10091743</v>
      </c>
      <c r="K487" s="215">
        <v>20.18348624</v>
      </c>
      <c r="L487" s="112">
        <v>1.160094071</v>
      </c>
      <c r="M487" s="112">
        <v>0.2142417973</v>
      </c>
      <c r="N487" s="112">
        <v>7.70851983</v>
      </c>
      <c r="O487" s="40">
        <v>0.5365525392</v>
      </c>
      <c r="P487" s="40">
        <v>0.5344865601</v>
      </c>
      <c r="Q487" s="216" t="s">
        <v>1855</v>
      </c>
    </row>
    <row r="488">
      <c r="A488" s="21" t="s">
        <v>1852</v>
      </c>
      <c r="B488" s="36" t="s">
        <v>1853</v>
      </c>
      <c r="C488" s="36" t="s">
        <v>625</v>
      </c>
      <c r="D488" s="112">
        <v>0.01575954128</v>
      </c>
      <c r="E488" s="112">
        <v>0.004567618395</v>
      </c>
      <c r="F488" s="112">
        <v>0.02240238532</v>
      </c>
      <c r="G488" s="112">
        <v>0.01131706397</v>
      </c>
      <c r="H488" s="214">
        <v>0.126089554</v>
      </c>
      <c r="I488" s="214">
        <v>0.4023468888</v>
      </c>
      <c r="J488" s="215">
        <v>11.00917431</v>
      </c>
      <c r="K488" s="215">
        <v>11.00917431</v>
      </c>
      <c r="L488" s="112">
        <v>1.421512525</v>
      </c>
      <c r="M488" s="112">
        <v>0.5074268105</v>
      </c>
      <c r="N488" s="112">
        <v>4.071377549</v>
      </c>
      <c r="O488" s="40">
        <v>0.660084407</v>
      </c>
      <c r="P488" s="40">
        <v>0.5990245599</v>
      </c>
      <c r="Q488" s="216" t="s">
        <v>1855</v>
      </c>
    </row>
    <row r="489">
      <c r="A489" s="21" t="s">
        <v>1852</v>
      </c>
      <c r="B489" s="36" t="s">
        <v>1853</v>
      </c>
      <c r="C489" s="36" t="s">
        <v>709</v>
      </c>
      <c r="D489" s="112">
        <v>0.08237247706</v>
      </c>
      <c r="E489" s="112">
        <v>0.06137446346</v>
      </c>
      <c r="F489" s="112">
        <v>0.1198605505</v>
      </c>
      <c r="G489" s="112">
        <v>0.1638331882</v>
      </c>
      <c r="H489" s="214">
        <v>0.3535860009</v>
      </c>
      <c r="I489" s="214">
        <v>0.6553874241</v>
      </c>
      <c r="J489" s="215">
        <v>20.18348624</v>
      </c>
      <c r="K489" s="215">
        <v>19.26605505</v>
      </c>
      <c r="L489" s="112">
        <v>1.455104359</v>
      </c>
      <c r="M489" s="112">
        <v>0.5411226261</v>
      </c>
      <c r="N489" s="112">
        <v>1.516060313</v>
      </c>
      <c r="O489" s="40">
        <v>0.7842780098</v>
      </c>
      <c r="P489" s="40">
        <v>0.6557274803</v>
      </c>
      <c r="Q489" s="216" t="s">
        <v>1855</v>
      </c>
    </row>
    <row r="490">
      <c r="A490" s="21" t="s">
        <v>1852</v>
      </c>
      <c r="B490" s="36" t="s">
        <v>1853</v>
      </c>
      <c r="C490" s="36" t="s">
        <v>635</v>
      </c>
      <c r="D490" s="112">
        <v>0.002189357798</v>
      </c>
      <c r="E490" s="112">
        <v>4.9E-5</v>
      </c>
      <c r="F490" s="112">
        <v>0.002320275229</v>
      </c>
      <c r="G490" s="112">
        <v>5.77E-5</v>
      </c>
      <c r="H490" s="214">
        <v>0.5720126126</v>
      </c>
      <c r="I490" s="214">
        <v>0.7966321996</v>
      </c>
      <c r="J490" s="215">
        <v>22.93577982</v>
      </c>
      <c r="K490" s="215">
        <v>24.7706422</v>
      </c>
      <c r="L490" s="112">
        <v>1.059797184</v>
      </c>
      <c r="M490" s="112">
        <v>0.08378819915</v>
      </c>
      <c r="N490" s="112">
        <v>3.762521819</v>
      </c>
      <c r="O490" s="40">
        <v>0.6755834957</v>
      </c>
      <c r="P490" s="40">
        <v>0.5240696371</v>
      </c>
      <c r="Q490" s="216" t="s">
        <v>1855</v>
      </c>
    </row>
    <row r="491">
      <c r="A491" s="21" t="s">
        <v>1852</v>
      </c>
      <c r="B491" s="36" t="s">
        <v>1853</v>
      </c>
      <c r="C491" s="36" t="s">
        <v>551</v>
      </c>
      <c r="D491" s="112">
        <v>0.002848623853</v>
      </c>
      <c r="E491" s="112">
        <v>1.432726953E-4</v>
      </c>
      <c r="F491" s="112">
        <v>0.001320917431</v>
      </c>
      <c r="G491" s="112">
        <v>3.28E-5</v>
      </c>
      <c r="H491" s="214">
        <v>0.1698129454</v>
      </c>
      <c r="I491" s="214">
        <v>0.4552262528</v>
      </c>
      <c r="J491" s="215">
        <v>12.8440367</v>
      </c>
      <c r="K491" s="215">
        <v>10.09174312</v>
      </c>
      <c r="L491" s="112">
        <v>0.4637037037</v>
      </c>
      <c r="M491" s="112">
        <v>-1.108724845</v>
      </c>
      <c r="N491" s="112">
        <v>104.4371965</v>
      </c>
      <c r="O491" s="40">
        <v>0.561655233</v>
      </c>
      <c r="P491" s="40">
        <v>0.4241115731</v>
      </c>
      <c r="Q491" s="216" t="s">
        <v>1854</v>
      </c>
    </row>
    <row r="492">
      <c r="A492" s="21" t="s">
        <v>1852</v>
      </c>
      <c r="B492" s="36" t="s">
        <v>1853</v>
      </c>
      <c r="C492" s="36" t="s">
        <v>512</v>
      </c>
      <c r="D492" s="112">
        <v>0.002223577982</v>
      </c>
      <c r="E492" s="112">
        <v>1.331113362E-4</v>
      </c>
      <c r="F492" s="112">
        <v>0.002818440367</v>
      </c>
      <c r="G492" s="112">
        <v>6.07E-5</v>
      </c>
      <c r="H492" s="214">
        <v>0.01834592839</v>
      </c>
      <c r="I492" s="214">
        <v>0.1433115384</v>
      </c>
      <c r="J492" s="215">
        <v>26.60550459</v>
      </c>
      <c r="K492" s="215">
        <v>38.53211009</v>
      </c>
      <c r="L492" s="112">
        <v>1.267524859</v>
      </c>
      <c r="M492" s="112">
        <v>0.3420140416</v>
      </c>
      <c r="N492" s="112">
        <v>8.751404799</v>
      </c>
      <c r="O492" s="40">
        <v>0.5210142898</v>
      </c>
      <c r="P492" s="40">
        <v>0.8926967389</v>
      </c>
      <c r="Q492" s="216" t="s">
        <v>1855</v>
      </c>
    </row>
    <row r="493">
      <c r="A493" s="21" t="s">
        <v>1852</v>
      </c>
      <c r="B493" s="36" t="s">
        <v>1853</v>
      </c>
      <c r="C493" s="36" t="s">
        <v>361</v>
      </c>
      <c r="D493" s="112">
        <v>0.001039724771</v>
      </c>
      <c r="E493" s="112">
        <v>1.13E-5</v>
      </c>
      <c r="F493" s="112">
        <v>0.003550366972</v>
      </c>
      <c r="G493" s="112">
        <v>1.322631425E-4</v>
      </c>
      <c r="H493" s="214">
        <v>0.02081631901</v>
      </c>
      <c r="I493" s="214">
        <v>0.1485764769</v>
      </c>
      <c r="J493" s="215">
        <v>16.51376147</v>
      </c>
      <c r="K493" s="215">
        <v>21.10091743</v>
      </c>
      <c r="L493" s="112">
        <v>3.41471808</v>
      </c>
      <c r="M493" s="112">
        <v>1.771766474</v>
      </c>
      <c r="N493" s="112">
        <v>1.145298158</v>
      </c>
      <c r="O493" s="40">
        <v>0.3325440571</v>
      </c>
      <c r="P493" s="40">
        <v>0.6070139628</v>
      </c>
      <c r="Q493" s="216" t="s">
        <v>1855</v>
      </c>
    </row>
    <row r="494">
      <c r="A494" s="21" t="s">
        <v>1852</v>
      </c>
      <c r="B494" s="36" t="s">
        <v>1853</v>
      </c>
      <c r="C494" s="36" t="s">
        <v>743</v>
      </c>
      <c r="D494" s="112">
        <v>0.002401834862</v>
      </c>
      <c r="E494" s="112">
        <v>9.12E-5</v>
      </c>
      <c r="F494" s="112">
        <v>0.002377889908</v>
      </c>
      <c r="G494" s="112">
        <v>8.87E-5</v>
      </c>
      <c r="H494" s="214">
        <v>0.6968223902</v>
      </c>
      <c r="I494" s="214">
        <v>0.8612242095</v>
      </c>
      <c r="J494" s="215">
        <v>13.76146789</v>
      </c>
      <c r="K494" s="215">
        <v>16.51376147</v>
      </c>
      <c r="L494" s="112">
        <v>0.9900305577</v>
      </c>
      <c r="M494" s="112">
        <v>-0.01445503967</v>
      </c>
      <c r="N494" s="112">
        <v>20.6591999</v>
      </c>
      <c r="O494" s="40">
        <v>0.8223282342</v>
      </c>
      <c r="P494" s="40">
        <v>0.7673989424</v>
      </c>
      <c r="Q494" s="216" t="s">
        <v>1854</v>
      </c>
    </row>
    <row r="495">
      <c r="A495" s="21" t="s">
        <v>1852</v>
      </c>
      <c r="B495" s="36" t="s">
        <v>1853</v>
      </c>
      <c r="C495" s="36" t="s">
        <v>466</v>
      </c>
      <c r="D495" s="112">
        <v>0.001112568807</v>
      </c>
      <c r="E495" s="112">
        <v>1.25E-5</v>
      </c>
      <c r="F495" s="112">
        <v>7.172477064E-4</v>
      </c>
      <c r="G495" s="112">
        <v>4.06E-6</v>
      </c>
      <c r="H495" s="214">
        <v>0.5085419789</v>
      </c>
      <c r="I495" s="214">
        <v>0.7544780379</v>
      </c>
      <c r="J495" s="215">
        <v>22.01834862</v>
      </c>
      <c r="K495" s="215">
        <v>22.01834862</v>
      </c>
      <c r="L495" s="112">
        <v>0.6446771667</v>
      </c>
      <c r="M495" s="112">
        <v>-0.6333512083</v>
      </c>
      <c r="N495" s="112">
        <v>24.76436038</v>
      </c>
      <c r="O495" s="40">
        <v>0.4680833308</v>
      </c>
      <c r="P495" s="40">
        <v>0.7408369705</v>
      </c>
      <c r="Q495" s="216" t="s">
        <v>1854</v>
      </c>
    </row>
    <row r="496">
      <c r="A496" s="21" t="s">
        <v>1852</v>
      </c>
      <c r="B496" s="36" t="s">
        <v>1853</v>
      </c>
      <c r="C496" s="36" t="s">
        <v>1885</v>
      </c>
      <c r="D496" s="112">
        <v>0.02603146789</v>
      </c>
      <c r="E496" s="112">
        <v>0.03262210693</v>
      </c>
      <c r="F496" s="112">
        <v>0.03466009174</v>
      </c>
      <c r="G496" s="112">
        <v>0.03474816256</v>
      </c>
      <c r="H496" s="214">
        <v>0.1961371512</v>
      </c>
      <c r="I496" s="214">
        <v>0.493367019</v>
      </c>
      <c r="J496" s="215">
        <v>19.26605505</v>
      </c>
      <c r="K496" s="215">
        <v>18.34862385</v>
      </c>
      <c r="L496" s="112">
        <v>1.33146897</v>
      </c>
      <c r="M496" s="112">
        <v>0.413018807</v>
      </c>
      <c r="N496" s="112">
        <v>4.3032947</v>
      </c>
      <c r="O496" s="42"/>
      <c r="P496" s="42"/>
      <c r="Q496" s="216" t="s">
        <v>1855</v>
      </c>
    </row>
    <row r="497">
      <c r="A497" s="21" t="s">
        <v>1852</v>
      </c>
      <c r="B497" s="36" t="s">
        <v>1853</v>
      </c>
      <c r="C497" s="36" t="s">
        <v>446</v>
      </c>
      <c r="D497" s="112">
        <v>0.01639091743</v>
      </c>
      <c r="E497" s="112">
        <v>0.001921436607</v>
      </c>
      <c r="F497" s="112">
        <v>0.01639724771</v>
      </c>
      <c r="G497" s="112">
        <v>0.002412173272</v>
      </c>
      <c r="H497" s="214">
        <v>0.977623541</v>
      </c>
      <c r="I497" s="214">
        <v>0.9986100928</v>
      </c>
      <c r="J497" s="215">
        <v>22.93577982</v>
      </c>
      <c r="K497" s="215">
        <v>24.7706422</v>
      </c>
      <c r="L497" s="112">
        <v>1.000386206</v>
      </c>
      <c r="M497" s="112">
        <v>5.570703183E-4</v>
      </c>
      <c r="N497" s="112">
        <v>5.272537422</v>
      </c>
      <c r="O497" s="40">
        <v>0.4435455117</v>
      </c>
      <c r="P497" s="40">
        <v>0.309653252</v>
      </c>
      <c r="Q497" s="216" t="s">
        <v>1855</v>
      </c>
    </row>
    <row r="498">
      <c r="A498" s="21" t="s">
        <v>1852</v>
      </c>
      <c r="B498" s="36" t="s">
        <v>1853</v>
      </c>
      <c r="C498" s="36" t="s">
        <v>413</v>
      </c>
      <c r="D498" s="112">
        <v>0.0209359633</v>
      </c>
      <c r="E498" s="112">
        <v>0.001359225709</v>
      </c>
      <c r="F498" s="112">
        <v>0.02878091743</v>
      </c>
      <c r="G498" s="112">
        <v>0.002307803407</v>
      </c>
      <c r="H498" s="214">
        <v>6.157349802E-4</v>
      </c>
      <c r="I498" s="214">
        <v>0.01887745695</v>
      </c>
      <c r="J498" s="215">
        <v>33.02752294</v>
      </c>
      <c r="K498" s="215">
        <v>33.94495413</v>
      </c>
      <c r="L498" s="112">
        <v>1.374711878</v>
      </c>
      <c r="M498" s="112">
        <v>0.45912928</v>
      </c>
      <c r="N498" s="112">
        <v>0.4575973381</v>
      </c>
      <c r="O498" s="40">
        <v>0.3946608721</v>
      </c>
      <c r="P498" s="40">
        <v>0.2163684668</v>
      </c>
      <c r="Q498" s="216" t="s">
        <v>1855</v>
      </c>
    </row>
    <row r="499">
      <c r="A499" s="21" t="s">
        <v>1852</v>
      </c>
      <c r="B499" s="36" t="s">
        <v>1853</v>
      </c>
      <c r="C499" s="36" t="s">
        <v>371</v>
      </c>
      <c r="D499" s="112">
        <v>0.001926422018</v>
      </c>
      <c r="E499" s="112">
        <v>2.98E-5</v>
      </c>
      <c r="F499" s="112">
        <v>8.766055046E-4</v>
      </c>
      <c r="G499" s="112">
        <v>1.27E-5</v>
      </c>
      <c r="H499" s="214">
        <v>0.01590634534</v>
      </c>
      <c r="I499" s="214">
        <v>0.1316307709</v>
      </c>
      <c r="J499" s="215">
        <v>22.93577982</v>
      </c>
      <c r="K499" s="215">
        <v>11.9266055</v>
      </c>
      <c r="L499" s="112">
        <v>0.4550433375</v>
      </c>
      <c r="M499" s="112">
        <v>-1.135924144</v>
      </c>
      <c r="N499" s="112">
        <v>103.1641946</v>
      </c>
      <c r="O499" s="40">
        <v>0.3458824821</v>
      </c>
      <c r="P499" s="40">
        <v>0.4225838335</v>
      </c>
      <c r="Q499" s="216" t="s">
        <v>1854</v>
      </c>
    </row>
    <row r="500">
      <c r="A500" s="21" t="s">
        <v>1852</v>
      </c>
      <c r="B500" s="36" t="s">
        <v>1853</v>
      </c>
      <c r="C500" s="36" t="s">
        <v>1886</v>
      </c>
      <c r="D500" s="112">
        <v>0.01169513761</v>
      </c>
      <c r="E500" s="112">
        <v>0.001423934364</v>
      </c>
      <c r="F500" s="112">
        <v>0.01092311927</v>
      </c>
      <c r="G500" s="112">
        <v>0.001038355301</v>
      </c>
      <c r="H500" s="214">
        <v>0.7762955052</v>
      </c>
      <c r="I500" s="214">
        <v>0.9139479041</v>
      </c>
      <c r="J500" s="215">
        <v>24.7706422</v>
      </c>
      <c r="K500" s="215">
        <v>22.01834862</v>
      </c>
      <c r="L500" s="112">
        <v>0.933988092</v>
      </c>
      <c r="M500" s="112">
        <v>-0.09852393871</v>
      </c>
      <c r="N500" s="112">
        <v>14.61344092</v>
      </c>
      <c r="O500" s="42"/>
      <c r="P500" s="42"/>
      <c r="Q500" s="216" t="s">
        <v>1854</v>
      </c>
    </row>
    <row r="501">
      <c r="A501" s="21" t="s">
        <v>1852</v>
      </c>
      <c r="B501" s="36" t="s">
        <v>1853</v>
      </c>
      <c r="C501" s="36" t="s">
        <v>224</v>
      </c>
      <c r="D501" s="112">
        <v>0.02332311927</v>
      </c>
      <c r="E501" s="112">
        <v>0.005136183594</v>
      </c>
      <c r="F501" s="112">
        <v>0.02296431193</v>
      </c>
      <c r="G501" s="112">
        <v>0.004523220777</v>
      </c>
      <c r="H501" s="214">
        <v>0.6194342834</v>
      </c>
      <c r="I501" s="214">
        <v>0.8187429995</v>
      </c>
      <c r="J501" s="215">
        <v>32.11009174</v>
      </c>
      <c r="K501" s="215">
        <v>33.94495413</v>
      </c>
      <c r="L501" s="112">
        <v>0.9846158082</v>
      </c>
      <c r="M501" s="112">
        <v>-0.02236719233</v>
      </c>
      <c r="N501" s="112">
        <v>8.405081097</v>
      </c>
      <c r="O501" s="40">
        <v>0.163837405</v>
      </c>
      <c r="P501" s="40">
        <v>0.3972323888</v>
      </c>
      <c r="Q501" s="216" t="s">
        <v>1854</v>
      </c>
    </row>
    <row r="502">
      <c r="A502" s="21" t="s">
        <v>1852</v>
      </c>
      <c r="B502" s="36" t="s">
        <v>1853</v>
      </c>
      <c r="C502" s="36" t="s">
        <v>1887</v>
      </c>
      <c r="D502" s="112">
        <v>0.003727981651</v>
      </c>
      <c r="E502" s="112">
        <v>2.225635385E-4</v>
      </c>
      <c r="F502" s="112">
        <v>0.009956788991</v>
      </c>
      <c r="G502" s="112">
        <v>0.001986870846</v>
      </c>
      <c r="H502" s="214">
        <v>0.3794713604</v>
      </c>
      <c r="I502" s="214">
        <v>0.6673065381</v>
      </c>
      <c r="J502" s="215">
        <v>11.9266055</v>
      </c>
      <c r="K502" s="215">
        <v>11.9266055</v>
      </c>
      <c r="L502" s="112">
        <v>2.670825643</v>
      </c>
      <c r="M502" s="112">
        <v>1.417285797</v>
      </c>
      <c r="N502" s="112">
        <v>3.59315732</v>
      </c>
      <c r="O502" s="42"/>
      <c r="P502" s="42"/>
      <c r="Q502" s="216" t="s">
        <v>1855</v>
      </c>
    </row>
    <row r="503">
      <c r="A503" s="21" t="s">
        <v>1852</v>
      </c>
      <c r="B503" s="36" t="s">
        <v>1853</v>
      </c>
      <c r="C503" s="36" t="s">
        <v>1888</v>
      </c>
      <c r="D503" s="112">
        <v>0.00179706422</v>
      </c>
      <c r="E503" s="112">
        <v>3.12E-5</v>
      </c>
      <c r="F503" s="112">
        <v>0.003758165138</v>
      </c>
      <c r="G503" s="112">
        <v>1.747203929E-4</v>
      </c>
      <c r="H503" s="214">
        <v>0.1819711777</v>
      </c>
      <c r="I503" s="214">
        <v>0.4734230829</v>
      </c>
      <c r="J503" s="215">
        <v>13.76146789</v>
      </c>
      <c r="K503" s="215">
        <v>11.9266055</v>
      </c>
      <c r="L503" s="112">
        <v>2.091280376</v>
      </c>
      <c r="M503" s="112">
        <v>1.064386495</v>
      </c>
      <c r="N503" s="112">
        <v>2.143864578</v>
      </c>
      <c r="O503" s="42"/>
      <c r="P503" s="42"/>
      <c r="Q503" s="216" t="s">
        <v>1855</v>
      </c>
    </row>
    <row r="504">
      <c r="A504" s="21" t="s">
        <v>1852</v>
      </c>
      <c r="B504" s="36" t="s">
        <v>1853</v>
      </c>
      <c r="C504" s="36" t="s">
        <v>1889</v>
      </c>
      <c r="D504" s="112">
        <v>0.00604587156</v>
      </c>
      <c r="E504" s="112">
        <v>5.238535467E-4</v>
      </c>
      <c r="F504" s="112">
        <v>0.004022844037</v>
      </c>
      <c r="G504" s="112">
        <v>2.361179298E-4</v>
      </c>
      <c r="H504" s="214">
        <v>0.6149450975</v>
      </c>
      <c r="I504" s="214">
        <v>0.8154549086</v>
      </c>
      <c r="J504" s="215">
        <v>13.76146789</v>
      </c>
      <c r="K504" s="215">
        <v>14.67889908</v>
      </c>
      <c r="L504" s="112">
        <v>0.6653869499</v>
      </c>
      <c r="M504" s="112">
        <v>-0.5877345236</v>
      </c>
      <c r="N504" s="112">
        <v>19.84164384</v>
      </c>
      <c r="O504" s="42"/>
      <c r="P504" s="42"/>
      <c r="Q504" s="216" t="s">
        <v>1854</v>
      </c>
    </row>
    <row r="505">
      <c r="A505" s="21" t="s">
        <v>1852</v>
      </c>
      <c r="B505" s="36" t="s">
        <v>1853</v>
      </c>
      <c r="C505" s="36" t="s">
        <v>244</v>
      </c>
      <c r="D505" s="112">
        <v>0.03891495413</v>
      </c>
      <c r="E505" s="112">
        <v>0.02147376269</v>
      </c>
      <c r="F505" s="112">
        <v>0.0326787156</v>
      </c>
      <c r="G505" s="112">
        <v>0.02104043381</v>
      </c>
      <c r="H505" s="214">
        <v>0.1913789533</v>
      </c>
      <c r="I505" s="214">
        <v>0.4878454567</v>
      </c>
      <c r="J505" s="215">
        <v>16.51376147</v>
      </c>
      <c r="K505" s="215">
        <v>14.67889908</v>
      </c>
      <c r="L505" s="112">
        <v>0.83974699</v>
      </c>
      <c r="M505" s="112">
        <v>-0.2519733756</v>
      </c>
      <c r="N505" s="112">
        <v>8.370427517</v>
      </c>
      <c r="O505" s="40">
        <v>0.1916079128</v>
      </c>
      <c r="P505" s="40">
        <v>0.4644840785</v>
      </c>
      <c r="Q505" s="216" t="s">
        <v>1854</v>
      </c>
    </row>
    <row r="506">
      <c r="A506" s="21" t="s">
        <v>1852</v>
      </c>
      <c r="B506" s="36" t="s">
        <v>1853</v>
      </c>
      <c r="C506" s="36" t="s">
        <v>460</v>
      </c>
      <c r="D506" s="112">
        <v>0.006399633028</v>
      </c>
      <c r="E506" s="112">
        <v>4.443204758E-4</v>
      </c>
      <c r="F506" s="112">
        <v>0.01501036697</v>
      </c>
      <c r="G506" s="112">
        <v>0.007464230891</v>
      </c>
      <c r="H506" s="214">
        <v>0.9445794545</v>
      </c>
      <c r="I506" s="214">
        <v>0.983366338</v>
      </c>
      <c r="J506" s="215">
        <v>15.59633028</v>
      </c>
      <c r="K506" s="215">
        <v>14.67889908</v>
      </c>
      <c r="L506" s="112">
        <v>2.345504329</v>
      </c>
      <c r="M506" s="112">
        <v>1.229898164</v>
      </c>
      <c r="N506" s="112">
        <v>7.199447455</v>
      </c>
      <c r="O506" s="40">
        <v>0.4572371064</v>
      </c>
      <c r="P506" s="40">
        <v>0.4192041335</v>
      </c>
      <c r="Q506" s="216" t="s">
        <v>1855</v>
      </c>
    </row>
    <row r="507">
      <c r="A507" s="21" t="s">
        <v>1852</v>
      </c>
      <c r="B507" s="36" t="s">
        <v>1853</v>
      </c>
      <c r="C507" s="36" t="s">
        <v>708</v>
      </c>
      <c r="D507" s="112">
        <v>0.001930366972</v>
      </c>
      <c r="E507" s="112">
        <v>6.35E-5</v>
      </c>
      <c r="F507" s="112">
        <v>0.006903027523</v>
      </c>
      <c r="G507" s="112">
        <v>0.001040083044</v>
      </c>
      <c r="H507" s="214">
        <v>0.1079732088</v>
      </c>
      <c r="I507" s="214">
        <v>0.3761583741</v>
      </c>
      <c r="J507" s="215">
        <v>10.09174312</v>
      </c>
      <c r="K507" s="215">
        <v>10.09174312</v>
      </c>
      <c r="L507" s="112">
        <v>3.57601825</v>
      </c>
      <c r="M507" s="112">
        <v>1.838354099</v>
      </c>
      <c r="N507" s="112">
        <v>1.874207819</v>
      </c>
      <c r="O507" s="40">
        <v>0.783044472</v>
      </c>
      <c r="P507" s="40">
        <v>0.7110841588</v>
      </c>
      <c r="Q507" s="216" t="s">
        <v>1855</v>
      </c>
    </row>
    <row r="508">
      <c r="A508" s="21" t="s">
        <v>1852</v>
      </c>
      <c r="B508" s="36" t="s">
        <v>1853</v>
      </c>
      <c r="C508" s="36" t="s">
        <v>534</v>
      </c>
      <c r="D508" s="112">
        <v>0.00534146789</v>
      </c>
      <c r="E508" s="112">
        <v>2.237672997E-4</v>
      </c>
      <c r="F508" s="112">
        <v>0.008108899083</v>
      </c>
      <c r="G508" s="112">
        <v>0.001109875017</v>
      </c>
      <c r="H508" s="214">
        <v>0.4352140533</v>
      </c>
      <c r="I508" s="214">
        <v>0.7242279651</v>
      </c>
      <c r="J508" s="215">
        <v>22.01834862</v>
      </c>
      <c r="K508" s="215">
        <v>21.10091743</v>
      </c>
      <c r="L508" s="112">
        <v>1.518103123</v>
      </c>
      <c r="M508" s="112">
        <v>0.6022697943</v>
      </c>
      <c r="N508" s="112">
        <v>3.135321611</v>
      </c>
      <c r="O508" s="40">
        <v>0.5452122572</v>
      </c>
      <c r="P508" s="40">
        <v>0.1427160915</v>
      </c>
      <c r="Q508" s="216" t="s">
        <v>1855</v>
      </c>
    </row>
    <row r="509">
      <c r="A509" s="21" t="s">
        <v>1852</v>
      </c>
      <c r="B509" s="36" t="s">
        <v>1853</v>
      </c>
      <c r="C509" s="36" t="s">
        <v>187</v>
      </c>
      <c r="D509" s="112">
        <v>0.003018440367</v>
      </c>
      <c r="E509" s="112">
        <v>5.3E-5</v>
      </c>
      <c r="F509" s="112">
        <v>0.004758715596</v>
      </c>
      <c r="G509" s="112">
        <v>1.598734761E-4</v>
      </c>
      <c r="H509" s="214">
        <v>0.5126750941</v>
      </c>
      <c r="I509" s="214">
        <v>0.7544780379</v>
      </c>
      <c r="J509" s="215">
        <v>33.94495413</v>
      </c>
      <c r="K509" s="215">
        <v>32.11009174</v>
      </c>
      <c r="L509" s="112">
        <v>1.576547825</v>
      </c>
      <c r="M509" s="112">
        <v>0.6567689355</v>
      </c>
      <c r="N509" s="112">
        <v>2.873314363</v>
      </c>
      <c r="O509" s="40">
        <v>0.07117067941</v>
      </c>
      <c r="P509" s="40">
        <v>0.2901405349</v>
      </c>
      <c r="Q509" s="216" t="s">
        <v>1855</v>
      </c>
    </row>
    <row r="510">
      <c r="A510" s="21" t="s">
        <v>1852</v>
      </c>
      <c r="B510" s="36" t="s">
        <v>1853</v>
      </c>
      <c r="C510" s="36" t="s">
        <v>191</v>
      </c>
      <c r="D510" s="112">
        <v>0.002678899083</v>
      </c>
      <c r="E510" s="112">
        <v>9.07E-5</v>
      </c>
      <c r="F510" s="112">
        <v>0.003413944954</v>
      </c>
      <c r="G510" s="112">
        <v>3.026130926E-4</v>
      </c>
      <c r="H510" s="214">
        <v>0.586944292</v>
      </c>
      <c r="I510" s="214">
        <v>0.8056374777</v>
      </c>
      <c r="J510" s="215">
        <v>13.76146789</v>
      </c>
      <c r="K510" s="215">
        <v>14.67889908</v>
      </c>
      <c r="L510" s="112">
        <v>1.274383562</v>
      </c>
      <c r="M510" s="112">
        <v>0.3497995627</v>
      </c>
      <c r="N510" s="112">
        <v>12.8741587</v>
      </c>
      <c r="O510" s="40">
        <v>0.07346073156</v>
      </c>
      <c r="P510" s="40">
        <v>0.1449800981</v>
      </c>
      <c r="Q510" s="216" t="s">
        <v>1855</v>
      </c>
    </row>
    <row r="511">
      <c r="A511" s="21" t="s">
        <v>1852</v>
      </c>
      <c r="B511" s="36" t="s">
        <v>1853</v>
      </c>
      <c r="C511" s="36" t="s">
        <v>1890</v>
      </c>
      <c r="D511" s="112">
        <v>0.01361926606</v>
      </c>
      <c r="E511" s="112">
        <v>0.007175534527</v>
      </c>
      <c r="F511" s="112">
        <v>0.03936155963</v>
      </c>
      <c r="G511" s="112">
        <v>0.04868846652</v>
      </c>
      <c r="H511" s="214">
        <v>0.127443164</v>
      </c>
      <c r="I511" s="214">
        <v>0.4023468888</v>
      </c>
      <c r="J511" s="215">
        <v>12.8440367</v>
      </c>
      <c r="K511" s="215">
        <v>14.67889908</v>
      </c>
      <c r="L511" s="112">
        <v>2.890138094</v>
      </c>
      <c r="M511" s="112">
        <v>1.531138428</v>
      </c>
      <c r="N511" s="112">
        <v>2.40074709</v>
      </c>
      <c r="O511" s="42"/>
      <c r="P511" s="42"/>
      <c r="Q511" s="216" t="s">
        <v>1855</v>
      </c>
    </row>
    <row r="512">
      <c r="A512" s="21" t="s">
        <v>1852</v>
      </c>
      <c r="B512" s="36" t="s">
        <v>1853</v>
      </c>
      <c r="C512" s="36" t="s">
        <v>335</v>
      </c>
      <c r="D512" s="112">
        <v>0.05979614679</v>
      </c>
      <c r="E512" s="112">
        <v>0.02623137822</v>
      </c>
      <c r="F512" s="112">
        <v>0.07773082569</v>
      </c>
      <c r="G512" s="112">
        <v>0.04278361109</v>
      </c>
      <c r="H512" s="214">
        <v>0.2839767718</v>
      </c>
      <c r="I512" s="214">
        <v>0.5913904501</v>
      </c>
      <c r="J512" s="215">
        <v>18.34862385</v>
      </c>
      <c r="K512" s="215">
        <v>20.18348624</v>
      </c>
      <c r="L512" s="112">
        <v>1.299930344</v>
      </c>
      <c r="M512" s="112">
        <v>0.3784343198</v>
      </c>
      <c r="N512" s="112">
        <v>1.736427167</v>
      </c>
      <c r="O512" s="40">
        <v>0.3016297003</v>
      </c>
      <c r="P512" s="40">
        <v>0.3311862519</v>
      </c>
      <c r="Q512" s="216" t="s">
        <v>1855</v>
      </c>
    </row>
    <row r="513">
      <c r="A513" s="21" t="s">
        <v>1852</v>
      </c>
      <c r="B513" s="36" t="s">
        <v>1853</v>
      </c>
      <c r="C513" s="36" t="s">
        <v>455</v>
      </c>
      <c r="D513" s="112">
        <v>0.09602678899</v>
      </c>
      <c r="E513" s="112">
        <v>0.2354206238</v>
      </c>
      <c r="F513" s="112">
        <v>0.07629917431</v>
      </c>
      <c r="G513" s="112">
        <v>0.1160930842</v>
      </c>
      <c r="H513" s="214">
        <v>0.8717457062</v>
      </c>
      <c r="I513" s="214">
        <v>0.9572438428</v>
      </c>
      <c r="J513" s="215">
        <v>17.43119266</v>
      </c>
      <c r="K513" s="215">
        <v>19.26605505</v>
      </c>
      <c r="L513" s="112">
        <v>0.7945613418</v>
      </c>
      <c r="M513" s="112">
        <v>-0.3317694919</v>
      </c>
      <c r="N513" s="112">
        <v>33.33981134</v>
      </c>
      <c r="O513" s="40">
        <v>0.454746375</v>
      </c>
      <c r="P513" s="40">
        <v>0.4592312717</v>
      </c>
      <c r="Q513" s="216" t="s">
        <v>1854</v>
      </c>
    </row>
    <row r="514">
      <c r="A514" s="21" t="s">
        <v>1852</v>
      </c>
      <c r="B514" s="36" t="s">
        <v>1853</v>
      </c>
      <c r="C514" s="36" t="s">
        <v>352</v>
      </c>
      <c r="D514" s="112">
        <v>0.07895522936</v>
      </c>
      <c r="E514" s="112">
        <v>0.05249616357</v>
      </c>
      <c r="F514" s="112">
        <v>0.07130284404</v>
      </c>
      <c r="G514" s="112">
        <v>0.04592739919</v>
      </c>
      <c r="H514" s="214">
        <v>0.4460962223</v>
      </c>
      <c r="I514" s="214">
        <v>0.7268232116</v>
      </c>
      <c r="J514" s="215">
        <v>23.85321101</v>
      </c>
      <c r="K514" s="215">
        <v>22.93577982</v>
      </c>
      <c r="L514" s="112">
        <v>0.9030794365</v>
      </c>
      <c r="M514" s="112">
        <v>-0.1470751995</v>
      </c>
      <c r="N514" s="112">
        <v>4.421456639</v>
      </c>
      <c r="O514" s="40">
        <v>0.3212035487</v>
      </c>
      <c r="P514" s="40">
        <v>0.2617029368</v>
      </c>
      <c r="Q514" s="216" t="s">
        <v>1854</v>
      </c>
    </row>
    <row r="515">
      <c r="A515" s="21" t="s">
        <v>1852</v>
      </c>
      <c r="B515" s="36" t="s">
        <v>1853</v>
      </c>
      <c r="C515" s="36" t="s">
        <v>392</v>
      </c>
      <c r="D515" s="112">
        <v>0.003798165138</v>
      </c>
      <c r="E515" s="112">
        <v>1.703917781E-4</v>
      </c>
      <c r="F515" s="112">
        <v>0.004436422018</v>
      </c>
      <c r="G515" s="112">
        <v>1.310143454E-4</v>
      </c>
      <c r="H515" s="214">
        <v>0.1144522377</v>
      </c>
      <c r="I515" s="214">
        <v>0.384424869</v>
      </c>
      <c r="J515" s="215">
        <v>20.18348624</v>
      </c>
      <c r="K515" s="215">
        <v>23.85321101</v>
      </c>
      <c r="L515" s="112">
        <v>1.168043478</v>
      </c>
      <c r="M515" s="112">
        <v>0.2240939769</v>
      </c>
      <c r="N515" s="112">
        <v>4.072411257</v>
      </c>
      <c r="O515" s="40">
        <v>0.3726693552</v>
      </c>
      <c r="P515" s="40">
        <v>0.1875024834</v>
      </c>
      <c r="Q515" s="216" t="s">
        <v>1855</v>
      </c>
    </row>
    <row r="516">
      <c r="A516" s="21" t="s">
        <v>1852</v>
      </c>
      <c r="B516" s="36" t="s">
        <v>1853</v>
      </c>
      <c r="C516" s="36" t="s">
        <v>477</v>
      </c>
      <c r="D516" s="112">
        <v>0.01284027523</v>
      </c>
      <c r="E516" s="112">
        <v>0.006372936651</v>
      </c>
      <c r="F516" s="112">
        <v>0.02946798165</v>
      </c>
      <c r="G516" s="112">
        <v>0.04797604551</v>
      </c>
      <c r="H516" s="214">
        <v>0.9839467754</v>
      </c>
      <c r="I516" s="214">
        <v>1.0</v>
      </c>
      <c r="J516" s="215">
        <v>11.9266055</v>
      </c>
      <c r="K516" s="215">
        <v>11.9266055</v>
      </c>
      <c r="L516" s="112">
        <v>2.294964954</v>
      </c>
      <c r="M516" s="112">
        <v>1.198472123</v>
      </c>
      <c r="N516" s="112">
        <v>14.92663225</v>
      </c>
      <c r="O516" s="40">
        <v>0.4778336751</v>
      </c>
      <c r="P516" s="40">
        <v>0.4894179005</v>
      </c>
      <c r="Q516" s="216" t="s">
        <v>1855</v>
      </c>
    </row>
    <row r="517">
      <c r="A517" s="21" t="s">
        <v>1852</v>
      </c>
      <c r="B517" s="36" t="s">
        <v>1853</v>
      </c>
      <c r="C517" s="36" t="s">
        <v>795</v>
      </c>
      <c r="D517" s="112">
        <v>0.001768807339</v>
      </c>
      <c r="E517" s="112">
        <v>5.62E-5</v>
      </c>
      <c r="F517" s="112">
        <v>0.003044036697</v>
      </c>
      <c r="G517" s="112">
        <v>2.717769799E-4</v>
      </c>
      <c r="H517" s="214">
        <v>0.247103427</v>
      </c>
      <c r="I517" s="214">
        <v>0.5554962867</v>
      </c>
      <c r="J517" s="215">
        <v>10.09174312</v>
      </c>
      <c r="K517" s="215">
        <v>13.76146789</v>
      </c>
      <c r="L517" s="112">
        <v>1.720954357</v>
      </c>
      <c r="M517" s="112">
        <v>0.7832088347</v>
      </c>
      <c r="N517" s="112">
        <v>10.16902618</v>
      </c>
      <c r="O517" s="40">
        <v>0.9140973947</v>
      </c>
      <c r="P517" s="40">
        <v>0.6791556916</v>
      </c>
      <c r="Q517" s="216" t="s">
        <v>1855</v>
      </c>
    </row>
    <row r="518">
      <c r="A518" s="21" t="s">
        <v>1852</v>
      </c>
      <c r="B518" s="36" t="s">
        <v>1853</v>
      </c>
      <c r="C518" s="36" t="s">
        <v>573</v>
      </c>
      <c r="D518" s="112">
        <v>0.4592892661</v>
      </c>
      <c r="E518" s="112">
        <v>5.744683584</v>
      </c>
      <c r="F518" s="112">
        <v>0.2060424771</v>
      </c>
      <c r="G518" s="112">
        <v>1.016766586</v>
      </c>
      <c r="H518" s="214">
        <v>0.01435389435</v>
      </c>
      <c r="I518" s="214">
        <v>0.1241829345</v>
      </c>
      <c r="J518" s="215">
        <v>12.8440367</v>
      </c>
      <c r="K518" s="215">
        <v>12.8440367</v>
      </c>
      <c r="L518" s="112">
        <v>0.4486115664</v>
      </c>
      <c r="M518" s="112">
        <v>-1.156461278</v>
      </c>
      <c r="N518" s="112">
        <v>17.07831219</v>
      </c>
      <c r="O518" s="40">
        <v>0.5973552119</v>
      </c>
      <c r="P518" s="40">
        <v>0.4746265262</v>
      </c>
      <c r="Q518" s="216" t="s">
        <v>1854</v>
      </c>
    </row>
    <row r="519">
      <c r="A519" s="21" t="s">
        <v>1852</v>
      </c>
      <c r="B519" s="36" t="s">
        <v>1853</v>
      </c>
      <c r="C519" s="36" t="s">
        <v>803</v>
      </c>
      <c r="D519" s="112">
        <v>0.003486330275</v>
      </c>
      <c r="E519" s="112">
        <v>2.323466494E-4</v>
      </c>
      <c r="F519" s="112">
        <v>0.004701192661</v>
      </c>
      <c r="G519" s="112">
        <v>3.777682662E-4</v>
      </c>
      <c r="H519" s="214">
        <v>0.3133003869</v>
      </c>
      <c r="I519" s="214">
        <v>0.6191069684</v>
      </c>
      <c r="J519" s="215">
        <v>11.00917431</v>
      </c>
      <c r="K519" s="215">
        <v>11.00917431</v>
      </c>
      <c r="L519" s="112">
        <v>1.348464514</v>
      </c>
      <c r="M519" s="112">
        <v>0.4313175564</v>
      </c>
      <c r="N519" s="112">
        <v>7.93986917</v>
      </c>
      <c r="O519" s="40">
        <v>0.9231536638</v>
      </c>
      <c r="P519" s="40">
        <v>0.7573196864</v>
      </c>
      <c r="Q519" s="216" t="s">
        <v>1855</v>
      </c>
    </row>
    <row r="520">
      <c r="A520" s="21" t="s">
        <v>1852</v>
      </c>
      <c r="B520" s="36" t="s">
        <v>1853</v>
      </c>
      <c r="C520" s="36" t="s">
        <v>1891</v>
      </c>
      <c r="D520" s="112">
        <v>0.7808393578</v>
      </c>
      <c r="E520" s="112">
        <v>5.901430177</v>
      </c>
      <c r="F520" s="112">
        <v>0.9859470642</v>
      </c>
      <c r="G520" s="112">
        <v>8.038084423</v>
      </c>
      <c r="H520" s="214">
        <v>0.02633106555</v>
      </c>
      <c r="I520" s="214">
        <v>0.1652202025</v>
      </c>
      <c r="J520" s="215">
        <v>18.34862385</v>
      </c>
      <c r="K520" s="215">
        <v>18.34862385</v>
      </c>
      <c r="L520" s="112">
        <v>1.262675932</v>
      </c>
      <c r="M520" s="112">
        <v>0.336484417</v>
      </c>
      <c r="N520" s="112">
        <v>1.376590016</v>
      </c>
      <c r="O520" s="42"/>
      <c r="P520" s="42"/>
      <c r="Q520" s="216" t="s">
        <v>1855</v>
      </c>
    </row>
    <row r="521">
      <c r="A521" s="21" t="s">
        <v>1852</v>
      </c>
      <c r="B521" s="36" t="s">
        <v>1853</v>
      </c>
      <c r="C521" s="36" t="s">
        <v>312</v>
      </c>
      <c r="D521" s="112">
        <v>0.1172358716</v>
      </c>
      <c r="E521" s="112">
        <v>0.05529315551</v>
      </c>
      <c r="F521" s="112">
        <v>0.15896</v>
      </c>
      <c r="G521" s="112">
        <v>0.1061353726</v>
      </c>
      <c r="H521" s="214">
        <v>0.1100037909</v>
      </c>
      <c r="I521" s="214">
        <v>0.3779628422</v>
      </c>
      <c r="J521" s="215">
        <v>44.95412844</v>
      </c>
      <c r="K521" s="215">
        <v>44.95412844</v>
      </c>
      <c r="L521" s="112">
        <v>1.355898991</v>
      </c>
      <c r="M521" s="112">
        <v>0.4392497079</v>
      </c>
      <c r="N521" s="112">
        <v>1.948198966</v>
      </c>
      <c r="O521" s="40">
        <v>0.2754956987</v>
      </c>
      <c r="P521" s="40">
        <v>0.1557912901</v>
      </c>
      <c r="Q521" s="216" t="s">
        <v>1855</v>
      </c>
    </row>
    <row r="522">
      <c r="A522" s="21" t="s">
        <v>1852</v>
      </c>
      <c r="B522" s="36" t="s">
        <v>1853</v>
      </c>
      <c r="C522" s="36" t="s">
        <v>597</v>
      </c>
      <c r="D522" s="112">
        <v>0.06821458716</v>
      </c>
      <c r="E522" s="112">
        <v>0.03249308922</v>
      </c>
      <c r="F522" s="112">
        <v>0.06191917431</v>
      </c>
      <c r="G522" s="112">
        <v>0.02719792724</v>
      </c>
      <c r="H522" s="214">
        <v>0.5026543071</v>
      </c>
      <c r="I522" s="214">
        <v>0.7544780379</v>
      </c>
      <c r="J522" s="215">
        <v>24.7706422</v>
      </c>
      <c r="K522" s="215">
        <v>23.85321101</v>
      </c>
      <c r="L522" s="112">
        <v>0.9077116331</v>
      </c>
      <c r="M522" s="112">
        <v>-0.1396940479</v>
      </c>
      <c r="N522" s="112">
        <v>7.598090434</v>
      </c>
      <c r="O522" s="40">
        <v>0.6268001352</v>
      </c>
      <c r="P522" s="40">
        <v>0.4612690422</v>
      </c>
      <c r="Q522" s="216" t="s">
        <v>1854</v>
      </c>
    </row>
    <row r="523">
      <c r="A523" s="21" t="s">
        <v>1852</v>
      </c>
      <c r="B523" s="36" t="s">
        <v>1853</v>
      </c>
      <c r="C523" s="36" t="s">
        <v>506</v>
      </c>
      <c r="D523" s="112">
        <v>0.01401623853</v>
      </c>
      <c r="E523" s="112">
        <v>0.004074093431</v>
      </c>
      <c r="F523" s="112">
        <v>0.005694770642</v>
      </c>
      <c r="G523" s="112">
        <v>4.597701344E-4</v>
      </c>
      <c r="H523" s="214">
        <v>0.3242733372</v>
      </c>
      <c r="I523" s="214">
        <v>0.6276612731</v>
      </c>
      <c r="J523" s="215">
        <v>19.26605505</v>
      </c>
      <c r="K523" s="215">
        <v>17.43119266</v>
      </c>
      <c r="L523" s="112">
        <v>0.4062980684</v>
      </c>
      <c r="M523" s="112">
        <v>-1.299389589</v>
      </c>
      <c r="N523" s="112">
        <v>173.5125127</v>
      </c>
      <c r="O523" s="40">
        <v>0.5177077333</v>
      </c>
      <c r="P523" s="40">
        <v>0.4597011858</v>
      </c>
      <c r="Q523" s="216" t="s">
        <v>1854</v>
      </c>
    </row>
    <row r="524">
      <c r="A524" s="21" t="s">
        <v>1852</v>
      </c>
      <c r="B524" s="36" t="s">
        <v>1853</v>
      </c>
      <c r="C524" s="36" t="s">
        <v>459</v>
      </c>
      <c r="D524" s="112">
        <v>0.0347759633</v>
      </c>
      <c r="E524" s="112">
        <v>0.01527247593</v>
      </c>
      <c r="F524" s="112">
        <v>0.0407187156</v>
      </c>
      <c r="G524" s="112">
        <v>0.01814570105</v>
      </c>
      <c r="H524" s="214">
        <v>0.5761035433</v>
      </c>
      <c r="I524" s="214">
        <v>0.7995562739</v>
      </c>
      <c r="J524" s="215">
        <v>11.9266055</v>
      </c>
      <c r="K524" s="215">
        <v>11.9266055</v>
      </c>
      <c r="L524" s="112">
        <v>1.170886777</v>
      </c>
      <c r="M524" s="112">
        <v>0.2276015764</v>
      </c>
      <c r="N524" s="112">
        <v>4.552210369</v>
      </c>
      <c r="O524" s="40">
        <v>0.4566128835</v>
      </c>
      <c r="P524" s="40">
        <v>0.5860989959</v>
      </c>
      <c r="Q524" s="216" t="s">
        <v>1855</v>
      </c>
    </row>
    <row r="525">
      <c r="A525" s="21" t="s">
        <v>1852</v>
      </c>
      <c r="B525" s="36" t="s">
        <v>1853</v>
      </c>
      <c r="C525" s="36" t="s">
        <v>408</v>
      </c>
      <c r="D525" s="112">
        <v>0.003699541284</v>
      </c>
      <c r="E525" s="112">
        <v>1.676214118E-4</v>
      </c>
      <c r="F525" s="112">
        <v>0.007402018349</v>
      </c>
      <c r="G525" s="112">
        <v>7.228141903E-4</v>
      </c>
      <c r="H525" s="214">
        <v>0.03721256552</v>
      </c>
      <c r="I525" s="214">
        <v>0.2004563671</v>
      </c>
      <c r="J525" s="215">
        <v>15.59633028</v>
      </c>
      <c r="K525" s="215">
        <v>20.18348624</v>
      </c>
      <c r="L525" s="112">
        <v>2.000793552</v>
      </c>
      <c r="M525" s="112">
        <v>1.000572314</v>
      </c>
      <c r="N525" s="112">
        <v>1.775277629</v>
      </c>
      <c r="O525" s="40">
        <v>0.3924205808</v>
      </c>
      <c r="P525" s="40">
        <v>0.2461633976</v>
      </c>
      <c r="Q525" s="216" t="s">
        <v>1855</v>
      </c>
    </row>
    <row r="526">
      <c r="A526" s="21" t="s">
        <v>1852</v>
      </c>
      <c r="B526" s="36" t="s">
        <v>1853</v>
      </c>
      <c r="C526" s="36" t="s">
        <v>393</v>
      </c>
      <c r="D526" s="112">
        <v>0.2994893578</v>
      </c>
      <c r="E526" s="112">
        <v>1.149095547</v>
      </c>
      <c r="F526" s="112">
        <v>0.5004675229</v>
      </c>
      <c r="G526" s="112">
        <v>3.466450956</v>
      </c>
      <c r="H526" s="214">
        <v>0.4776597351</v>
      </c>
      <c r="I526" s="214">
        <v>0.7431708686</v>
      </c>
      <c r="J526" s="215">
        <v>12.8440367</v>
      </c>
      <c r="K526" s="215">
        <v>14.67889908</v>
      </c>
      <c r="L526" s="112">
        <v>1.671069472</v>
      </c>
      <c r="M526" s="112">
        <v>0.7407717121</v>
      </c>
      <c r="N526" s="112">
        <v>3.173541812</v>
      </c>
      <c r="O526" s="40">
        <v>0.3735940947</v>
      </c>
      <c r="P526" s="40">
        <v>0.612606343</v>
      </c>
      <c r="Q526" s="216" t="s">
        <v>1855</v>
      </c>
    </row>
    <row r="527">
      <c r="A527" s="21" t="s">
        <v>1852</v>
      </c>
      <c r="B527" s="36" t="s">
        <v>1853</v>
      </c>
      <c r="C527" s="36" t="s">
        <v>295</v>
      </c>
      <c r="D527" s="112">
        <v>0.01272559633</v>
      </c>
      <c r="E527" s="112">
        <v>0.002656463632</v>
      </c>
      <c r="F527" s="112">
        <v>0.01156577982</v>
      </c>
      <c r="G527" s="112">
        <v>0.001220326547</v>
      </c>
      <c r="H527" s="214">
        <v>0.5843179436</v>
      </c>
      <c r="I527" s="214">
        <v>0.8039651706</v>
      </c>
      <c r="J527" s="215">
        <v>25.68807339</v>
      </c>
      <c r="K527" s="215">
        <v>24.7706422</v>
      </c>
      <c r="L527" s="112">
        <v>0.9088595549</v>
      </c>
      <c r="M527" s="112">
        <v>-0.1378707214</v>
      </c>
      <c r="N527" s="112">
        <v>9.751949621</v>
      </c>
      <c r="O527" s="40">
        <v>0.2610860635</v>
      </c>
      <c r="P527" s="40">
        <v>0.3645013706</v>
      </c>
      <c r="Q527" s="216" t="s">
        <v>1854</v>
      </c>
    </row>
    <row r="528">
      <c r="A528" s="21" t="s">
        <v>1852</v>
      </c>
      <c r="B528" s="36" t="s">
        <v>1853</v>
      </c>
      <c r="C528" s="36" t="s">
        <v>1892</v>
      </c>
      <c r="D528" s="112">
        <v>0.0163666055</v>
      </c>
      <c r="E528" s="112">
        <v>0.005366325724</v>
      </c>
      <c r="F528" s="112">
        <v>0.01783412844</v>
      </c>
      <c r="G528" s="112">
        <v>0.006936060389</v>
      </c>
      <c r="H528" s="214">
        <v>0.9321069418</v>
      </c>
      <c r="I528" s="214">
        <v>0.9783696025</v>
      </c>
      <c r="J528" s="215">
        <v>11.00917431</v>
      </c>
      <c r="K528" s="215">
        <v>12.8440367</v>
      </c>
      <c r="L528" s="112">
        <v>1.089665688</v>
      </c>
      <c r="M528" s="112">
        <v>0.1238855801</v>
      </c>
      <c r="N528" s="112">
        <v>13.06652228</v>
      </c>
      <c r="O528" s="42"/>
      <c r="P528" s="42"/>
      <c r="Q528" s="216" t="s">
        <v>1855</v>
      </c>
    </row>
    <row r="529">
      <c r="A529" s="21" t="s">
        <v>1852</v>
      </c>
      <c r="B529" s="36" t="s">
        <v>1853</v>
      </c>
      <c r="C529" s="36" t="s">
        <v>347</v>
      </c>
      <c r="D529" s="112">
        <v>0.00184733945</v>
      </c>
      <c r="E529" s="112">
        <v>2.36E-5</v>
      </c>
      <c r="F529" s="112">
        <v>0.002144678899</v>
      </c>
      <c r="G529" s="112">
        <v>3.82E-5</v>
      </c>
      <c r="H529" s="214">
        <v>0.6223571019</v>
      </c>
      <c r="I529" s="214">
        <v>0.8200052655</v>
      </c>
      <c r="J529" s="215">
        <v>22.01834862</v>
      </c>
      <c r="K529" s="215">
        <v>22.93577982</v>
      </c>
      <c r="L529" s="112">
        <v>1.160955503</v>
      </c>
      <c r="M529" s="112">
        <v>0.2153126773</v>
      </c>
      <c r="N529" s="112">
        <v>3.410451097</v>
      </c>
      <c r="O529" s="40">
        <v>0.3136433409</v>
      </c>
      <c r="P529" s="40">
        <v>0.5290221538</v>
      </c>
      <c r="Q529" s="216" t="s">
        <v>1855</v>
      </c>
    </row>
    <row r="530">
      <c r="A530" s="21" t="s">
        <v>1852</v>
      </c>
      <c r="B530" s="36" t="s">
        <v>1853</v>
      </c>
      <c r="C530" s="36" t="s">
        <v>340</v>
      </c>
      <c r="D530" s="112">
        <v>6.475229358E-4</v>
      </c>
      <c r="E530" s="112">
        <v>2.63E-6</v>
      </c>
      <c r="F530" s="112">
        <v>0.002073669725</v>
      </c>
      <c r="G530" s="112">
        <v>6.56E-5</v>
      </c>
      <c r="H530" s="214">
        <v>0.009434150156</v>
      </c>
      <c r="I530" s="214">
        <v>0.0928775817</v>
      </c>
      <c r="J530" s="215">
        <v>22.93577982</v>
      </c>
      <c r="K530" s="215">
        <v>28.44036697</v>
      </c>
      <c r="L530" s="112">
        <v>3.202465288</v>
      </c>
      <c r="M530" s="112">
        <v>1.679182933</v>
      </c>
      <c r="N530" s="112">
        <v>1.039310063</v>
      </c>
      <c r="O530" s="40">
        <v>0.3066718325</v>
      </c>
      <c r="P530" s="40">
        <v>0.5743242316</v>
      </c>
      <c r="Q530" s="216" t="s">
        <v>1855</v>
      </c>
    </row>
    <row r="531">
      <c r="A531" s="21" t="s">
        <v>1852</v>
      </c>
      <c r="B531" s="36" t="s">
        <v>1853</v>
      </c>
      <c r="C531" s="36" t="s">
        <v>1893</v>
      </c>
      <c r="D531" s="112">
        <v>0.01174165138</v>
      </c>
      <c r="E531" s="112">
        <v>0.002270739897</v>
      </c>
      <c r="F531" s="112">
        <v>0.02687256881</v>
      </c>
      <c r="G531" s="112">
        <v>0.02146589535</v>
      </c>
      <c r="H531" s="214">
        <v>0.3546667496</v>
      </c>
      <c r="I531" s="214">
        <v>0.6553874241</v>
      </c>
      <c r="J531" s="215">
        <v>24.7706422</v>
      </c>
      <c r="K531" s="215">
        <v>22.93577982</v>
      </c>
      <c r="L531" s="112">
        <v>2.288653269</v>
      </c>
      <c r="M531" s="112">
        <v>1.194498911</v>
      </c>
      <c r="N531" s="112">
        <v>4.744102973</v>
      </c>
      <c r="O531" s="42"/>
      <c r="P531" s="42"/>
      <c r="Q531" s="216" t="s">
        <v>1855</v>
      </c>
    </row>
    <row r="532">
      <c r="A532" s="21" t="s">
        <v>1852</v>
      </c>
      <c r="B532" s="36" t="s">
        <v>1853</v>
      </c>
      <c r="C532" s="36" t="s">
        <v>1894</v>
      </c>
      <c r="D532" s="112">
        <v>0.01680513761</v>
      </c>
      <c r="E532" s="112">
        <v>0.004514382279</v>
      </c>
      <c r="F532" s="112">
        <v>0.03102743119</v>
      </c>
      <c r="G532" s="112">
        <v>0.02468012075</v>
      </c>
      <c r="H532" s="214">
        <v>0.9169527437</v>
      </c>
      <c r="I532" s="214">
        <v>0.9751423405</v>
      </c>
      <c r="J532" s="215">
        <v>19.26605505</v>
      </c>
      <c r="K532" s="215">
        <v>14.67889908</v>
      </c>
      <c r="L532" s="112">
        <v>1.846306285</v>
      </c>
      <c r="M532" s="112">
        <v>0.8846419022</v>
      </c>
      <c r="N532" s="112">
        <v>5.247745022</v>
      </c>
      <c r="O532" s="42"/>
      <c r="P532" s="42"/>
      <c r="Q532" s="216" t="s">
        <v>1855</v>
      </c>
    </row>
    <row r="533">
      <c r="A533" s="21" t="s">
        <v>1852</v>
      </c>
      <c r="B533" s="36" t="s">
        <v>1853</v>
      </c>
      <c r="C533" s="36" t="s">
        <v>1895</v>
      </c>
      <c r="D533" s="112">
        <v>0.09441513761</v>
      </c>
      <c r="E533" s="112">
        <v>0.1929681415</v>
      </c>
      <c r="F533" s="112">
        <v>0.1009694495</v>
      </c>
      <c r="G533" s="112">
        <v>0.2757647044</v>
      </c>
      <c r="H533" s="214">
        <v>1.0</v>
      </c>
      <c r="I533" s="214">
        <v>1.0</v>
      </c>
      <c r="J533" s="215">
        <v>11.9266055</v>
      </c>
      <c r="K533" s="215">
        <v>11.00917431</v>
      </c>
      <c r="L533" s="112">
        <v>1.069420138</v>
      </c>
      <c r="M533" s="112">
        <v>0.09682874979</v>
      </c>
      <c r="N533" s="112">
        <v>24.34560858</v>
      </c>
      <c r="O533" s="42"/>
      <c r="P533" s="42"/>
      <c r="Q533" s="216" t="s">
        <v>1855</v>
      </c>
    </row>
    <row r="534">
      <c r="A534" s="21" t="s">
        <v>1852</v>
      </c>
      <c r="B534" s="36" t="s">
        <v>1853</v>
      </c>
      <c r="C534" s="36" t="s">
        <v>1896</v>
      </c>
      <c r="D534" s="112">
        <v>0.05271908257</v>
      </c>
      <c r="E534" s="112">
        <v>0.0364746527</v>
      </c>
      <c r="F534" s="112">
        <v>0.07122266055</v>
      </c>
      <c r="G534" s="112">
        <v>0.07133782927</v>
      </c>
      <c r="H534" s="214">
        <v>0.2684409554</v>
      </c>
      <c r="I534" s="214">
        <v>0.5727996971</v>
      </c>
      <c r="J534" s="215">
        <v>17.43119266</v>
      </c>
      <c r="K534" s="215">
        <v>16.51376147</v>
      </c>
      <c r="L534" s="112">
        <v>1.350984446</v>
      </c>
      <c r="M534" s="112">
        <v>0.4340110647</v>
      </c>
      <c r="N534" s="112">
        <v>2.926703538</v>
      </c>
      <c r="O534" s="42"/>
      <c r="P534" s="42"/>
      <c r="Q534" s="216" t="s">
        <v>1855</v>
      </c>
    </row>
    <row r="535">
      <c r="A535" s="21" t="s">
        <v>1852</v>
      </c>
      <c r="B535" s="36" t="s">
        <v>1853</v>
      </c>
      <c r="C535" s="36" t="s">
        <v>1897</v>
      </c>
      <c r="D535" s="112">
        <v>0.03724651376</v>
      </c>
      <c r="E535" s="112">
        <v>0.01296533759</v>
      </c>
      <c r="F535" s="112">
        <v>0.02958926606</v>
      </c>
      <c r="G535" s="112">
        <v>0.009240218025</v>
      </c>
      <c r="H535" s="214">
        <v>0.1698129454</v>
      </c>
      <c r="I535" s="214">
        <v>0.4552262528</v>
      </c>
      <c r="J535" s="215">
        <v>14.67889908</v>
      </c>
      <c r="K535" s="215">
        <v>14.67889908</v>
      </c>
      <c r="L535" s="112">
        <v>0.7944170626</v>
      </c>
      <c r="M535" s="112">
        <v>-0.3320314853</v>
      </c>
      <c r="N535" s="112">
        <v>6.867657033</v>
      </c>
      <c r="O535" s="42"/>
      <c r="P535" s="42"/>
      <c r="Q535" s="216" t="s">
        <v>1854</v>
      </c>
    </row>
    <row r="536">
      <c r="A536" s="21" t="s">
        <v>1852</v>
      </c>
      <c r="B536" s="36" t="s">
        <v>1853</v>
      </c>
      <c r="C536" s="36" t="s">
        <v>1898</v>
      </c>
      <c r="D536" s="112">
        <v>0.02970110092</v>
      </c>
      <c r="E536" s="112">
        <v>0.01461935564</v>
      </c>
      <c r="F536" s="112">
        <v>0.05674100917</v>
      </c>
      <c r="G536" s="112">
        <v>0.06626154727</v>
      </c>
      <c r="H536" s="214">
        <v>0.8017322127</v>
      </c>
      <c r="I536" s="214">
        <v>0.9264839069</v>
      </c>
      <c r="J536" s="215">
        <v>11.9266055</v>
      </c>
      <c r="K536" s="215">
        <v>11.9266055</v>
      </c>
      <c r="L536" s="112">
        <v>1.910400875</v>
      </c>
      <c r="M536" s="112">
        <v>0.9338754023</v>
      </c>
      <c r="N536" s="112">
        <v>4.643192171</v>
      </c>
      <c r="O536" s="42"/>
      <c r="P536" s="42"/>
      <c r="Q536" s="216" t="s">
        <v>1855</v>
      </c>
    </row>
    <row r="537">
      <c r="A537" s="21" t="s">
        <v>1852</v>
      </c>
      <c r="B537" s="36" t="s">
        <v>1853</v>
      </c>
      <c r="C537" s="36" t="s">
        <v>736</v>
      </c>
      <c r="D537" s="112">
        <v>0.3702895413</v>
      </c>
      <c r="E537" s="112">
        <v>3.550538377</v>
      </c>
      <c r="F537" s="112">
        <v>0.4786666055</v>
      </c>
      <c r="G537" s="112">
        <v>3.701204836</v>
      </c>
      <c r="H537" s="214">
        <v>0.09383863903</v>
      </c>
      <c r="I537" s="214">
        <v>0.3542176271</v>
      </c>
      <c r="J537" s="215">
        <v>13.76146789</v>
      </c>
      <c r="K537" s="215">
        <v>13.76146789</v>
      </c>
      <c r="L537" s="112">
        <v>1.292681948</v>
      </c>
      <c r="M537" s="112">
        <v>0.3703673574</v>
      </c>
      <c r="N537" s="112">
        <v>18.76423101</v>
      </c>
      <c r="O537" s="40">
        <v>0.8106768337</v>
      </c>
      <c r="P537" s="40">
        <v>0.3012919643</v>
      </c>
      <c r="Q537" s="216" t="s">
        <v>1855</v>
      </c>
    </row>
    <row r="538">
      <c r="A538" s="21" t="s">
        <v>1852</v>
      </c>
      <c r="B538" s="36" t="s">
        <v>1853</v>
      </c>
      <c r="C538" s="36" t="s">
        <v>1899</v>
      </c>
      <c r="D538" s="112">
        <v>0.01208110092</v>
      </c>
      <c r="E538" s="112">
        <v>0.002245453954</v>
      </c>
      <c r="F538" s="112">
        <v>0.01489247706</v>
      </c>
      <c r="G538" s="112">
        <v>0.002961932823</v>
      </c>
      <c r="H538" s="214">
        <v>0.6155185037</v>
      </c>
      <c r="I538" s="214">
        <v>0.8154549086</v>
      </c>
      <c r="J538" s="215">
        <v>12.8440367</v>
      </c>
      <c r="K538" s="215">
        <v>11.00917431</v>
      </c>
      <c r="L538" s="112">
        <v>1.232708605</v>
      </c>
      <c r="M538" s="112">
        <v>0.3018318077</v>
      </c>
      <c r="N538" s="112">
        <v>5.748712565</v>
      </c>
      <c r="O538" s="42"/>
      <c r="P538" s="42"/>
      <c r="Q538" s="216" t="s">
        <v>1855</v>
      </c>
    </row>
    <row r="539">
      <c r="A539" s="21" t="s">
        <v>1852</v>
      </c>
      <c r="B539" s="36" t="s">
        <v>1853</v>
      </c>
      <c r="C539" s="36" t="s">
        <v>1900</v>
      </c>
      <c r="D539" s="112">
        <v>0.1001963303</v>
      </c>
      <c r="E539" s="112">
        <v>0.09031494271</v>
      </c>
      <c r="F539" s="112">
        <v>0.1170718349</v>
      </c>
      <c r="G539" s="112">
        <v>0.1611160651</v>
      </c>
      <c r="H539" s="214">
        <v>1.0</v>
      </c>
      <c r="I539" s="214">
        <v>1.0</v>
      </c>
      <c r="J539" s="215">
        <v>15.59633028</v>
      </c>
      <c r="K539" s="215">
        <v>15.59633028</v>
      </c>
      <c r="L539" s="112">
        <v>1.168424378</v>
      </c>
      <c r="M539" s="112">
        <v>0.2245643638</v>
      </c>
      <c r="N539" s="112">
        <v>5.126309995</v>
      </c>
      <c r="O539" s="42"/>
      <c r="P539" s="42"/>
      <c r="Q539" s="216" t="s">
        <v>1855</v>
      </c>
    </row>
    <row r="540">
      <c r="A540" s="21" t="s">
        <v>1852</v>
      </c>
      <c r="B540" s="36" t="s">
        <v>1853</v>
      </c>
      <c r="C540" s="36" t="s">
        <v>298</v>
      </c>
      <c r="D540" s="112">
        <v>0.02149963303</v>
      </c>
      <c r="E540" s="112">
        <v>0.006992377929</v>
      </c>
      <c r="F540" s="112">
        <v>0.03351293578</v>
      </c>
      <c r="G540" s="112">
        <v>0.012482127</v>
      </c>
      <c r="H540" s="214">
        <v>0.04397954495</v>
      </c>
      <c r="I540" s="214">
        <v>0.2262371186</v>
      </c>
      <c r="J540" s="215">
        <v>19.26605505</v>
      </c>
      <c r="K540" s="215">
        <v>21.10091743</v>
      </c>
      <c r="L540" s="112">
        <v>1.558767805</v>
      </c>
      <c r="M540" s="112">
        <v>0.6404060392</v>
      </c>
      <c r="N540" s="112">
        <v>1.453058102</v>
      </c>
      <c r="O540" s="40">
        <v>0.2648504326</v>
      </c>
      <c r="P540" s="40">
        <v>0.4462163293</v>
      </c>
      <c r="Q540" s="216" t="s">
        <v>1855</v>
      </c>
    </row>
    <row r="541">
      <c r="A541" s="21" t="s">
        <v>1852</v>
      </c>
      <c r="B541" s="36" t="s">
        <v>1853</v>
      </c>
      <c r="C541" s="36" t="s">
        <v>258</v>
      </c>
      <c r="D541" s="112">
        <v>0.01055412844</v>
      </c>
      <c r="E541" s="112">
        <v>8.571377874E-4</v>
      </c>
      <c r="F541" s="112">
        <v>0.009777798165</v>
      </c>
      <c r="G541" s="112">
        <v>8.970183933E-4</v>
      </c>
      <c r="H541" s="214">
        <v>0.6037908474</v>
      </c>
      <c r="I541" s="214">
        <v>0.8112107621</v>
      </c>
      <c r="J541" s="215">
        <v>22.93577982</v>
      </c>
      <c r="K541" s="215">
        <v>22.01834862</v>
      </c>
      <c r="L541" s="112">
        <v>0.9264429764</v>
      </c>
      <c r="M541" s="112">
        <v>-0.1102259155</v>
      </c>
      <c r="N541" s="112">
        <v>3.99304679</v>
      </c>
      <c r="O541" s="40">
        <v>0.212417279</v>
      </c>
      <c r="P541" s="40">
        <v>0.3715295828</v>
      </c>
      <c r="Q541" s="216" t="s">
        <v>1854</v>
      </c>
    </row>
    <row r="542">
      <c r="A542" s="21" t="s">
        <v>1852</v>
      </c>
      <c r="B542" s="36" t="s">
        <v>1853</v>
      </c>
      <c r="C542" s="36" t="s">
        <v>1901</v>
      </c>
      <c r="D542" s="112">
        <v>0.003047155963</v>
      </c>
      <c r="E542" s="112">
        <v>1.970065483E-4</v>
      </c>
      <c r="F542" s="112">
        <v>0.004314954128</v>
      </c>
      <c r="G542" s="112">
        <v>3.550276215E-4</v>
      </c>
      <c r="H542" s="214">
        <v>0.08834898734</v>
      </c>
      <c r="I542" s="214">
        <v>0.3446563738</v>
      </c>
      <c r="J542" s="215">
        <v>11.9266055</v>
      </c>
      <c r="K542" s="215">
        <v>12.8440367</v>
      </c>
      <c r="L542" s="112">
        <v>1.416059493</v>
      </c>
      <c r="M542" s="112">
        <v>0.5018818787</v>
      </c>
      <c r="N542" s="112">
        <v>0.946238246</v>
      </c>
      <c r="O542" s="42"/>
      <c r="P542" s="42"/>
      <c r="Q542" s="216" t="s">
        <v>1855</v>
      </c>
    </row>
    <row r="543">
      <c r="A543" s="21" t="s">
        <v>1852</v>
      </c>
      <c r="B543" s="36" t="s">
        <v>1853</v>
      </c>
      <c r="C543" s="36" t="s">
        <v>428</v>
      </c>
      <c r="D543" s="112">
        <v>0.004096972477</v>
      </c>
      <c r="E543" s="112">
        <v>1.465421046E-4</v>
      </c>
      <c r="F543" s="112">
        <v>0.007641834862</v>
      </c>
      <c r="G543" s="112">
        <v>5.219065596E-4</v>
      </c>
      <c r="H543" s="214">
        <v>0.03707549274</v>
      </c>
      <c r="I543" s="214">
        <v>0.2004563671</v>
      </c>
      <c r="J543" s="215">
        <v>21.10091743</v>
      </c>
      <c r="K543" s="215">
        <v>24.7706422</v>
      </c>
      <c r="L543" s="112">
        <v>1.865239492</v>
      </c>
      <c r="M543" s="112">
        <v>0.8993608808</v>
      </c>
      <c r="N543" s="112">
        <v>1.599159648</v>
      </c>
      <c r="O543" s="40">
        <v>0.4163754162</v>
      </c>
      <c r="P543" s="40">
        <v>0.3187690557</v>
      </c>
      <c r="Q543" s="216" t="s">
        <v>1855</v>
      </c>
    </row>
    <row r="544">
      <c r="A544" s="21" t="s">
        <v>1852</v>
      </c>
      <c r="B544" s="36" t="s">
        <v>1853</v>
      </c>
      <c r="C544" s="36" t="s">
        <v>1902</v>
      </c>
      <c r="D544" s="112">
        <v>0.1303201835</v>
      </c>
      <c r="E544" s="112">
        <v>0.2496223004</v>
      </c>
      <c r="F544" s="112">
        <v>0.1282919266</v>
      </c>
      <c r="G544" s="112">
        <v>0.1973796255</v>
      </c>
      <c r="H544" s="214">
        <v>0.3134679768</v>
      </c>
      <c r="I544" s="214">
        <v>0.6191069684</v>
      </c>
      <c r="J544" s="215">
        <v>17.43119266</v>
      </c>
      <c r="K544" s="215">
        <v>17.43119266</v>
      </c>
      <c r="L544" s="112">
        <v>0.9844363565</v>
      </c>
      <c r="M544" s="112">
        <v>-0.02263015557</v>
      </c>
      <c r="N544" s="112">
        <v>13.84396719</v>
      </c>
      <c r="O544" s="42"/>
      <c r="P544" s="42"/>
      <c r="Q544" s="216" t="s">
        <v>1854</v>
      </c>
    </row>
    <row r="545">
      <c r="A545" s="21" t="s">
        <v>1852</v>
      </c>
      <c r="B545" s="36" t="s">
        <v>1853</v>
      </c>
      <c r="C545" s="36" t="s">
        <v>1903</v>
      </c>
      <c r="D545" s="112">
        <v>0.02270155963</v>
      </c>
      <c r="E545" s="112">
        <v>0.0118788722</v>
      </c>
      <c r="F545" s="112">
        <v>0.01542963303</v>
      </c>
      <c r="G545" s="112">
        <v>0.007265127241</v>
      </c>
      <c r="H545" s="214">
        <v>0.6602815072</v>
      </c>
      <c r="I545" s="214">
        <v>0.8396898454</v>
      </c>
      <c r="J545" s="215">
        <v>11.00917431</v>
      </c>
      <c r="K545" s="215">
        <v>13.76146789</v>
      </c>
      <c r="L545" s="112">
        <v>0.6796728188</v>
      </c>
      <c r="M545" s="112">
        <v>-0.5570876665</v>
      </c>
      <c r="N545" s="112">
        <v>13.16259927</v>
      </c>
      <c r="O545" s="42"/>
      <c r="P545" s="42"/>
      <c r="Q545" s="216" t="s">
        <v>1854</v>
      </c>
    </row>
    <row r="546">
      <c r="A546" s="21" t="s">
        <v>1852</v>
      </c>
      <c r="B546" s="36" t="s">
        <v>1853</v>
      </c>
      <c r="C546" s="36" t="s">
        <v>521</v>
      </c>
      <c r="D546" s="112">
        <v>0.06850651376</v>
      </c>
      <c r="E546" s="112">
        <v>0.01510663651</v>
      </c>
      <c r="F546" s="112">
        <v>0.09578357798</v>
      </c>
      <c r="G546" s="112">
        <v>0.03021519879</v>
      </c>
      <c r="H546" s="214">
        <v>0.006609387653</v>
      </c>
      <c r="I546" s="214">
        <v>0.08386578555</v>
      </c>
      <c r="J546" s="215">
        <v>30.27522936</v>
      </c>
      <c r="K546" s="215">
        <v>30.27522936</v>
      </c>
      <c r="L546" s="112">
        <v>1.398167455</v>
      </c>
      <c r="M546" s="112">
        <v>0.4835371588</v>
      </c>
      <c r="N546" s="112">
        <v>0.5938040721</v>
      </c>
      <c r="O546" s="40">
        <v>0.532004763</v>
      </c>
      <c r="P546" s="40">
        <v>0.1568027904</v>
      </c>
      <c r="Q546" s="216" t="s">
        <v>1855</v>
      </c>
    </row>
    <row r="547">
      <c r="A547" s="21" t="s">
        <v>1852</v>
      </c>
      <c r="B547" s="36" t="s">
        <v>1853</v>
      </c>
      <c r="C547" s="36" t="s">
        <v>1904</v>
      </c>
      <c r="D547" s="112">
        <v>0.07827293578</v>
      </c>
      <c r="E547" s="112">
        <v>0.05356630955</v>
      </c>
      <c r="F547" s="112">
        <v>0.09913633028</v>
      </c>
      <c r="G547" s="112">
        <v>0.1429141995</v>
      </c>
      <c r="H547" s="214">
        <v>0.5937861159</v>
      </c>
      <c r="I547" s="214">
        <v>0.8072663623</v>
      </c>
      <c r="J547" s="215">
        <v>21.10091743</v>
      </c>
      <c r="K547" s="215">
        <v>22.93577982</v>
      </c>
      <c r="L547" s="112">
        <v>1.266546723</v>
      </c>
      <c r="M547" s="112">
        <v>0.3409002986</v>
      </c>
      <c r="N547" s="112">
        <v>4.336643238</v>
      </c>
      <c r="O547" s="42"/>
      <c r="P547" s="42"/>
      <c r="Q547" s="216" t="s">
        <v>1855</v>
      </c>
    </row>
    <row r="548">
      <c r="A548" s="21" t="s">
        <v>1852</v>
      </c>
      <c r="B548" s="36" t="s">
        <v>1853</v>
      </c>
      <c r="C548" s="36" t="s">
        <v>1905</v>
      </c>
      <c r="D548" s="112">
        <v>0.1973172477</v>
      </c>
      <c r="E548" s="112">
        <v>0.8182523702</v>
      </c>
      <c r="F548" s="112">
        <v>0.2104009174</v>
      </c>
      <c r="G548" s="112">
        <v>0.6362322223</v>
      </c>
      <c r="H548" s="214">
        <v>0.6602815072</v>
      </c>
      <c r="I548" s="214">
        <v>0.8396898454</v>
      </c>
      <c r="J548" s="215">
        <v>14.67889908</v>
      </c>
      <c r="K548" s="215">
        <v>13.76146789</v>
      </c>
      <c r="L548" s="112">
        <v>1.066307785</v>
      </c>
      <c r="M548" s="112">
        <v>0.09262392631</v>
      </c>
      <c r="N548" s="112">
        <v>8.987114032</v>
      </c>
      <c r="O548" s="42"/>
      <c r="P548" s="42"/>
      <c r="Q548" s="216" t="s">
        <v>1855</v>
      </c>
    </row>
    <row r="549">
      <c r="A549" s="21" t="s">
        <v>1852</v>
      </c>
      <c r="B549" s="36" t="s">
        <v>1853</v>
      </c>
      <c r="C549" s="36" t="s">
        <v>1906</v>
      </c>
      <c r="D549" s="112">
        <v>0.1134550459</v>
      </c>
      <c r="E549" s="112">
        <v>0.3141858455</v>
      </c>
      <c r="F549" s="112">
        <v>0.07405385321</v>
      </c>
      <c r="G549" s="112">
        <v>0.09424343149</v>
      </c>
      <c r="H549" s="214">
        <v>0.8506184036</v>
      </c>
      <c r="I549" s="214">
        <v>0.9449476818</v>
      </c>
      <c r="J549" s="215">
        <v>11.9266055</v>
      </c>
      <c r="K549" s="215">
        <v>11.00917431</v>
      </c>
      <c r="L549" s="112">
        <v>0.6527153785</v>
      </c>
      <c r="M549" s="112">
        <v>-0.6154740641</v>
      </c>
      <c r="N549" s="112">
        <v>55.86353702</v>
      </c>
      <c r="O549" s="42"/>
      <c r="P549" s="42"/>
      <c r="Q549" s="216" t="s">
        <v>1854</v>
      </c>
    </row>
    <row r="550">
      <c r="A550" s="21" t="s">
        <v>1852</v>
      </c>
      <c r="B550" s="36" t="s">
        <v>1853</v>
      </c>
      <c r="C550" s="36" t="s">
        <v>1907</v>
      </c>
      <c r="D550" s="112">
        <v>0.06045449541</v>
      </c>
      <c r="E550" s="112">
        <v>0.09762831701</v>
      </c>
      <c r="F550" s="112">
        <v>0.08783642202</v>
      </c>
      <c r="G550" s="112">
        <v>0.1619356527</v>
      </c>
      <c r="H550" s="214">
        <v>0.0893877006</v>
      </c>
      <c r="I550" s="214">
        <v>0.3446563738</v>
      </c>
      <c r="J550" s="215">
        <v>17.43119266</v>
      </c>
      <c r="K550" s="215">
        <v>17.43119266</v>
      </c>
      <c r="L550" s="112">
        <v>1.452934499</v>
      </c>
      <c r="M550" s="112">
        <v>0.5389696653</v>
      </c>
      <c r="N550" s="112">
        <v>3.799566199</v>
      </c>
      <c r="O550" s="42"/>
      <c r="P550" s="42"/>
      <c r="Q550" s="216" t="s">
        <v>1855</v>
      </c>
    </row>
    <row r="551">
      <c r="A551" s="21" t="s">
        <v>1852</v>
      </c>
      <c r="B551" s="36" t="s">
        <v>1853</v>
      </c>
      <c r="C551" s="36" t="s">
        <v>1908</v>
      </c>
      <c r="D551" s="112">
        <v>0.01025522936</v>
      </c>
      <c r="E551" s="112">
        <v>0.001803475583</v>
      </c>
      <c r="F551" s="112">
        <v>0.009426880734</v>
      </c>
      <c r="G551" s="112">
        <v>0.001789991025</v>
      </c>
      <c r="H551" s="214">
        <v>0.3935513484</v>
      </c>
      <c r="I551" s="214">
        <v>0.6751204162</v>
      </c>
      <c r="J551" s="215">
        <v>14.67889908</v>
      </c>
      <c r="K551" s="215">
        <v>14.67889908</v>
      </c>
      <c r="L551" s="112">
        <v>0.9192267091</v>
      </c>
      <c r="M551" s="112">
        <v>-0.1215073772</v>
      </c>
      <c r="N551" s="112">
        <v>3.229635153</v>
      </c>
      <c r="O551" s="42"/>
      <c r="P551" s="42"/>
      <c r="Q551" s="216" t="s">
        <v>1854</v>
      </c>
    </row>
    <row r="552">
      <c r="A552" s="21" t="s">
        <v>1852</v>
      </c>
      <c r="B552" s="36" t="s">
        <v>1853</v>
      </c>
      <c r="C552" s="36" t="s">
        <v>500</v>
      </c>
      <c r="D552" s="112">
        <v>0.0192959633</v>
      </c>
      <c r="E552" s="112">
        <v>0.005597971589</v>
      </c>
      <c r="F552" s="112">
        <v>0.01932862385</v>
      </c>
      <c r="G552" s="112">
        <v>0.008062544668</v>
      </c>
      <c r="H552" s="214">
        <v>0.2747834263</v>
      </c>
      <c r="I552" s="214">
        <v>0.5789717212</v>
      </c>
      <c r="J552" s="215">
        <v>23.85321101</v>
      </c>
      <c r="K552" s="215">
        <v>20.18348624</v>
      </c>
      <c r="L552" s="112">
        <v>1.001692611</v>
      </c>
      <c r="M552" s="112">
        <v>0.00243985652</v>
      </c>
      <c r="N552" s="112">
        <v>4.250791483</v>
      </c>
      <c r="O552" s="40">
        <v>0.5058444358</v>
      </c>
      <c r="P552" s="40">
        <v>0.1082432386</v>
      </c>
      <c r="Q552" s="216" t="s">
        <v>1855</v>
      </c>
    </row>
    <row r="553">
      <c r="A553" s="21" t="s">
        <v>1852</v>
      </c>
      <c r="B553" s="36" t="s">
        <v>1853</v>
      </c>
      <c r="C553" s="36" t="s">
        <v>1909</v>
      </c>
      <c r="D553" s="112">
        <v>0.04092055046</v>
      </c>
      <c r="E553" s="112">
        <v>0.02109290008</v>
      </c>
      <c r="F553" s="112">
        <v>0.07571688073</v>
      </c>
      <c r="G553" s="112">
        <v>0.1050310696</v>
      </c>
      <c r="H553" s="214">
        <v>0.06738239184</v>
      </c>
      <c r="I553" s="214">
        <v>0.2871294458</v>
      </c>
      <c r="J553" s="215">
        <v>14.67889908</v>
      </c>
      <c r="K553" s="215">
        <v>16.51376147</v>
      </c>
      <c r="L553" s="112">
        <v>1.850338763</v>
      </c>
      <c r="M553" s="112">
        <v>0.8877894262</v>
      </c>
      <c r="N553" s="112">
        <v>2.762737626</v>
      </c>
      <c r="O553" s="42"/>
      <c r="P553" s="42"/>
      <c r="Q553" s="216" t="s">
        <v>1855</v>
      </c>
    </row>
    <row r="554">
      <c r="A554" s="21" t="s">
        <v>1852</v>
      </c>
      <c r="B554" s="36" t="s">
        <v>1853</v>
      </c>
      <c r="C554" s="36" t="s">
        <v>1910</v>
      </c>
      <c r="D554" s="112">
        <v>0.03510862385</v>
      </c>
      <c r="E554" s="112">
        <v>0.04793203498</v>
      </c>
      <c r="F554" s="112">
        <v>0.03036201835</v>
      </c>
      <c r="G554" s="112">
        <v>0.02011933324</v>
      </c>
      <c r="H554" s="214">
        <v>0.5075012533</v>
      </c>
      <c r="I554" s="214">
        <v>0.7544780379</v>
      </c>
      <c r="J554" s="215">
        <v>13.76146789</v>
      </c>
      <c r="K554" s="215">
        <v>13.76146789</v>
      </c>
      <c r="L554" s="112">
        <v>0.8648022912</v>
      </c>
      <c r="M554" s="112">
        <v>-0.2095577496</v>
      </c>
      <c r="N554" s="112">
        <v>14.23015742</v>
      </c>
      <c r="O554" s="42"/>
      <c r="P554" s="42"/>
      <c r="Q554" s="216" t="s">
        <v>1854</v>
      </c>
    </row>
    <row r="555">
      <c r="A555" s="21" t="s">
        <v>1852</v>
      </c>
      <c r="B555" s="36" t="s">
        <v>1853</v>
      </c>
      <c r="C555" s="36" t="s">
        <v>1911</v>
      </c>
      <c r="D555" s="112">
        <v>0.01100256881</v>
      </c>
      <c r="E555" s="112">
        <v>0.002729256338</v>
      </c>
      <c r="F555" s="112">
        <v>0.01124651376</v>
      </c>
      <c r="G555" s="112">
        <v>0.002425213606</v>
      </c>
      <c r="H555" s="214">
        <v>0.5509348057</v>
      </c>
      <c r="I555" s="214">
        <v>0.7825467016</v>
      </c>
      <c r="J555" s="215">
        <v>12.8440367</v>
      </c>
      <c r="K555" s="215">
        <v>13.76146789</v>
      </c>
      <c r="L555" s="112">
        <v>1.022171636</v>
      </c>
      <c r="M555" s="112">
        <v>0.03163746445</v>
      </c>
      <c r="N555" s="112">
        <v>18.28040504</v>
      </c>
      <c r="O555" s="42"/>
      <c r="P555" s="42"/>
      <c r="Q555" s="216" t="s">
        <v>1855</v>
      </c>
    </row>
    <row r="556">
      <c r="A556" s="21" t="s">
        <v>1852</v>
      </c>
      <c r="B556" s="36" t="s">
        <v>1853</v>
      </c>
      <c r="C556" s="36" t="s">
        <v>1912</v>
      </c>
      <c r="D556" s="112">
        <v>0.002298715596</v>
      </c>
      <c r="E556" s="112">
        <v>1.586911539E-4</v>
      </c>
      <c r="F556" s="112">
        <v>0.002610366972</v>
      </c>
      <c r="G556" s="112">
        <v>2.778318776E-4</v>
      </c>
      <c r="H556" s="214">
        <v>0.9321069418</v>
      </c>
      <c r="I556" s="214">
        <v>0.9783696025</v>
      </c>
      <c r="J556" s="215">
        <v>11.00917431</v>
      </c>
      <c r="K556" s="215">
        <v>10.09174312</v>
      </c>
      <c r="L556" s="112">
        <v>1.135576309</v>
      </c>
      <c r="M556" s="112">
        <v>0.1834246563</v>
      </c>
      <c r="N556" s="112">
        <v>5.917433796</v>
      </c>
      <c r="O556" s="42"/>
      <c r="P556" s="42"/>
      <c r="Q556" s="216" t="s">
        <v>1855</v>
      </c>
    </row>
    <row r="557">
      <c r="A557" s="21" t="s">
        <v>1852</v>
      </c>
      <c r="B557" s="36" t="s">
        <v>1853</v>
      </c>
      <c r="C557" s="36" t="s">
        <v>571</v>
      </c>
      <c r="D557" s="112">
        <v>0.7189479817</v>
      </c>
      <c r="E557" s="112">
        <v>4.426199679</v>
      </c>
      <c r="F557" s="112">
        <v>0.5499958716</v>
      </c>
      <c r="G557" s="112">
        <v>4.190745908</v>
      </c>
      <c r="H557" s="214">
        <v>0.3355498319</v>
      </c>
      <c r="I557" s="214">
        <v>0.6392875759</v>
      </c>
      <c r="J557" s="215">
        <v>27.52293578</v>
      </c>
      <c r="K557" s="215">
        <v>28.44036697</v>
      </c>
      <c r="L557" s="112">
        <v>0.7650009258</v>
      </c>
      <c r="M557" s="112">
        <v>-0.3864666012</v>
      </c>
      <c r="N557" s="112">
        <v>11.03395338</v>
      </c>
      <c r="O557" s="40">
        <v>0.5928904006</v>
      </c>
      <c r="P557" s="40">
        <v>0.4948783925</v>
      </c>
      <c r="Q557" s="216" t="s">
        <v>1854</v>
      </c>
    </row>
    <row r="558">
      <c r="A558" s="21" t="s">
        <v>1852</v>
      </c>
      <c r="B558" s="36" t="s">
        <v>1853</v>
      </c>
      <c r="C558" s="36" t="s">
        <v>1913</v>
      </c>
      <c r="D558" s="112">
        <v>0.006903577982</v>
      </c>
      <c r="E558" s="112">
        <v>0.002199590027</v>
      </c>
      <c r="F558" s="112">
        <v>0.002121284404</v>
      </c>
      <c r="G558" s="112">
        <v>1.863549113E-4</v>
      </c>
      <c r="H558" s="214">
        <v>0.2684409554</v>
      </c>
      <c r="I558" s="214">
        <v>0.5727996971</v>
      </c>
      <c r="J558" s="215">
        <v>13.76146789</v>
      </c>
      <c r="K558" s="215">
        <v>13.76146789</v>
      </c>
      <c r="L558" s="112">
        <v>0.3072731864</v>
      </c>
      <c r="M558" s="112">
        <v>-1.702406217</v>
      </c>
      <c r="N558" s="112">
        <v>768.8170602</v>
      </c>
      <c r="O558" s="42"/>
      <c r="P558" s="42"/>
      <c r="Q558" s="216" t="s">
        <v>1854</v>
      </c>
    </row>
    <row r="559">
      <c r="A559" s="21" t="s">
        <v>1852</v>
      </c>
      <c r="B559" s="36" t="s">
        <v>1853</v>
      </c>
      <c r="C559" s="36" t="s">
        <v>1914</v>
      </c>
      <c r="D559" s="112">
        <v>0.02690036697</v>
      </c>
      <c r="E559" s="112">
        <v>0.01096252734</v>
      </c>
      <c r="F559" s="112">
        <v>0.03356137615</v>
      </c>
      <c r="G559" s="112">
        <v>0.01879136018</v>
      </c>
      <c r="H559" s="214">
        <v>0.2895874244</v>
      </c>
      <c r="I559" s="214">
        <v>0.5926681697</v>
      </c>
      <c r="J559" s="215">
        <v>10.09174312</v>
      </c>
      <c r="K559" s="215">
        <v>11.00917431</v>
      </c>
      <c r="L559" s="112">
        <v>1.247617781</v>
      </c>
      <c r="M559" s="112">
        <v>0.3191760191</v>
      </c>
      <c r="N559" s="112">
        <v>8.452198264</v>
      </c>
      <c r="O559" s="42"/>
      <c r="P559" s="42"/>
      <c r="Q559" s="216" t="s">
        <v>1855</v>
      </c>
    </row>
    <row r="560">
      <c r="A560" s="21" t="s">
        <v>1852</v>
      </c>
      <c r="B560" s="36" t="s">
        <v>1853</v>
      </c>
      <c r="C560" s="36" t="s">
        <v>570</v>
      </c>
      <c r="D560" s="112">
        <v>0.02171889908</v>
      </c>
      <c r="E560" s="112">
        <v>0.01214959663</v>
      </c>
      <c r="F560" s="112">
        <v>0.02172853211</v>
      </c>
      <c r="G560" s="112">
        <v>0.01172340335</v>
      </c>
      <c r="H560" s="214">
        <v>0.8160025539</v>
      </c>
      <c r="I560" s="214">
        <v>0.9318749166</v>
      </c>
      <c r="J560" s="215">
        <v>14.67889908</v>
      </c>
      <c r="K560" s="215">
        <v>14.67889908</v>
      </c>
      <c r="L560" s="112">
        <v>1.000443532</v>
      </c>
      <c r="M560" s="112">
        <v>6.397396063E-4</v>
      </c>
      <c r="N560" s="112">
        <v>1.778061906</v>
      </c>
      <c r="O560" s="40">
        <v>0.5918244555</v>
      </c>
      <c r="P560" s="40">
        <v>0.3200798159</v>
      </c>
      <c r="Q560" s="216" t="s">
        <v>1855</v>
      </c>
    </row>
    <row r="561">
      <c r="A561" s="21" t="s">
        <v>1852</v>
      </c>
      <c r="B561" s="36" t="s">
        <v>1853</v>
      </c>
      <c r="C561" s="36" t="s">
        <v>1915</v>
      </c>
      <c r="D561" s="112">
        <v>0.01169697248</v>
      </c>
      <c r="E561" s="112">
        <v>8.631559472E-4</v>
      </c>
      <c r="F561" s="112">
        <v>0.01466926606</v>
      </c>
      <c r="G561" s="112">
        <v>0.001488630116</v>
      </c>
      <c r="H561" s="214">
        <v>0.4440811795</v>
      </c>
      <c r="I561" s="214">
        <v>0.7265626175</v>
      </c>
      <c r="J561" s="215">
        <v>18.34862385</v>
      </c>
      <c r="K561" s="215">
        <v>18.34862385</v>
      </c>
      <c r="L561" s="112">
        <v>1.25410794</v>
      </c>
      <c r="M561" s="112">
        <v>0.3266615248</v>
      </c>
      <c r="N561" s="112">
        <v>1.601296711</v>
      </c>
      <c r="O561" s="42"/>
      <c r="P561" s="42"/>
      <c r="Q561" s="216" t="s">
        <v>1855</v>
      </c>
    </row>
    <row r="562">
      <c r="A562" s="21" t="s">
        <v>1852</v>
      </c>
      <c r="B562" s="36" t="s">
        <v>1853</v>
      </c>
      <c r="C562" s="36" t="s">
        <v>1916</v>
      </c>
      <c r="D562" s="112">
        <v>0.007302568807</v>
      </c>
      <c r="E562" s="112">
        <v>0.001167657656</v>
      </c>
      <c r="F562" s="112">
        <v>0.003875045872</v>
      </c>
      <c r="G562" s="112">
        <v>2.822545678E-4</v>
      </c>
      <c r="H562" s="214">
        <v>0.1819711777</v>
      </c>
      <c r="I562" s="214">
        <v>0.4734230829</v>
      </c>
      <c r="J562" s="215">
        <v>11.00917431</v>
      </c>
      <c r="K562" s="215">
        <v>11.9266055</v>
      </c>
      <c r="L562" s="112">
        <v>0.5306414734</v>
      </c>
      <c r="M562" s="112">
        <v>-0.914190658</v>
      </c>
      <c r="N562" s="112">
        <v>22.55053848</v>
      </c>
      <c r="O562" s="42"/>
      <c r="P562" s="42"/>
      <c r="Q562" s="216" t="s">
        <v>1854</v>
      </c>
    </row>
    <row r="563">
      <c r="A563" s="21" t="s">
        <v>1852</v>
      </c>
      <c r="B563" s="36" t="s">
        <v>1853</v>
      </c>
      <c r="C563" s="36" t="s">
        <v>1917</v>
      </c>
      <c r="D563" s="112">
        <v>0.2784566972</v>
      </c>
      <c r="E563" s="112">
        <v>0.7733562829</v>
      </c>
      <c r="F563" s="112">
        <v>0.2292565138</v>
      </c>
      <c r="G563" s="112">
        <v>0.6597554513</v>
      </c>
      <c r="H563" s="214">
        <v>0.190917098</v>
      </c>
      <c r="I563" s="214">
        <v>0.4878454567</v>
      </c>
      <c r="J563" s="215">
        <v>16.51376147</v>
      </c>
      <c r="K563" s="215">
        <v>15.59633028</v>
      </c>
      <c r="L563" s="112">
        <v>0.8233111864</v>
      </c>
      <c r="M563" s="112">
        <v>-0.2804902667</v>
      </c>
      <c r="N563" s="112">
        <v>11.72058361</v>
      </c>
      <c r="O563" s="42"/>
      <c r="P563" s="42"/>
      <c r="Q563" s="216" t="s">
        <v>1854</v>
      </c>
    </row>
    <row r="564">
      <c r="A564" s="21" t="s">
        <v>1852</v>
      </c>
      <c r="B564" s="36" t="s">
        <v>1853</v>
      </c>
      <c r="C564" s="36" t="s">
        <v>1918</v>
      </c>
      <c r="D564" s="112">
        <v>0.02179256881</v>
      </c>
      <c r="E564" s="112">
        <v>0.004096085473</v>
      </c>
      <c r="F564" s="112">
        <v>0.0241353211</v>
      </c>
      <c r="G564" s="112">
        <v>0.005370759155</v>
      </c>
      <c r="H564" s="214">
        <v>0.8971424876</v>
      </c>
      <c r="I564" s="214">
        <v>0.9714976913</v>
      </c>
      <c r="J564" s="215">
        <v>14.67889908</v>
      </c>
      <c r="K564" s="215">
        <v>14.67889908</v>
      </c>
      <c r="L564" s="112">
        <v>1.107502347</v>
      </c>
      <c r="M564" s="112">
        <v>0.1473097561</v>
      </c>
      <c r="N564" s="112">
        <v>4.263646904</v>
      </c>
      <c r="O564" s="42"/>
      <c r="P564" s="42"/>
      <c r="Q564" s="216" t="s">
        <v>1855</v>
      </c>
    </row>
    <row r="565">
      <c r="A565" s="21" t="s">
        <v>1852</v>
      </c>
      <c r="B565" s="36" t="s">
        <v>1853</v>
      </c>
      <c r="C565" s="36" t="s">
        <v>1919</v>
      </c>
      <c r="D565" s="112">
        <v>3.104587156E-4</v>
      </c>
      <c r="E565" s="112">
        <v>9.49E-7</v>
      </c>
      <c r="F565" s="112">
        <v>4.231192661E-4</v>
      </c>
      <c r="G565" s="112">
        <v>1.29E-6</v>
      </c>
      <c r="H565" s="214">
        <v>0.2584381792</v>
      </c>
      <c r="I565" s="214">
        <v>0.5675700012</v>
      </c>
      <c r="J565" s="215">
        <v>13.76146789</v>
      </c>
      <c r="K565" s="215">
        <v>17.43119266</v>
      </c>
      <c r="L565" s="112">
        <v>1.362884161</v>
      </c>
      <c r="M565" s="112">
        <v>0.4466629445</v>
      </c>
      <c r="N565" s="112">
        <v>5.956697985</v>
      </c>
      <c r="O565" s="42"/>
      <c r="P565" s="42"/>
      <c r="Q565" s="216" t="s">
        <v>1855</v>
      </c>
    </row>
    <row r="566">
      <c r="A566" s="21" t="s">
        <v>1852</v>
      </c>
      <c r="B566" s="36" t="s">
        <v>1853</v>
      </c>
      <c r="C566" s="36" t="s">
        <v>1920</v>
      </c>
      <c r="D566" s="112">
        <v>0.05028422018</v>
      </c>
      <c r="E566" s="112">
        <v>0.06390247043</v>
      </c>
      <c r="F566" s="112">
        <v>0.09966477064</v>
      </c>
      <c r="G566" s="112">
        <v>0.5175114174</v>
      </c>
      <c r="H566" s="214">
        <v>0.7536103503</v>
      </c>
      <c r="I566" s="214">
        <v>0.9021205661</v>
      </c>
      <c r="J566" s="215">
        <v>12.8440367</v>
      </c>
      <c r="K566" s="215">
        <v>11.9266055</v>
      </c>
      <c r="L566" s="112">
        <v>1.982028761</v>
      </c>
      <c r="M566" s="112">
        <v>0.9869778977</v>
      </c>
      <c r="N566" s="112">
        <v>8.028158001</v>
      </c>
      <c r="O566" s="42"/>
      <c r="P566" s="42"/>
      <c r="Q566" s="216" t="s">
        <v>1855</v>
      </c>
    </row>
    <row r="567">
      <c r="A567" s="21" t="s">
        <v>1852</v>
      </c>
      <c r="B567" s="36" t="s">
        <v>1853</v>
      </c>
      <c r="C567" s="36" t="s">
        <v>1921</v>
      </c>
      <c r="D567" s="112">
        <v>0.001455412844</v>
      </c>
      <c r="E567" s="112">
        <v>2.22E-5</v>
      </c>
      <c r="F567" s="112">
        <v>0.002197155963</v>
      </c>
      <c r="G567" s="112">
        <v>6.18E-5</v>
      </c>
      <c r="H567" s="214">
        <v>0.6232614452</v>
      </c>
      <c r="I567" s="214">
        <v>0.8200052655</v>
      </c>
      <c r="J567" s="215">
        <v>14.67889908</v>
      </c>
      <c r="K567" s="215">
        <v>11.9266055</v>
      </c>
      <c r="L567" s="112">
        <v>1.509644478</v>
      </c>
      <c r="M567" s="112">
        <v>0.5942088342</v>
      </c>
      <c r="N567" s="112">
        <v>2.96617131</v>
      </c>
      <c r="O567" s="42"/>
      <c r="P567" s="42"/>
      <c r="Q567" s="216" t="s">
        <v>1855</v>
      </c>
    </row>
    <row r="568">
      <c r="A568" s="21" t="s">
        <v>1852</v>
      </c>
      <c r="B568" s="36" t="s">
        <v>1853</v>
      </c>
      <c r="C568" s="36" t="s">
        <v>438</v>
      </c>
      <c r="D568" s="112">
        <v>0.01447266055</v>
      </c>
      <c r="E568" s="112">
        <v>0.00983693801</v>
      </c>
      <c r="F568" s="112">
        <v>0.01088678899</v>
      </c>
      <c r="G568" s="112">
        <v>0.005726851641</v>
      </c>
      <c r="H568" s="214">
        <v>0.1319040949</v>
      </c>
      <c r="I568" s="214">
        <v>0.4086724342</v>
      </c>
      <c r="J568" s="215">
        <v>11.00917431</v>
      </c>
      <c r="K568" s="215">
        <v>11.00917431</v>
      </c>
      <c r="L568" s="112">
        <v>0.7522313505</v>
      </c>
      <c r="M568" s="112">
        <v>-0.4107516606</v>
      </c>
      <c r="N568" s="112">
        <v>13.62777952</v>
      </c>
      <c r="O568" s="40">
        <v>0.4352818133</v>
      </c>
      <c r="P568" s="40">
        <v>0.3588241854</v>
      </c>
      <c r="Q568" s="216" t="s">
        <v>1854</v>
      </c>
    </row>
    <row r="569">
      <c r="A569" s="21" t="s">
        <v>1852</v>
      </c>
      <c r="B569" s="36" t="s">
        <v>1853</v>
      </c>
      <c r="C569" s="36" t="s">
        <v>412</v>
      </c>
      <c r="D569" s="112">
        <v>0.002211559633</v>
      </c>
      <c r="E569" s="112">
        <v>1.904177688E-4</v>
      </c>
      <c r="F569" s="112">
        <v>0.001490183486</v>
      </c>
      <c r="G569" s="112">
        <v>4.44E-5</v>
      </c>
      <c r="H569" s="214">
        <v>0.8971424876</v>
      </c>
      <c r="I569" s="214">
        <v>0.9714976913</v>
      </c>
      <c r="J569" s="215">
        <v>11.00917431</v>
      </c>
      <c r="K569" s="215">
        <v>12.8440367</v>
      </c>
      <c r="L569" s="112">
        <v>0.6738156476</v>
      </c>
      <c r="M569" s="112">
        <v>-0.5695741633</v>
      </c>
      <c r="N569" s="112">
        <v>23.42453649</v>
      </c>
      <c r="O569" s="40">
        <v>0.3940226996</v>
      </c>
      <c r="P569" s="40">
        <v>0.6264689619</v>
      </c>
      <c r="Q569" s="216" t="s">
        <v>1854</v>
      </c>
    </row>
    <row r="570">
      <c r="A570" s="21" t="s">
        <v>1852</v>
      </c>
      <c r="B570" s="36" t="s">
        <v>1853</v>
      </c>
      <c r="C570" s="36" t="s">
        <v>794</v>
      </c>
      <c r="D570" s="112">
        <v>0.04737110092</v>
      </c>
      <c r="E570" s="112">
        <v>0.02452856534</v>
      </c>
      <c r="F570" s="112">
        <v>0.04413752294</v>
      </c>
      <c r="G570" s="112">
        <v>0.02376409689</v>
      </c>
      <c r="H570" s="214">
        <v>0.6101201548</v>
      </c>
      <c r="I570" s="214">
        <v>0.8154549086</v>
      </c>
      <c r="J570" s="215">
        <v>10.09174312</v>
      </c>
      <c r="K570" s="215">
        <v>11.00917431</v>
      </c>
      <c r="L570" s="112">
        <v>0.9317394378</v>
      </c>
      <c r="M570" s="112">
        <v>-0.1020015353</v>
      </c>
      <c r="N570" s="112">
        <v>5.790629203</v>
      </c>
      <c r="O570" s="40">
        <v>0.913366348</v>
      </c>
      <c r="P570" s="40">
        <v>0.9638885304</v>
      </c>
      <c r="Q570" s="216" t="s">
        <v>1854</v>
      </c>
    </row>
    <row r="571">
      <c r="A571" s="21" t="s">
        <v>1852</v>
      </c>
      <c r="B571" s="36" t="s">
        <v>1853</v>
      </c>
      <c r="C571" s="36" t="s">
        <v>1922</v>
      </c>
      <c r="D571" s="112">
        <v>0.005930733945</v>
      </c>
      <c r="E571" s="112">
        <v>0.001347304979</v>
      </c>
      <c r="F571" s="112">
        <v>0.006000366972</v>
      </c>
      <c r="G571" s="112">
        <v>0.0017663006</v>
      </c>
      <c r="H571" s="214">
        <v>0.5049031767</v>
      </c>
      <c r="I571" s="214">
        <v>0.7544780379</v>
      </c>
      <c r="J571" s="215">
        <v>11.00917431</v>
      </c>
      <c r="K571" s="215">
        <v>10.09174312</v>
      </c>
      <c r="L571" s="112">
        <v>1.011741047</v>
      </c>
      <c r="M571" s="112">
        <v>0.01684008288</v>
      </c>
      <c r="N571" s="112">
        <v>3.026823256</v>
      </c>
      <c r="O571" s="42"/>
      <c r="P571" s="42"/>
      <c r="Q571" s="216" t="s">
        <v>1855</v>
      </c>
    </row>
    <row r="572">
      <c r="A572" s="21" t="s">
        <v>1852</v>
      </c>
      <c r="B572" s="36" t="s">
        <v>1853</v>
      </c>
      <c r="C572" s="36" t="s">
        <v>819</v>
      </c>
      <c r="D572" s="112">
        <v>0.008790642202</v>
      </c>
      <c r="E572" s="112">
        <v>0.002032359539</v>
      </c>
      <c r="F572" s="112">
        <v>0.005363853211</v>
      </c>
      <c r="G572" s="112">
        <v>6.57511235E-4</v>
      </c>
      <c r="H572" s="214">
        <v>0.1422451694</v>
      </c>
      <c r="I572" s="214">
        <v>0.4122943742</v>
      </c>
      <c r="J572" s="215">
        <v>13.76146789</v>
      </c>
      <c r="K572" s="215">
        <v>10.09174312</v>
      </c>
      <c r="L572" s="112">
        <v>0.6101776284</v>
      </c>
      <c r="M572" s="112">
        <v>-0.712698809</v>
      </c>
      <c r="N572" s="112">
        <v>19.88159045</v>
      </c>
      <c r="O572" s="40">
        <v>0.9590647902</v>
      </c>
      <c r="P572" s="40">
        <v>0.8184936957</v>
      </c>
      <c r="Q572" s="216" t="s">
        <v>1854</v>
      </c>
    </row>
    <row r="573">
      <c r="A573" s="21" t="s">
        <v>1852</v>
      </c>
      <c r="B573" s="36" t="s">
        <v>1853</v>
      </c>
      <c r="C573" s="36" t="s">
        <v>1923</v>
      </c>
      <c r="D573" s="112">
        <v>0.03879284404</v>
      </c>
      <c r="E573" s="112">
        <v>0.04431756157</v>
      </c>
      <c r="F573" s="112">
        <v>0.03488055046</v>
      </c>
      <c r="G573" s="112">
        <v>0.02014341266</v>
      </c>
      <c r="H573" s="214">
        <v>0.9063293908</v>
      </c>
      <c r="I573" s="214">
        <v>0.9741244836</v>
      </c>
      <c r="J573" s="215">
        <v>11.00917431</v>
      </c>
      <c r="K573" s="215">
        <v>11.00917431</v>
      </c>
      <c r="L573" s="112">
        <v>0.8991490911</v>
      </c>
      <c r="M573" s="112">
        <v>-0.1533677409</v>
      </c>
      <c r="N573" s="112">
        <v>31.55159018</v>
      </c>
      <c r="O573" s="42"/>
      <c r="P573" s="42"/>
      <c r="Q573" s="216" t="s">
        <v>1854</v>
      </c>
    </row>
    <row r="574">
      <c r="A574" s="21" t="s">
        <v>1852</v>
      </c>
      <c r="B574" s="36" t="s">
        <v>1853</v>
      </c>
      <c r="C574" s="36" t="s">
        <v>1924</v>
      </c>
      <c r="D574" s="112">
        <v>0.01763449541</v>
      </c>
      <c r="E574" s="112">
        <v>0.006096064953</v>
      </c>
      <c r="F574" s="112">
        <v>0.01840045872</v>
      </c>
      <c r="G574" s="112">
        <v>0.006717628153</v>
      </c>
      <c r="H574" s="214">
        <v>0.7240816609</v>
      </c>
      <c r="I574" s="214">
        <v>0.8781834282</v>
      </c>
      <c r="J574" s="215">
        <v>10.09174312</v>
      </c>
      <c r="K574" s="215">
        <v>11.00917431</v>
      </c>
      <c r="L574" s="112">
        <v>1.04343551</v>
      </c>
      <c r="M574" s="112">
        <v>0.06134143691</v>
      </c>
      <c r="N574" s="112">
        <v>18.51422457</v>
      </c>
      <c r="O574" s="42"/>
      <c r="P574" s="42"/>
      <c r="Q574" s="216" t="s">
        <v>1855</v>
      </c>
    </row>
    <row r="575">
      <c r="A575" s="21" t="s">
        <v>1852</v>
      </c>
      <c r="B575" s="36" t="s">
        <v>1925</v>
      </c>
      <c r="C575" s="36" t="s">
        <v>484</v>
      </c>
      <c r="D575" s="112">
        <v>2.060796887</v>
      </c>
      <c r="E575" s="112">
        <v>14.51463456</v>
      </c>
      <c r="F575" s="112">
        <v>2.120355566</v>
      </c>
      <c r="G575" s="112">
        <v>40.38494359</v>
      </c>
      <c r="H575" s="214">
        <v>0.3513661793</v>
      </c>
      <c r="I575" s="214">
        <v>0.6940413223</v>
      </c>
      <c r="J575" s="215">
        <v>91.50943396</v>
      </c>
      <c r="K575" s="215">
        <v>89.62264151</v>
      </c>
      <c r="L575" s="112">
        <v>1.0289008</v>
      </c>
      <c r="M575" s="112">
        <v>0.04110389395</v>
      </c>
      <c r="N575" s="112">
        <v>4.35278074</v>
      </c>
      <c r="O575" s="40">
        <v>0.4888967287</v>
      </c>
      <c r="P575" s="40">
        <v>0.6204740197</v>
      </c>
      <c r="Q575" s="216" t="s">
        <v>1855</v>
      </c>
    </row>
    <row r="576">
      <c r="A576" s="21" t="s">
        <v>1852</v>
      </c>
      <c r="B576" s="36" t="s">
        <v>1925</v>
      </c>
      <c r="C576" s="36" t="s">
        <v>508</v>
      </c>
      <c r="D576" s="112">
        <v>2.322530849</v>
      </c>
      <c r="E576" s="112">
        <v>11.31423074</v>
      </c>
      <c r="F576" s="112">
        <v>1.948446698</v>
      </c>
      <c r="G576" s="112">
        <v>8.229766374</v>
      </c>
      <c r="H576" s="214">
        <v>0.02914131809</v>
      </c>
      <c r="I576" s="214">
        <v>0.2036249601</v>
      </c>
      <c r="J576" s="215">
        <v>73.58490566</v>
      </c>
      <c r="K576" s="215">
        <v>71.69811321</v>
      </c>
      <c r="L576" s="112">
        <v>0.8389325373</v>
      </c>
      <c r="M576" s="112">
        <v>-0.2533732938</v>
      </c>
      <c r="N576" s="112">
        <v>1.763367864</v>
      </c>
      <c r="O576" s="40">
        <v>0.5185639685</v>
      </c>
      <c r="P576" s="40">
        <v>0.2921492169</v>
      </c>
      <c r="Q576" s="216" t="s">
        <v>1854</v>
      </c>
    </row>
    <row r="577">
      <c r="A577" s="21" t="s">
        <v>1852</v>
      </c>
      <c r="B577" s="36" t="s">
        <v>1925</v>
      </c>
      <c r="C577" s="36" t="s">
        <v>343</v>
      </c>
      <c r="D577" s="112">
        <v>0.7334580189</v>
      </c>
      <c r="E577" s="112">
        <v>3.668858918</v>
      </c>
      <c r="F577" s="112">
        <v>0.5712564151</v>
      </c>
      <c r="G577" s="112">
        <v>2.085071333</v>
      </c>
      <c r="H577" s="214">
        <v>0.2970004355</v>
      </c>
      <c r="I577" s="214">
        <v>0.630751275</v>
      </c>
      <c r="J577" s="215">
        <v>32.0754717</v>
      </c>
      <c r="K577" s="215">
        <v>32.0754717</v>
      </c>
      <c r="L577" s="112">
        <v>0.7788535954</v>
      </c>
      <c r="M577" s="112">
        <v>-0.3605759309</v>
      </c>
      <c r="N577" s="112">
        <v>9.522286752</v>
      </c>
      <c r="O577" s="40">
        <v>0.3106192343</v>
      </c>
      <c r="P577" s="40">
        <v>0.3430479068</v>
      </c>
      <c r="Q577" s="216" t="s">
        <v>1854</v>
      </c>
    </row>
    <row r="578">
      <c r="A578" s="21" t="s">
        <v>1852</v>
      </c>
      <c r="B578" s="36" t="s">
        <v>1925</v>
      </c>
      <c r="C578" s="36" t="s">
        <v>805</v>
      </c>
      <c r="D578" s="112">
        <v>4.102356415</v>
      </c>
      <c r="E578" s="112">
        <v>24.80644547</v>
      </c>
      <c r="F578" s="112">
        <v>3.880026792</v>
      </c>
      <c r="G578" s="112">
        <v>20.60042142</v>
      </c>
      <c r="H578" s="214">
        <v>0.1513609464</v>
      </c>
      <c r="I578" s="214">
        <v>0.4573555082</v>
      </c>
      <c r="J578" s="215">
        <v>85.8490566</v>
      </c>
      <c r="K578" s="215">
        <v>84.90566038</v>
      </c>
      <c r="L578" s="112">
        <v>0.9458044109</v>
      </c>
      <c r="M578" s="112">
        <v>-0.08038622486</v>
      </c>
      <c r="N578" s="112">
        <v>1.03464928</v>
      </c>
      <c r="O578" s="40">
        <v>0.9262742005</v>
      </c>
      <c r="P578" s="40">
        <v>0.777952979</v>
      </c>
      <c r="Q578" s="216" t="s">
        <v>1854</v>
      </c>
    </row>
    <row r="579">
      <c r="A579" s="21" t="s">
        <v>1852</v>
      </c>
      <c r="B579" s="36" t="s">
        <v>1925</v>
      </c>
      <c r="C579" s="36" t="s">
        <v>442</v>
      </c>
      <c r="D579" s="112">
        <v>3.014274906</v>
      </c>
      <c r="E579" s="112">
        <v>4.875794509</v>
      </c>
      <c r="F579" s="112">
        <v>3.033431604</v>
      </c>
      <c r="G579" s="112">
        <v>6.025170337</v>
      </c>
      <c r="H579" s="214">
        <v>0.4484762252</v>
      </c>
      <c r="I579" s="214">
        <v>0.7695757132</v>
      </c>
      <c r="J579" s="215">
        <v>88.67924528</v>
      </c>
      <c r="K579" s="215">
        <v>88.67924528</v>
      </c>
      <c r="L579" s="112">
        <v>1.006355325</v>
      </c>
      <c r="M579" s="112">
        <v>0.009139784068</v>
      </c>
      <c r="N579" s="112">
        <v>0.3999758344</v>
      </c>
      <c r="O579" s="40">
        <v>0.4387261661</v>
      </c>
      <c r="P579" s="40">
        <v>0.7730113614</v>
      </c>
      <c r="Q579" s="216" t="s">
        <v>1855</v>
      </c>
    </row>
    <row r="580">
      <c r="A580" s="21" t="s">
        <v>1852</v>
      </c>
      <c r="B580" s="36" t="s">
        <v>1925</v>
      </c>
      <c r="C580" s="36" t="s">
        <v>468</v>
      </c>
      <c r="D580" s="112">
        <v>0.113429434</v>
      </c>
      <c r="E580" s="112">
        <v>0.1351192882</v>
      </c>
      <c r="F580" s="112">
        <v>0.1145453774</v>
      </c>
      <c r="G580" s="112">
        <v>0.1242720759</v>
      </c>
      <c r="H580" s="214">
        <v>0.7071187582</v>
      </c>
      <c r="I580" s="214">
        <v>0.894056731</v>
      </c>
      <c r="J580" s="215">
        <v>23.58490566</v>
      </c>
      <c r="K580" s="215">
        <v>26.41509434</v>
      </c>
      <c r="L580" s="112">
        <v>1.009838217</v>
      </c>
      <c r="M580" s="112">
        <v>0.014124182</v>
      </c>
      <c r="N580" s="112">
        <v>1.21662523</v>
      </c>
      <c r="O580" s="40">
        <v>0.4700914607</v>
      </c>
      <c r="P580" s="40">
        <v>0.4115958423</v>
      </c>
      <c r="Q580" s="216" t="s">
        <v>1855</v>
      </c>
    </row>
    <row r="581">
      <c r="A581" s="21" t="s">
        <v>1852</v>
      </c>
      <c r="B581" s="36" t="s">
        <v>1925</v>
      </c>
      <c r="C581" s="36" t="s">
        <v>532</v>
      </c>
      <c r="D581" s="112">
        <v>0.685585566</v>
      </c>
      <c r="E581" s="112">
        <v>0.7291583691</v>
      </c>
      <c r="F581" s="112">
        <v>0.7199584906</v>
      </c>
      <c r="G581" s="112">
        <v>0.6546252932</v>
      </c>
      <c r="H581" s="214">
        <v>0.1284620924</v>
      </c>
      <c r="I581" s="214">
        <v>0.4175018003</v>
      </c>
      <c r="J581" s="215">
        <v>91.50943396</v>
      </c>
      <c r="K581" s="215">
        <v>90.56603774</v>
      </c>
      <c r="L581" s="112">
        <v>1.050136593</v>
      </c>
      <c r="M581" s="112">
        <v>0.0705769939</v>
      </c>
      <c r="N581" s="112">
        <v>0.5418600074</v>
      </c>
      <c r="O581" s="40">
        <v>0.5449989048</v>
      </c>
      <c r="P581" s="40">
        <v>0.4632183154</v>
      </c>
      <c r="Q581" s="216" t="s">
        <v>1855</v>
      </c>
    </row>
    <row r="582">
      <c r="A582" s="21" t="s">
        <v>1852</v>
      </c>
      <c r="B582" s="36" t="s">
        <v>1925</v>
      </c>
      <c r="C582" s="36" t="s">
        <v>304</v>
      </c>
      <c r="D582" s="112">
        <v>0.5251010377</v>
      </c>
      <c r="E582" s="112">
        <v>0.6833424963</v>
      </c>
      <c r="F582" s="112">
        <v>0.7677558491</v>
      </c>
      <c r="G582" s="112">
        <v>1.669338016</v>
      </c>
      <c r="H582" s="214">
        <v>0.1202024066</v>
      </c>
      <c r="I582" s="214">
        <v>0.3975925758</v>
      </c>
      <c r="J582" s="215">
        <v>51.88679245</v>
      </c>
      <c r="K582" s="215">
        <v>51.88679245</v>
      </c>
      <c r="L582" s="112">
        <v>1.462110706</v>
      </c>
      <c r="M582" s="112">
        <v>0.5480525514</v>
      </c>
      <c r="N582" s="112">
        <v>1.042606656</v>
      </c>
      <c r="O582" s="40">
        <v>0.2665109076</v>
      </c>
      <c r="P582" s="40">
        <v>0.3151336924</v>
      </c>
      <c r="Q582" s="216" t="s">
        <v>1855</v>
      </c>
    </row>
    <row r="583">
      <c r="A583" s="21" t="s">
        <v>1852</v>
      </c>
      <c r="B583" s="36" t="s">
        <v>1925</v>
      </c>
      <c r="C583" s="36" t="s">
        <v>777</v>
      </c>
      <c r="D583" s="112">
        <v>2.00405434</v>
      </c>
      <c r="E583" s="112">
        <v>5.839861141</v>
      </c>
      <c r="F583" s="112">
        <v>1.654377925</v>
      </c>
      <c r="G583" s="112">
        <v>2.945478287</v>
      </c>
      <c r="H583" s="214">
        <v>0.3003111334</v>
      </c>
      <c r="I583" s="214">
        <v>0.633486504</v>
      </c>
      <c r="J583" s="215">
        <v>98.11320755</v>
      </c>
      <c r="K583" s="215">
        <v>96.22641509</v>
      </c>
      <c r="L583" s="112">
        <v>0.8255155022</v>
      </c>
      <c r="M583" s="112">
        <v>-0.2766327875</v>
      </c>
      <c r="N583" s="112">
        <v>1.738972121</v>
      </c>
      <c r="O583" s="40">
        <v>0.8879002739</v>
      </c>
      <c r="P583" s="40">
        <v>0.6345899069</v>
      </c>
      <c r="Q583" s="216" t="s">
        <v>1854</v>
      </c>
    </row>
    <row r="584">
      <c r="A584" s="21" t="s">
        <v>1852</v>
      </c>
      <c r="B584" s="36" t="s">
        <v>1925</v>
      </c>
      <c r="C584" s="36" t="s">
        <v>804</v>
      </c>
      <c r="D584" s="112">
        <v>3.953415</v>
      </c>
      <c r="E584" s="112">
        <v>18.03192159</v>
      </c>
      <c r="F584" s="112">
        <v>3.252152075</v>
      </c>
      <c r="G584" s="112">
        <v>9.999686942</v>
      </c>
      <c r="H584" s="214">
        <v>0.004471336731</v>
      </c>
      <c r="I584" s="214">
        <v>0.07112798777</v>
      </c>
      <c r="J584" s="215">
        <v>93.39622642</v>
      </c>
      <c r="K584" s="215">
        <v>93.39622642</v>
      </c>
      <c r="L584" s="112">
        <v>0.8226184389</v>
      </c>
      <c r="M584" s="112">
        <v>-0.2817046849</v>
      </c>
      <c r="N584" s="112">
        <v>0.7296254885</v>
      </c>
      <c r="O584" s="40">
        <v>0.926065874</v>
      </c>
      <c r="P584" s="40">
        <v>0.5463493141</v>
      </c>
      <c r="Q584" s="216" t="s">
        <v>1854</v>
      </c>
    </row>
    <row r="585">
      <c r="A585" s="21" t="s">
        <v>1852</v>
      </c>
      <c r="B585" s="36" t="s">
        <v>1925</v>
      </c>
      <c r="C585" s="36" t="s">
        <v>706</v>
      </c>
      <c r="D585" s="112">
        <v>1.103165377</v>
      </c>
      <c r="E585" s="112">
        <v>1.329299665</v>
      </c>
      <c r="F585" s="112">
        <v>1.303180189</v>
      </c>
      <c r="G585" s="112">
        <v>1.058513463</v>
      </c>
      <c r="H585" s="214">
        <v>0.002896293111</v>
      </c>
      <c r="I585" s="214">
        <v>0.05782242318</v>
      </c>
      <c r="J585" s="215">
        <v>100.0</v>
      </c>
      <c r="K585" s="215">
        <v>99.05660377</v>
      </c>
      <c r="L585" s="112">
        <v>1.181309906</v>
      </c>
      <c r="M585" s="112">
        <v>0.2403874929</v>
      </c>
      <c r="N585" s="112">
        <v>0.4502194152</v>
      </c>
      <c r="O585" s="40">
        <v>0.7788793859</v>
      </c>
      <c r="P585" s="40">
        <v>0.5015122609</v>
      </c>
      <c r="Q585" s="216" t="s">
        <v>1855</v>
      </c>
    </row>
    <row r="586">
      <c r="A586" s="21" t="s">
        <v>1852</v>
      </c>
      <c r="B586" s="36" t="s">
        <v>1925</v>
      </c>
      <c r="C586" s="36" t="s">
        <v>822</v>
      </c>
      <c r="D586" s="112">
        <v>1.152365377</v>
      </c>
      <c r="E586" s="112">
        <v>0.8911605307</v>
      </c>
      <c r="F586" s="112">
        <v>1.337108962</v>
      </c>
      <c r="G586" s="112">
        <v>1.710315087</v>
      </c>
      <c r="H586" s="214">
        <v>0.1995554719</v>
      </c>
      <c r="I586" s="214">
        <v>0.5261863624</v>
      </c>
      <c r="J586" s="215">
        <v>100.0</v>
      </c>
      <c r="K586" s="215">
        <v>99.05660377</v>
      </c>
      <c r="L586" s="112">
        <v>1.160316848</v>
      </c>
      <c r="M586" s="112">
        <v>0.2145188161</v>
      </c>
      <c r="N586" s="112">
        <v>0.5056795351</v>
      </c>
      <c r="O586" s="40">
        <v>0.9677440857</v>
      </c>
      <c r="P586" s="40">
        <v>0.7807211214</v>
      </c>
      <c r="Q586" s="216" t="s">
        <v>1855</v>
      </c>
    </row>
    <row r="587">
      <c r="A587" s="21" t="s">
        <v>1852</v>
      </c>
      <c r="B587" s="36" t="s">
        <v>1925</v>
      </c>
      <c r="C587" s="36" t="s">
        <v>394</v>
      </c>
      <c r="D587" s="112">
        <v>0.9312877358</v>
      </c>
      <c r="E587" s="112">
        <v>1.421644349</v>
      </c>
      <c r="F587" s="112">
        <v>0.7405618868</v>
      </c>
      <c r="G587" s="112">
        <v>0.5891577111</v>
      </c>
      <c r="H587" s="214">
        <v>0.03407570967</v>
      </c>
      <c r="I587" s="214">
        <v>0.2214921129</v>
      </c>
      <c r="J587" s="215">
        <v>98.11320755</v>
      </c>
      <c r="K587" s="215">
        <v>98.11320755</v>
      </c>
      <c r="L587" s="112">
        <v>0.7952020179</v>
      </c>
      <c r="M587" s="112">
        <v>-0.330606677</v>
      </c>
      <c r="N587" s="112">
        <v>1.448124475</v>
      </c>
      <c r="O587" s="40">
        <v>0.3763194375</v>
      </c>
      <c r="P587" s="40">
        <v>0.5287664074</v>
      </c>
      <c r="Q587" s="216" t="s">
        <v>1854</v>
      </c>
    </row>
    <row r="588">
      <c r="A588" s="21" t="s">
        <v>1852</v>
      </c>
      <c r="B588" s="36" t="s">
        <v>1925</v>
      </c>
      <c r="C588" s="36" t="s">
        <v>240</v>
      </c>
      <c r="D588" s="112">
        <v>0.8550281132</v>
      </c>
      <c r="E588" s="112">
        <v>0.6132502518</v>
      </c>
      <c r="F588" s="112">
        <v>0.6682063208</v>
      </c>
      <c r="G588" s="112">
        <v>0.3974504079</v>
      </c>
      <c r="H588" s="214">
        <v>0.001826619772</v>
      </c>
      <c r="I588" s="214">
        <v>0.04439480229</v>
      </c>
      <c r="J588" s="215">
        <v>85.8490566</v>
      </c>
      <c r="K588" s="215">
        <v>85.8490566</v>
      </c>
      <c r="L588" s="112">
        <v>0.781502164</v>
      </c>
      <c r="M588" s="112">
        <v>-0.3556782268</v>
      </c>
      <c r="N588" s="112">
        <v>1.073935558</v>
      </c>
      <c r="O588" s="40">
        <v>0.1843476319</v>
      </c>
      <c r="P588" s="40">
        <v>0.2437544065</v>
      </c>
      <c r="Q588" s="216" t="s">
        <v>1854</v>
      </c>
    </row>
    <row r="589">
      <c r="A589" s="21" t="s">
        <v>1852</v>
      </c>
      <c r="B589" s="36" t="s">
        <v>1925</v>
      </c>
      <c r="C589" s="36" t="s">
        <v>299</v>
      </c>
      <c r="D589" s="112">
        <v>0.1679813208</v>
      </c>
      <c r="E589" s="112">
        <v>0.2925894945</v>
      </c>
      <c r="F589" s="112">
        <v>0.1999038679</v>
      </c>
      <c r="G589" s="112">
        <v>0.7039701708</v>
      </c>
      <c r="H589" s="214">
        <v>0.7960001349</v>
      </c>
      <c r="I589" s="214">
        <v>0.9238811524</v>
      </c>
      <c r="J589" s="215">
        <v>16.98113208</v>
      </c>
      <c r="K589" s="215">
        <v>19.81132075</v>
      </c>
      <c r="L589" s="112">
        <v>1.190036291</v>
      </c>
      <c r="M589" s="112">
        <v>0.2510055703</v>
      </c>
      <c r="N589" s="112">
        <v>11.53692382</v>
      </c>
      <c r="O589" s="40">
        <v>0.2650082744</v>
      </c>
      <c r="P589" s="40">
        <v>0.4237232684</v>
      </c>
      <c r="Q589" s="216" t="s">
        <v>1855</v>
      </c>
    </row>
    <row r="590">
      <c r="A590" s="21" t="s">
        <v>1852</v>
      </c>
      <c r="B590" s="36" t="s">
        <v>1925</v>
      </c>
      <c r="C590" s="36" t="s">
        <v>760</v>
      </c>
      <c r="D590" s="112">
        <v>0.6374211321</v>
      </c>
      <c r="E590" s="112">
        <v>0.9300797709</v>
      </c>
      <c r="F590" s="112">
        <v>0.5903399057</v>
      </c>
      <c r="G590" s="112">
        <v>0.8878111988</v>
      </c>
      <c r="H590" s="214">
        <v>0.4415319264</v>
      </c>
      <c r="I590" s="214">
        <v>0.7650276007</v>
      </c>
      <c r="J590" s="215">
        <v>90.56603774</v>
      </c>
      <c r="K590" s="215">
        <v>92.45283019</v>
      </c>
      <c r="L590" s="112">
        <v>0.926137958</v>
      </c>
      <c r="M590" s="112">
        <v>-0.1107009807</v>
      </c>
      <c r="N590" s="112">
        <v>1.828043286</v>
      </c>
      <c r="O590" s="40">
        <v>0.8460032939</v>
      </c>
      <c r="P590" s="40">
        <v>0.6239805837</v>
      </c>
      <c r="Q590" s="216" t="s">
        <v>1854</v>
      </c>
    </row>
    <row r="591">
      <c r="A591" s="21" t="s">
        <v>1852</v>
      </c>
      <c r="B591" s="36" t="s">
        <v>1925</v>
      </c>
      <c r="C591" s="36" t="s">
        <v>491</v>
      </c>
      <c r="D591" s="112">
        <v>1.129756604</v>
      </c>
      <c r="E591" s="112">
        <v>2.15836105</v>
      </c>
      <c r="F591" s="112">
        <v>1.019911887</v>
      </c>
      <c r="G591" s="112">
        <v>1.288574658</v>
      </c>
      <c r="H591" s="214">
        <v>0.4240108284</v>
      </c>
      <c r="I591" s="214">
        <v>0.7477036375</v>
      </c>
      <c r="J591" s="215">
        <v>95.28301887</v>
      </c>
      <c r="K591" s="215">
        <v>94.33962264</v>
      </c>
      <c r="L591" s="112">
        <v>0.9027713433</v>
      </c>
      <c r="M591" s="112">
        <v>-0.1475674711</v>
      </c>
      <c r="N591" s="112">
        <v>1.032550672</v>
      </c>
      <c r="O591" s="40">
        <v>0.4946276251</v>
      </c>
      <c r="P591" s="40">
        <v>0.603663382</v>
      </c>
      <c r="Q591" s="216" t="s">
        <v>1854</v>
      </c>
    </row>
    <row r="592">
      <c r="A592" s="21" t="s">
        <v>1852</v>
      </c>
      <c r="B592" s="36" t="s">
        <v>1925</v>
      </c>
      <c r="C592" s="36" t="s">
        <v>256</v>
      </c>
      <c r="D592" s="112">
        <v>0.1533033962</v>
      </c>
      <c r="E592" s="112">
        <v>0.1931103401</v>
      </c>
      <c r="F592" s="112">
        <v>0.1584063208</v>
      </c>
      <c r="G592" s="112">
        <v>0.2113388112</v>
      </c>
      <c r="H592" s="214">
        <v>0.615208584</v>
      </c>
      <c r="I592" s="214">
        <v>0.8516704048</v>
      </c>
      <c r="J592" s="215">
        <v>43.39622642</v>
      </c>
      <c r="K592" s="215">
        <v>43.39622642</v>
      </c>
      <c r="L592" s="112">
        <v>1.033286441</v>
      </c>
      <c r="M592" s="112">
        <v>0.04724024494</v>
      </c>
      <c r="N592" s="112">
        <v>10.46610558</v>
      </c>
      <c r="O592" s="40">
        <v>0.2088038571</v>
      </c>
      <c r="P592" s="40">
        <v>0.1648883639</v>
      </c>
      <c r="Q592" s="216" t="s">
        <v>1855</v>
      </c>
    </row>
    <row r="593">
      <c r="A593" s="21" t="s">
        <v>1852</v>
      </c>
      <c r="B593" s="36" t="s">
        <v>1925</v>
      </c>
      <c r="C593" s="36" t="s">
        <v>315</v>
      </c>
      <c r="D593" s="112">
        <v>0.7952483019</v>
      </c>
      <c r="E593" s="112">
        <v>1.131216165</v>
      </c>
      <c r="F593" s="112">
        <v>0.780655566</v>
      </c>
      <c r="G593" s="112">
        <v>1.337974378</v>
      </c>
      <c r="H593" s="214">
        <v>0.7450197772</v>
      </c>
      <c r="I593" s="214">
        <v>0.9074420896</v>
      </c>
      <c r="J593" s="215">
        <v>93.39622642</v>
      </c>
      <c r="K593" s="215">
        <v>90.56603774</v>
      </c>
      <c r="L593" s="112">
        <v>0.9816500886</v>
      </c>
      <c r="M593" s="112">
        <v>-0.02671923058</v>
      </c>
      <c r="N593" s="112">
        <v>1.768324393</v>
      </c>
      <c r="O593" s="40">
        <v>0.2773347011</v>
      </c>
      <c r="P593" s="40">
        <v>0.2315718223</v>
      </c>
      <c r="Q593" s="216" t="s">
        <v>1854</v>
      </c>
    </row>
    <row r="594">
      <c r="A594" s="21" t="s">
        <v>1852</v>
      </c>
      <c r="B594" s="36" t="s">
        <v>1925</v>
      </c>
      <c r="C594" s="36" t="s">
        <v>661</v>
      </c>
      <c r="D594" s="112">
        <v>0.4526224528</v>
      </c>
      <c r="E594" s="112">
        <v>0.3634225181</v>
      </c>
      <c r="F594" s="112">
        <v>0.5681767925</v>
      </c>
      <c r="G594" s="112">
        <v>0.6516354729</v>
      </c>
      <c r="H594" s="214">
        <v>0.019808934</v>
      </c>
      <c r="I594" s="214">
        <v>0.1537943626</v>
      </c>
      <c r="J594" s="215">
        <v>56.60377358</v>
      </c>
      <c r="K594" s="215">
        <v>54.71698113</v>
      </c>
      <c r="L594" s="112">
        <v>1.255299619</v>
      </c>
      <c r="M594" s="112">
        <v>0.3280317521</v>
      </c>
      <c r="N594" s="112">
        <v>0.4226106411</v>
      </c>
      <c r="O594" s="40">
        <v>0.7070788435</v>
      </c>
      <c r="P594" s="40">
        <v>0.6185863707</v>
      </c>
      <c r="Q594" s="216" t="s">
        <v>1855</v>
      </c>
    </row>
    <row r="595">
      <c r="A595" s="21" t="s">
        <v>1852</v>
      </c>
      <c r="B595" s="36" t="s">
        <v>1925</v>
      </c>
      <c r="C595" s="36" t="s">
        <v>220</v>
      </c>
      <c r="D595" s="112">
        <v>0.5977396226</v>
      </c>
      <c r="E595" s="112">
        <v>1.447237415</v>
      </c>
      <c r="F595" s="112">
        <v>0.5660822642</v>
      </c>
      <c r="G595" s="112">
        <v>1.038353335</v>
      </c>
      <c r="H595" s="214">
        <v>0.5824597661</v>
      </c>
      <c r="I595" s="214">
        <v>0.8414185804</v>
      </c>
      <c r="J595" s="215">
        <v>67.9245283</v>
      </c>
      <c r="K595" s="215">
        <v>69.81132075</v>
      </c>
      <c r="L595" s="112">
        <v>0.9470382131</v>
      </c>
      <c r="M595" s="112">
        <v>-0.07850545504</v>
      </c>
      <c r="N595" s="112">
        <v>4.155138432</v>
      </c>
      <c r="O595" s="40">
        <v>0.143537236</v>
      </c>
      <c r="P595" s="40">
        <v>0.5852291518</v>
      </c>
      <c r="Q595" s="216" t="s">
        <v>1854</v>
      </c>
    </row>
    <row r="596">
      <c r="A596" s="21" t="s">
        <v>1852</v>
      </c>
      <c r="B596" s="36" t="s">
        <v>1925</v>
      </c>
      <c r="C596" s="36" t="s">
        <v>657</v>
      </c>
      <c r="D596" s="112">
        <v>0.06773433962</v>
      </c>
      <c r="E596" s="112">
        <v>0.05230627637</v>
      </c>
      <c r="F596" s="112">
        <v>0.04811283019</v>
      </c>
      <c r="G596" s="112">
        <v>0.02149713828</v>
      </c>
      <c r="H596" s="214">
        <v>0.2584860522</v>
      </c>
      <c r="I596" s="214">
        <v>0.5921873082</v>
      </c>
      <c r="J596" s="215">
        <v>13.20754717</v>
      </c>
      <c r="K596" s="215">
        <v>12.26415094</v>
      </c>
      <c r="L596" s="112">
        <v>0.7103166644</v>
      </c>
      <c r="M596" s="112">
        <v>-0.4934657627</v>
      </c>
      <c r="N596" s="112">
        <v>4.362974564</v>
      </c>
      <c r="O596" s="40">
        <v>0.7051801958</v>
      </c>
      <c r="P596" s="40">
        <v>0.4205149534</v>
      </c>
      <c r="Q596" s="216" t="s">
        <v>1854</v>
      </c>
    </row>
    <row r="597">
      <c r="A597" s="21" t="s">
        <v>1852</v>
      </c>
      <c r="B597" s="36" t="s">
        <v>1925</v>
      </c>
      <c r="C597" s="36" t="s">
        <v>439</v>
      </c>
      <c r="D597" s="112">
        <v>0.06592566038</v>
      </c>
      <c r="E597" s="112">
        <v>0.0540377345</v>
      </c>
      <c r="F597" s="112">
        <v>0.1089580189</v>
      </c>
      <c r="G597" s="112">
        <v>0.119711324</v>
      </c>
      <c r="H597" s="214">
        <v>0.08721175589</v>
      </c>
      <c r="I597" s="214">
        <v>0.3339135037</v>
      </c>
      <c r="J597" s="215">
        <v>15.09433962</v>
      </c>
      <c r="K597" s="215">
        <v>16.98113208</v>
      </c>
      <c r="L597" s="112">
        <v>1.652740651</v>
      </c>
      <c r="M597" s="112">
        <v>0.7248603541</v>
      </c>
      <c r="N597" s="112">
        <v>3.131380057</v>
      </c>
      <c r="O597" s="40">
        <v>0.4359850895</v>
      </c>
      <c r="P597" s="40">
        <v>0.3802711265</v>
      </c>
      <c r="Q597" s="216" t="s">
        <v>1855</v>
      </c>
    </row>
    <row r="598">
      <c r="A598" s="21" t="s">
        <v>1852</v>
      </c>
      <c r="B598" s="36" t="s">
        <v>1925</v>
      </c>
      <c r="C598" s="36" t="s">
        <v>485</v>
      </c>
      <c r="D598" s="112">
        <v>0.145874434</v>
      </c>
      <c r="E598" s="112">
        <v>0.09572437204</v>
      </c>
      <c r="F598" s="112">
        <v>0.1570425472</v>
      </c>
      <c r="G598" s="112">
        <v>0.09894240117</v>
      </c>
      <c r="H598" s="214">
        <v>0.9814284067</v>
      </c>
      <c r="I598" s="214">
        <v>1.0</v>
      </c>
      <c r="J598" s="215">
        <v>75.47169811</v>
      </c>
      <c r="K598" s="215">
        <v>77.35849057</v>
      </c>
      <c r="L598" s="112">
        <v>1.076559771</v>
      </c>
      <c r="M598" s="112">
        <v>0.1064284202</v>
      </c>
      <c r="N598" s="112">
        <v>1.344770086</v>
      </c>
      <c r="O598" s="40">
        <v>0.4889520609</v>
      </c>
      <c r="P598" s="40">
        <v>0.3088480312</v>
      </c>
      <c r="Q598" s="216" t="s">
        <v>1855</v>
      </c>
    </row>
    <row r="599">
      <c r="A599" s="21" t="s">
        <v>1852</v>
      </c>
      <c r="B599" s="36" t="s">
        <v>1925</v>
      </c>
      <c r="C599" s="36" t="s">
        <v>503</v>
      </c>
      <c r="D599" s="112">
        <v>0.4209865094</v>
      </c>
      <c r="E599" s="112">
        <v>0.7629402951</v>
      </c>
      <c r="F599" s="112">
        <v>0.4236315094</v>
      </c>
      <c r="G599" s="112">
        <v>1.23617309</v>
      </c>
      <c r="H599" s="214">
        <v>0.2428287133</v>
      </c>
      <c r="I599" s="214">
        <v>0.5727478934</v>
      </c>
      <c r="J599" s="215">
        <v>52.83018868</v>
      </c>
      <c r="K599" s="215">
        <v>50.94339623</v>
      </c>
      <c r="L599" s="112">
        <v>1.006282862</v>
      </c>
      <c r="M599" s="112">
        <v>0.009035897346</v>
      </c>
      <c r="N599" s="112">
        <v>2.726227782</v>
      </c>
      <c r="O599" s="40">
        <v>0.5083909212</v>
      </c>
      <c r="P599" s="40">
        <v>0.3345695725</v>
      </c>
      <c r="Q599" s="216" t="s">
        <v>1855</v>
      </c>
    </row>
    <row r="600">
      <c r="A600" s="21" t="s">
        <v>1852</v>
      </c>
      <c r="B600" s="36" t="s">
        <v>1925</v>
      </c>
      <c r="C600" s="36" t="s">
        <v>663</v>
      </c>
      <c r="D600" s="112">
        <v>0.8920633019</v>
      </c>
      <c r="E600" s="112">
        <v>0.4388914032</v>
      </c>
      <c r="F600" s="112">
        <v>0.8983825472</v>
      </c>
      <c r="G600" s="112">
        <v>0.6152023246</v>
      </c>
      <c r="H600" s="214">
        <v>0.4077446362</v>
      </c>
      <c r="I600" s="214">
        <v>0.7376351185</v>
      </c>
      <c r="J600" s="215">
        <v>96.22641509</v>
      </c>
      <c r="K600" s="215">
        <v>96.22641509</v>
      </c>
      <c r="L600" s="112">
        <v>1.007083853</v>
      </c>
      <c r="M600" s="112">
        <v>0.01018381169</v>
      </c>
      <c r="N600" s="112">
        <v>0.485470777</v>
      </c>
      <c r="O600" s="40">
        <v>0.7078918116</v>
      </c>
      <c r="P600" s="40">
        <v>0.7301742546</v>
      </c>
      <c r="Q600" s="216" t="s">
        <v>1855</v>
      </c>
    </row>
    <row r="601">
      <c r="A601" s="21" t="s">
        <v>1852</v>
      </c>
      <c r="B601" s="36" t="s">
        <v>1925</v>
      </c>
      <c r="C601" s="36" t="s">
        <v>1856</v>
      </c>
      <c r="D601" s="112">
        <v>0.1159936792</v>
      </c>
      <c r="E601" s="112">
        <v>0.1201637689</v>
      </c>
      <c r="F601" s="112">
        <v>0.03051650943</v>
      </c>
      <c r="G601" s="112">
        <v>0.01477538286</v>
      </c>
      <c r="H601" s="214">
        <v>8.485353611E-4</v>
      </c>
      <c r="I601" s="214">
        <v>0.02790183923</v>
      </c>
      <c r="J601" s="215">
        <v>23.58490566</v>
      </c>
      <c r="K601" s="215">
        <v>16.03773585</v>
      </c>
      <c r="L601" s="112">
        <v>0.2630876926</v>
      </c>
      <c r="M601" s="112">
        <v>-1.926384335</v>
      </c>
      <c r="N601" s="112">
        <v>209.9982597</v>
      </c>
      <c r="O601" s="42"/>
      <c r="P601" s="42"/>
      <c r="Q601" s="216" t="s">
        <v>1854</v>
      </c>
    </row>
    <row r="602">
      <c r="A602" s="21" t="s">
        <v>1852</v>
      </c>
      <c r="B602" s="36" t="s">
        <v>1925</v>
      </c>
      <c r="C602" s="36" t="s">
        <v>262</v>
      </c>
      <c r="D602" s="112">
        <v>0.255160566</v>
      </c>
      <c r="E602" s="112">
        <v>0.1046929443</v>
      </c>
      <c r="F602" s="112">
        <v>0.3153391509</v>
      </c>
      <c r="G602" s="112">
        <v>0.1955539458</v>
      </c>
      <c r="H602" s="214">
        <v>0.2650508209</v>
      </c>
      <c r="I602" s="214">
        <v>0.5998518578</v>
      </c>
      <c r="J602" s="215">
        <v>91.50943396</v>
      </c>
      <c r="K602" s="215">
        <v>86.79245283</v>
      </c>
      <c r="L602" s="112">
        <v>1.235845945</v>
      </c>
      <c r="M602" s="112">
        <v>0.3054989149</v>
      </c>
      <c r="N602" s="112">
        <v>0.6535602605</v>
      </c>
      <c r="O602" s="40">
        <v>0.2179350414</v>
      </c>
      <c r="P602" s="40">
        <v>0.5128490581</v>
      </c>
      <c r="Q602" s="216" t="s">
        <v>1855</v>
      </c>
    </row>
    <row r="603">
      <c r="A603" s="21" t="s">
        <v>1852</v>
      </c>
      <c r="B603" s="36" t="s">
        <v>1925</v>
      </c>
      <c r="C603" s="36" t="s">
        <v>718</v>
      </c>
      <c r="D603" s="112">
        <v>0.4494721698</v>
      </c>
      <c r="E603" s="112">
        <v>0.4274159232</v>
      </c>
      <c r="F603" s="112">
        <v>0.3748379245</v>
      </c>
      <c r="G603" s="112">
        <v>0.2501795267</v>
      </c>
      <c r="H603" s="214">
        <v>0.168304966</v>
      </c>
      <c r="I603" s="214">
        <v>0.4849612165</v>
      </c>
      <c r="J603" s="215">
        <v>66.98113208</v>
      </c>
      <c r="K603" s="215">
        <v>65.09433962</v>
      </c>
      <c r="L603" s="112">
        <v>0.8339513538</v>
      </c>
      <c r="M603" s="112">
        <v>-0.2619648642</v>
      </c>
      <c r="N603" s="112">
        <v>2.442388731</v>
      </c>
      <c r="O603" s="40">
        <v>0.7943501195</v>
      </c>
      <c r="P603" s="40">
        <v>0.7507635636</v>
      </c>
      <c r="Q603" s="216" t="s">
        <v>1854</v>
      </c>
    </row>
    <row r="604">
      <c r="A604" s="21" t="s">
        <v>1852</v>
      </c>
      <c r="B604" s="36" t="s">
        <v>1925</v>
      </c>
      <c r="C604" s="36" t="s">
        <v>585</v>
      </c>
      <c r="D604" s="112">
        <v>0.09064415094</v>
      </c>
      <c r="E604" s="112">
        <v>0.0266867394</v>
      </c>
      <c r="F604" s="112">
        <v>0.1077469811</v>
      </c>
      <c r="G604" s="112">
        <v>0.03775819723</v>
      </c>
      <c r="H604" s="214">
        <v>0.4927135972</v>
      </c>
      <c r="I604" s="214">
        <v>0.7934170493</v>
      </c>
      <c r="J604" s="215">
        <v>69.81132075</v>
      </c>
      <c r="K604" s="215">
        <v>66.03773585</v>
      </c>
      <c r="L604" s="112">
        <v>1.188681013</v>
      </c>
      <c r="M604" s="112">
        <v>0.249361614</v>
      </c>
      <c r="N604" s="112">
        <v>0.7931026759</v>
      </c>
      <c r="O604" s="40">
        <v>0.6101176863</v>
      </c>
      <c r="P604" s="40">
        <v>0.2985260919</v>
      </c>
      <c r="Q604" s="216" t="s">
        <v>1855</v>
      </c>
    </row>
    <row r="605">
      <c r="A605" s="21" t="s">
        <v>1852</v>
      </c>
      <c r="B605" s="36" t="s">
        <v>1925</v>
      </c>
      <c r="C605" s="36" t="s">
        <v>749</v>
      </c>
      <c r="D605" s="112">
        <v>0.1619016981</v>
      </c>
      <c r="E605" s="112">
        <v>0.1248378554</v>
      </c>
      <c r="F605" s="112">
        <v>0.1739573585</v>
      </c>
      <c r="G605" s="112">
        <v>0.2013007184</v>
      </c>
      <c r="H605" s="214">
        <v>0.954993078</v>
      </c>
      <c r="I605" s="214">
        <v>0.997833889</v>
      </c>
      <c r="J605" s="215">
        <v>38.67924528</v>
      </c>
      <c r="K605" s="215">
        <v>40.56603774</v>
      </c>
      <c r="L605" s="112">
        <v>1.074462841</v>
      </c>
      <c r="M605" s="112">
        <v>0.1036155895</v>
      </c>
      <c r="N605" s="112">
        <v>4.251813262</v>
      </c>
      <c r="O605" s="40">
        <v>0.8303999737</v>
      </c>
      <c r="P605" s="40">
        <v>0.7105719056</v>
      </c>
      <c r="Q605" s="216" t="s">
        <v>1855</v>
      </c>
    </row>
    <row r="606">
      <c r="A606" s="21" t="s">
        <v>1852</v>
      </c>
      <c r="B606" s="36" t="s">
        <v>1925</v>
      </c>
      <c r="C606" s="36" t="s">
        <v>605</v>
      </c>
      <c r="D606" s="112">
        <v>0.2945156604</v>
      </c>
      <c r="E606" s="112">
        <v>0.0516226492</v>
      </c>
      <c r="F606" s="112">
        <v>0.3450767925</v>
      </c>
      <c r="G606" s="112">
        <v>0.09140143964</v>
      </c>
      <c r="H606" s="214">
        <v>0.1747447026</v>
      </c>
      <c r="I606" s="214">
        <v>0.4983790243</v>
      </c>
      <c r="J606" s="215">
        <v>98.11320755</v>
      </c>
      <c r="K606" s="215">
        <v>97.16981132</v>
      </c>
      <c r="L606" s="112">
        <v>1.17167553</v>
      </c>
      <c r="M606" s="112">
        <v>0.2285731021</v>
      </c>
      <c r="N606" s="112">
        <v>0.5419717411</v>
      </c>
      <c r="O606" s="40">
        <v>0.6353717659</v>
      </c>
      <c r="P606" s="40">
        <v>0.6403355171</v>
      </c>
      <c r="Q606" s="216" t="s">
        <v>1855</v>
      </c>
    </row>
    <row r="607">
      <c r="A607" s="21" t="s">
        <v>1852</v>
      </c>
      <c r="B607" s="36" t="s">
        <v>1925</v>
      </c>
      <c r="C607" s="36" t="s">
        <v>274</v>
      </c>
      <c r="D607" s="112">
        <v>0.6557092453</v>
      </c>
      <c r="E607" s="112">
        <v>0.4039089864</v>
      </c>
      <c r="F607" s="112">
        <v>0.8215439623</v>
      </c>
      <c r="G607" s="112">
        <v>0.6826299376</v>
      </c>
      <c r="H607" s="214">
        <v>0.003644579141</v>
      </c>
      <c r="I607" s="214">
        <v>0.06173696181</v>
      </c>
      <c r="J607" s="215">
        <v>87.73584906</v>
      </c>
      <c r="K607" s="215">
        <v>88.67924528</v>
      </c>
      <c r="L607" s="112">
        <v>1.25290892</v>
      </c>
      <c r="M607" s="112">
        <v>0.3252815419</v>
      </c>
      <c r="N607" s="112">
        <v>0.2798533281</v>
      </c>
      <c r="O607" s="40">
        <v>0.238471561</v>
      </c>
      <c r="P607" s="40">
        <v>0.3832787304</v>
      </c>
      <c r="Q607" s="216" t="s">
        <v>1855</v>
      </c>
    </row>
    <row r="608">
      <c r="A608" s="21" t="s">
        <v>1852</v>
      </c>
      <c r="B608" s="36" t="s">
        <v>1925</v>
      </c>
      <c r="C608" s="36" t="s">
        <v>764</v>
      </c>
      <c r="D608" s="112">
        <v>0.1040024528</v>
      </c>
      <c r="E608" s="112">
        <v>0.02748919277</v>
      </c>
      <c r="F608" s="112">
        <v>0.08624528302</v>
      </c>
      <c r="G608" s="112">
        <v>0.01494859129</v>
      </c>
      <c r="H608" s="214">
        <v>0.1961424963</v>
      </c>
      <c r="I608" s="214">
        <v>0.5196381774</v>
      </c>
      <c r="J608" s="215">
        <v>79.24528302</v>
      </c>
      <c r="K608" s="215">
        <v>73.58490566</v>
      </c>
      <c r="L608" s="112">
        <v>0.8292620094</v>
      </c>
      <c r="M608" s="112">
        <v>-0.2701000945</v>
      </c>
      <c r="N608" s="112">
        <v>2.253815664</v>
      </c>
      <c r="O608" s="40">
        <v>0.8568394576</v>
      </c>
      <c r="P608" s="40">
        <v>0.8412141229</v>
      </c>
      <c r="Q608" s="216" t="s">
        <v>1854</v>
      </c>
    </row>
    <row r="609">
      <c r="A609" s="21" t="s">
        <v>1852</v>
      </c>
      <c r="B609" s="36" t="s">
        <v>1925</v>
      </c>
      <c r="C609" s="36" t="s">
        <v>376</v>
      </c>
      <c r="D609" s="112">
        <v>0.4081934906</v>
      </c>
      <c r="E609" s="112">
        <v>0.05064947521</v>
      </c>
      <c r="F609" s="112">
        <v>0.4061332075</v>
      </c>
      <c r="G609" s="112">
        <v>0.07261248506</v>
      </c>
      <c r="H609" s="214">
        <v>0.4260287431</v>
      </c>
      <c r="I609" s="214">
        <v>0.7488995831</v>
      </c>
      <c r="J609" s="215">
        <v>99.05660377</v>
      </c>
      <c r="K609" s="215">
        <v>98.11320755</v>
      </c>
      <c r="L609" s="112">
        <v>0.9949526804</v>
      </c>
      <c r="M609" s="112">
        <v>-0.007300181716</v>
      </c>
      <c r="N609" s="112">
        <v>0.3804430474</v>
      </c>
      <c r="O609" s="40">
        <v>0.3505700288</v>
      </c>
      <c r="P609" s="40">
        <v>0.7829683432</v>
      </c>
      <c r="Q609" s="216" t="s">
        <v>1854</v>
      </c>
    </row>
    <row r="610">
      <c r="A610" s="21" t="s">
        <v>1852</v>
      </c>
      <c r="B610" s="36" t="s">
        <v>1925</v>
      </c>
      <c r="C610" s="36" t="s">
        <v>228</v>
      </c>
      <c r="D610" s="112">
        <v>0.455245283</v>
      </c>
      <c r="E610" s="112">
        <v>0.1894507903</v>
      </c>
      <c r="F610" s="112">
        <v>0.5261954717</v>
      </c>
      <c r="G610" s="112">
        <v>0.3995751879</v>
      </c>
      <c r="H610" s="214">
        <v>0.1117840431</v>
      </c>
      <c r="I610" s="214">
        <v>0.3845717418</v>
      </c>
      <c r="J610" s="215">
        <v>94.33962264</v>
      </c>
      <c r="K610" s="215">
        <v>94.33962264</v>
      </c>
      <c r="L610" s="112">
        <v>1.155850464</v>
      </c>
      <c r="M610" s="112">
        <v>0.2089547642</v>
      </c>
      <c r="N610" s="112">
        <v>0.7449628474</v>
      </c>
      <c r="O610" s="40">
        <v>0.1693600637</v>
      </c>
      <c r="P610" s="40">
        <v>0.3136057521</v>
      </c>
      <c r="Q610" s="216" t="s">
        <v>1855</v>
      </c>
    </row>
    <row r="611">
      <c r="A611" s="21" t="s">
        <v>1852</v>
      </c>
      <c r="B611" s="36" t="s">
        <v>1925</v>
      </c>
      <c r="C611" s="36" t="s">
        <v>594</v>
      </c>
      <c r="D611" s="112">
        <v>0.3367146226</v>
      </c>
      <c r="E611" s="112">
        <v>0.1205495818</v>
      </c>
      <c r="F611" s="112">
        <v>0.3965515094</v>
      </c>
      <c r="G611" s="112">
        <v>0.2511964046</v>
      </c>
      <c r="H611" s="214">
        <v>0.02212169466</v>
      </c>
      <c r="I611" s="214">
        <v>0.1585388117</v>
      </c>
      <c r="J611" s="215">
        <v>100.0</v>
      </c>
      <c r="K611" s="215">
        <v>100.0</v>
      </c>
      <c r="L611" s="112">
        <v>1.177708014</v>
      </c>
      <c r="M611" s="112">
        <v>0.2359818997</v>
      </c>
      <c r="N611" s="112">
        <v>0.3486645777</v>
      </c>
      <c r="O611" s="40">
        <v>0.6243283749</v>
      </c>
      <c r="P611" s="40">
        <v>0.5557594411</v>
      </c>
      <c r="Q611" s="216" t="s">
        <v>1855</v>
      </c>
    </row>
    <row r="612">
      <c r="A612" s="21" t="s">
        <v>1852</v>
      </c>
      <c r="B612" s="36" t="s">
        <v>1925</v>
      </c>
      <c r="C612" s="36" t="s">
        <v>313</v>
      </c>
      <c r="D612" s="112">
        <v>0.6155280189</v>
      </c>
      <c r="E612" s="112">
        <v>1.059116547</v>
      </c>
      <c r="F612" s="112">
        <v>0.4544168868</v>
      </c>
      <c r="G612" s="112">
        <v>0.286277482</v>
      </c>
      <c r="H612" s="214">
        <v>0.1501678215</v>
      </c>
      <c r="I612" s="214">
        <v>0.4573555082</v>
      </c>
      <c r="J612" s="215">
        <v>90.56603774</v>
      </c>
      <c r="K612" s="215">
        <v>93.39622642</v>
      </c>
      <c r="L612" s="112">
        <v>0.7382554049</v>
      </c>
      <c r="M612" s="112">
        <v>-0.4378080813</v>
      </c>
      <c r="N612" s="112">
        <v>6.061375653</v>
      </c>
      <c r="O612" s="40">
        <v>0.2763558365</v>
      </c>
      <c r="P612" s="40">
        <v>0.1146201488</v>
      </c>
      <c r="Q612" s="216" t="s">
        <v>1854</v>
      </c>
    </row>
    <row r="613">
      <c r="A613" s="21" t="s">
        <v>1852</v>
      </c>
      <c r="B613" s="36" t="s">
        <v>1925</v>
      </c>
      <c r="C613" s="36" t="s">
        <v>555</v>
      </c>
      <c r="D613" s="112">
        <v>0.0861609434</v>
      </c>
      <c r="E613" s="112">
        <v>0.04880959338</v>
      </c>
      <c r="F613" s="112">
        <v>0.1754540566</v>
      </c>
      <c r="G613" s="112">
        <v>0.6741006971</v>
      </c>
      <c r="H613" s="214">
        <v>0.3547466588</v>
      </c>
      <c r="I613" s="214">
        <v>0.6958013414</v>
      </c>
      <c r="J613" s="215">
        <v>31.13207547</v>
      </c>
      <c r="K613" s="215">
        <v>27.35849057</v>
      </c>
      <c r="L613" s="112">
        <v>2.036352548</v>
      </c>
      <c r="M613" s="112">
        <v>1.025987353</v>
      </c>
      <c r="N613" s="112">
        <v>2.305333508</v>
      </c>
      <c r="O613" s="40">
        <v>0.5693791835</v>
      </c>
      <c r="P613" s="40">
        <v>0.5296939818</v>
      </c>
      <c r="Q613" s="216" t="s">
        <v>1855</v>
      </c>
    </row>
    <row r="614">
      <c r="A614" s="21" t="s">
        <v>1852</v>
      </c>
      <c r="B614" s="36" t="s">
        <v>1925</v>
      </c>
      <c r="C614" s="36" t="s">
        <v>769</v>
      </c>
      <c r="D614" s="112">
        <v>0.5369528302</v>
      </c>
      <c r="E614" s="112">
        <v>0.816042696</v>
      </c>
      <c r="F614" s="112">
        <v>0.4416004717</v>
      </c>
      <c r="G614" s="112">
        <v>0.6198550162</v>
      </c>
      <c r="H614" s="214">
        <v>0.05642323714</v>
      </c>
      <c r="I614" s="214">
        <v>0.2695776885</v>
      </c>
      <c r="J614" s="215">
        <v>83.01886792</v>
      </c>
      <c r="K614" s="215">
        <v>82.0754717</v>
      </c>
      <c r="L614" s="112">
        <v>0.822419488</v>
      </c>
      <c r="M614" s="112">
        <v>-0.2820536439</v>
      </c>
      <c r="N614" s="112">
        <v>2.591379273</v>
      </c>
      <c r="O614" s="40">
        <v>0.8643852473</v>
      </c>
      <c r="P614" s="40">
        <v>0.4858919939</v>
      </c>
      <c r="Q614" s="216" t="s">
        <v>1854</v>
      </c>
    </row>
    <row r="615">
      <c r="A615" s="21" t="s">
        <v>1852</v>
      </c>
      <c r="B615" s="36" t="s">
        <v>1925</v>
      </c>
      <c r="C615" s="36" t="s">
        <v>467</v>
      </c>
      <c r="D615" s="112">
        <v>1.201376792</v>
      </c>
      <c r="E615" s="112">
        <v>1.609108909</v>
      </c>
      <c r="F615" s="112">
        <v>1.101621509</v>
      </c>
      <c r="G615" s="112">
        <v>1.703038588</v>
      </c>
      <c r="H615" s="214">
        <v>0.01941479424</v>
      </c>
      <c r="I615" s="214">
        <v>0.1528573237</v>
      </c>
      <c r="J615" s="215">
        <v>93.39622642</v>
      </c>
      <c r="K615" s="215">
        <v>95.28301887</v>
      </c>
      <c r="L615" s="112">
        <v>0.9169658648</v>
      </c>
      <c r="M615" s="112">
        <v>-0.1250600662</v>
      </c>
      <c r="N615" s="112">
        <v>1.337772309</v>
      </c>
      <c r="O615" s="40">
        <v>0.4685626652</v>
      </c>
      <c r="P615" s="40">
        <v>0.4785590994</v>
      </c>
      <c r="Q615" s="216" t="s">
        <v>1854</v>
      </c>
    </row>
    <row r="616">
      <c r="A616" s="21" t="s">
        <v>1852</v>
      </c>
      <c r="B616" s="36" t="s">
        <v>1925</v>
      </c>
      <c r="C616" s="36" t="s">
        <v>272</v>
      </c>
      <c r="D616" s="112">
        <v>0.1825606604</v>
      </c>
      <c r="E616" s="112">
        <v>0.1602763407</v>
      </c>
      <c r="F616" s="112">
        <v>0.2107665094</v>
      </c>
      <c r="G616" s="112">
        <v>0.1235654443</v>
      </c>
      <c r="H616" s="214">
        <v>0.1890070788</v>
      </c>
      <c r="I616" s="214">
        <v>0.5196381774</v>
      </c>
      <c r="J616" s="215">
        <v>56.60377358</v>
      </c>
      <c r="K616" s="215">
        <v>56.60377358</v>
      </c>
      <c r="L616" s="112">
        <v>1.154501244</v>
      </c>
      <c r="M616" s="112">
        <v>0.2072697271</v>
      </c>
      <c r="N616" s="112">
        <v>1.956118882</v>
      </c>
      <c r="O616" s="40">
        <v>0.2329521212</v>
      </c>
      <c r="P616" s="40">
        <v>0.3251558041</v>
      </c>
      <c r="Q616" s="216" t="s">
        <v>1855</v>
      </c>
    </row>
    <row r="617">
      <c r="A617" s="21" t="s">
        <v>1852</v>
      </c>
      <c r="B617" s="36" t="s">
        <v>1925</v>
      </c>
      <c r="C617" s="36" t="s">
        <v>368</v>
      </c>
      <c r="D617" s="112">
        <v>0.2744183019</v>
      </c>
      <c r="E617" s="112">
        <v>0.06241411683</v>
      </c>
      <c r="F617" s="112">
        <v>0.3507075472</v>
      </c>
      <c r="G617" s="112">
        <v>0.1222124016</v>
      </c>
      <c r="H617" s="214">
        <v>0.002146336772</v>
      </c>
      <c r="I617" s="214">
        <v>0.04999176064</v>
      </c>
      <c r="J617" s="215">
        <v>95.28301887</v>
      </c>
      <c r="K617" s="215">
        <v>93.39622642</v>
      </c>
      <c r="L617" s="112">
        <v>1.278003489</v>
      </c>
      <c r="M617" s="112">
        <v>0.3538917745</v>
      </c>
      <c r="N617" s="112">
        <v>0.3936919479</v>
      </c>
      <c r="O617" s="40">
        <v>0.3425294605</v>
      </c>
      <c r="P617" s="40">
        <v>0.1767635218</v>
      </c>
      <c r="Q617" s="216" t="s">
        <v>1855</v>
      </c>
    </row>
    <row r="618">
      <c r="A618" s="21" t="s">
        <v>1852</v>
      </c>
      <c r="B618" s="36" t="s">
        <v>1925</v>
      </c>
      <c r="C618" s="36" t="s">
        <v>648</v>
      </c>
      <c r="D618" s="112">
        <v>0.2683596226</v>
      </c>
      <c r="E618" s="112">
        <v>0.07366193344</v>
      </c>
      <c r="F618" s="112">
        <v>0.2448164151</v>
      </c>
      <c r="G618" s="112">
        <v>0.04623449505</v>
      </c>
      <c r="H618" s="214">
        <v>0.3970457481</v>
      </c>
      <c r="I618" s="214">
        <v>0.7277002399</v>
      </c>
      <c r="J618" s="215">
        <v>95.28301887</v>
      </c>
      <c r="K618" s="215">
        <v>95.28301887</v>
      </c>
      <c r="L618" s="112">
        <v>0.9122699335</v>
      </c>
      <c r="M618" s="112">
        <v>-0.1324673253</v>
      </c>
      <c r="N618" s="112">
        <v>0.75819959</v>
      </c>
      <c r="O618" s="40">
        <v>0.6914208746</v>
      </c>
      <c r="P618" s="40">
        <v>0.568554829</v>
      </c>
      <c r="Q618" s="216" t="s">
        <v>1854</v>
      </c>
    </row>
    <row r="619">
      <c r="A619" s="21" t="s">
        <v>1852</v>
      </c>
      <c r="B619" s="36" t="s">
        <v>1925</v>
      </c>
      <c r="C619" s="36" t="s">
        <v>422</v>
      </c>
      <c r="D619" s="112">
        <v>0.8375398113</v>
      </c>
      <c r="E619" s="112">
        <v>0.6501985244</v>
      </c>
      <c r="F619" s="112">
        <v>0.8668096226</v>
      </c>
      <c r="G619" s="112">
        <v>0.8492052281</v>
      </c>
      <c r="H619" s="214">
        <v>0.7521002537</v>
      </c>
      <c r="I619" s="214">
        <v>0.9108230726</v>
      </c>
      <c r="J619" s="215">
        <v>93.39622642</v>
      </c>
      <c r="K619" s="215">
        <v>93.39622642</v>
      </c>
      <c r="L619" s="112">
        <v>1.034947367</v>
      </c>
      <c r="M619" s="112">
        <v>0.04955740055</v>
      </c>
      <c r="N619" s="112">
        <v>0.6044147232</v>
      </c>
      <c r="O619" s="40">
        <v>0.4043300061</v>
      </c>
      <c r="P619" s="40">
        <v>0.4523556572</v>
      </c>
      <c r="Q619" s="216" t="s">
        <v>1855</v>
      </c>
    </row>
    <row r="620">
      <c r="A620" s="21" t="s">
        <v>1852</v>
      </c>
      <c r="B620" s="36" t="s">
        <v>1925</v>
      </c>
      <c r="C620" s="36" t="s">
        <v>420</v>
      </c>
      <c r="D620" s="112">
        <v>0.9681870755</v>
      </c>
      <c r="E620" s="112">
        <v>1.359536873</v>
      </c>
      <c r="F620" s="112">
        <v>0.8860822642</v>
      </c>
      <c r="G620" s="112">
        <v>1.068765007</v>
      </c>
      <c r="H620" s="214">
        <v>0.4005865014</v>
      </c>
      <c r="I620" s="214">
        <v>0.7294663574</v>
      </c>
      <c r="J620" s="215">
        <v>96.22641509</v>
      </c>
      <c r="K620" s="215">
        <v>97.16981132</v>
      </c>
      <c r="L620" s="112">
        <v>0.915197369</v>
      </c>
      <c r="M620" s="112">
        <v>-0.1278451902</v>
      </c>
      <c r="N620" s="112">
        <v>0.8854293287</v>
      </c>
      <c r="O620" s="40">
        <v>0.40072304</v>
      </c>
      <c r="P620" s="40">
        <v>0.2130104121</v>
      </c>
      <c r="Q620" s="216" t="s">
        <v>1854</v>
      </c>
    </row>
    <row r="621">
      <c r="A621" s="21" t="s">
        <v>1852</v>
      </c>
      <c r="B621" s="36" t="s">
        <v>1925</v>
      </c>
      <c r="C621" s="36" t="s">
        <v>836</v>
      </c>
      <c r="D621" s="112">
        <v>0.1136071698</v>
      </c>
      <c r="E621" s="112">
        <v>0.05212402672</v>
      </c>
      <c r="F621" s="112">
        <v>0.1550030189</v>
      </c>
      <c r="G621" s="112">
        <v>0.06241229397</v>
      </c>
      <c r="H621" s="214">
        <v>0.03284944886</v>
      </c>
      <c r="I621" s="214">
        <v>0.2212390592</v>
      </c>
      <c r="J621" s="215">
        <v>68.86792453</v>
      </c>
      <c r="K621" s="215">
        <v>68.86792453</v>
      </c>
      <c r="L621" s="112">
        <v>1.364377082</v>
      </c>
      <c r="M621" s="112">
        <v>0.448242427</v>
      </c>
      <c r="N621" s="112">
        <v>1.00142937</v>
      </c>
      <c r="O621" s="40">
        <v>0.9907722933</v>
      </c>
      <c r="P621" s="40">
        <v>0.9038188014</v>
      </c>
      <c r="Q621" s="216" t="s">
        <v>1855</v>
      </c>
    </row>
    <row r="622">
      <c r="A622" s="21" t="s">
        <v>1852</v>
      </c>
      <c r="B622" s="36" t="s">
        <v>1925</v>
      </c>
      <c r="C622" s="36" t="s">
        <v>501</v>
      </c>
      <c r="D622" s="112">
        <v>0.9240527358</v>
      </c>
      <c r="E622" s="112">
        <v>2.783115835</v>
      </c>
      <c r="F622" s="112">
        <v>0.6379686792</v>
      </c>
      <c r="G622" s="112">
        <v>1.159185064</v>
      </c>
      <c r="H622" s="214">
        <v>0.04525370359</v>
      </c>
      <c r="I622" s="214">
        <v>0.2409220981</v>
      </c>
      <c r="J622" s="215">
        <v>73.58490566</v>
      </c>
      <c r="K622" s="215">
        <v>69.81132075</v>
      </c>
      <c r="L622" s="112">
        <v>0.6904028899</v>
      </c>
      <c r="M622" s="112">
        <v>-0.5344895915</v>
      </c>
      <c r="N622" s="112">
        <v>4.550732</v>
      </c>
      <c r="O622" s="40">
        <v>0.5059197885</v>
      </c>
      <c r="P622" s="40">
        <v>0.3968672481</v>
      </c>
      <c r="Q622" s="216" t="s">
        <v>1854</v>
      </c>
    </row>
    <row r="623">
      <c r="A623" s="21" t="s">
        <v>1852</v>
      </c>
      <c r="B623" s="36" t="s">
        <v>1925</v>
      </c>
      <c r="C623" s="36" t="s">
        <v>1926</v>
      </c>
      <c r="D623" s="112">
        <v>0.008247264151</v>
      </c>
      <c r="E623" s="112">
        <v>0.001407265106</v>
      </c>
      <c r="F623" s="112">
        <v>0.005867169811</v>
      </c>
      <c r="G623" s="112">
        <v>3.625515957E-4</v>
      </c>
      <c r="H623" s="214">
        <v>0.9518663094</v>
      </c>
      <c r="I623" s="214">
        <v>0.997833889</v>
      </c>
      <c r="J623" s="215">
        <v>12.26415094</v>
      </c>
      <c r="K623" s="215">
        <v>16.03773585</v>
      </c>
      <c r="L623" s="112">
        <v>0.7114080141</v>
      </c>
      <c r="M623" s="112">
        <v>-0.4912508683</v>
      </c>
      <c r="N623" s="112">
        <v>33.88315328</v>
      </c>
      <c r="O623" s="42"/>
      <c r="P623" s="42"/>
      <c r="Q623" s="216" t="s">
        <v>1854</v>
      </c>
    </row>
    <row r="624">
      <c r="A624" s="21" t="s">
        <v>1852</v>
      </c>
      <c r="B624" s="36" t="s">
        <v>1925</v>
      </c>
      <c r="C624" s="36" t="s">
        <v>252</v>
      </c>
      <c r="D624" s="112">
        <v>0.3274501887</v>
      </c>
      <c r="E624" s="112">
        <v>0.5973244071</v>
      </c>
      <c r="F624" s="112">
        <v>0.2673240566</v>
      </c>
      <c r="G624" s="112">
        <v>0.496430965</v>
      </c>
      <c r="H624" s="214">
        <v>0.1944753811</v>
      </c>
      <c r="I624" s="214">
        <v>0.5196381774</v>
      </c>
      <c r="J624" s="215">
        <v>42.45283019</v>
      </c>
      <c r="K624" s="215">
        <v>39.62264151</v>
      </c>
      <c r="L624" s="112">
        <v>0.8163808293</v>
      </c>
      <c r="M624" s="112">
        <v>-0.2926857902</v>
      </c>
      <c r="N624" s="112">
        <v>14.85146703</v>
      </c>
      <c r="O624" s="40">
        <v>0.204898411</v>
      </c>
      <c r="P624" s="40">
        <v>0.2930106676</v>
      </c>
      <c r="Q624" s="216" t="s">
        <v>1854</v>
      </c>
    </row>
    <row r="625">
      <c r="A625" s="21" t="s">
        <v>1852</v>
      </c>
      <c r="B625" s="36" t="s">
        <v>1925</v>
      </c>
      <c r="C625" s="36" t="s">
        <v>684</v>
      </c>
      <c r="D625" s="112">
        <v>0.2316873585</v>
      </c>
      <c r="E625" s="112">
        <v>0.0450516527</v>
      </c>
      <c r="F625" s="112">
        <v>0.3221231132</v>
      </c>
      <c r="G625" s="112">
        <v>0.08435580473</v>
      </c>
      <c r="H625" s="214">
        <v>4.104557798E-4</v>
      </c>
      <c r="I625" s="214">
        <v>0.0188004656</v>
      </c>
      <c r="J625" s="215">
        <v>100.0</v>
      </c>
      <c r="K625" s="215">
        <v>99.05660377</v>
      </c>
      <c r="L625" s="112">
        <v>1.390335301</v>
      </c>
      <c r="M625" s="112">
        <v>0.4754328528</v>
      </c>
      <c r="N625" s="112">
        <v>0.2811682375</v>
      </c>
      <c r="O625" s="40">
        <v>0.7411706935</v>
      </c>
      <c r="P625" s="40">
        <v>0.4281002414</v>
      </c>
      <c r="Q625" s="216" t="s">
        <v>1855</v>
      </c>
    </row>
    <row r="626">
      <c r="A626" s="21" t="s">
        <v>1852</v>
      </c>
      <c r="B626" s="36" t="s">
        <v>1925</v>
      </c>
      <c r="C626" s="36" t="s">
        <v>236</v>
      </c>
      <c r="D626" s="112">
        <v>0.317425566</v>
      </c>
      <c r="E626" s="112">
        <v>0.534903382</v>
      </c>
      <c r="F626" s="112">
        <v>0.3153722642</v>
      </c>
      <c r="G626" s="112">
        <v>0.5244862947</v>
      </c>
      <c r="H626" s="214">
        <v>0.5767128926</v>
      </c>
      <c r="I626" s="214">
        <v>0.837357161</v>
      </c>
      <c r="J626" s="215">
        <v>32.0754717</v>
      </c>
      <c r="K626" s="215">
        <v>31.13207547</v>
      </c>
      <c r="L626" s="112">
        <v>0.993531391</v>
      </c>
      <c r="M626" s="112">
        <v>-0.009362544259</v>
      </c>
      <c r="N626" s="112">
        <v>4.204977676</v>
      </c>
      <c r="O626" s="40">
        <v>0.1795214312</v>
      </c>
      <c r="P626" s="40">
        <v>0.4522208778</v>
      </c>
      <c r="Q626" s="216" t="s">
        <v>1854</v>
      </c>
    </row>
    <row r="627">
      <c r="A627" s="21" t="s">
        <v>1852</v>
      </c>
      <c r="B627" s="36" t="s">
        <v>1925</v>
      </c>
      <c r="C627" s="36" t="s">
        <v>785</v>
      </c>
      <c r="D627" s="112">
        <v>0.2552369811</v>
      </c>
      <c r="E627" s="112">
        <v>0.08423496532</v>
      </c>
      <c r="F627" s="112">
        <v>0.2664909434</v>
      </c>
      <c r="G627" s="112">
        <v>0.116617073</v>
      </c>
      <c r="H627" s="214">
        <v>0.4878655063</v>
      </c>
      <c r="I627" s="214">
        <v>0.7934170493</v>
      </c>
      <c r="J627" s="215">
        <v>99.05660377</v>
      </c>
      <c r="K627" s="215">
        <v>96.22641509</v>
      </c>
      <c r="L627" s="112">
        <v>1.044092209</v>
      </c>
      <c r="M627" s="112">
        <v>0.06224912886</v>
      </c>
      <c r="N627" s="112">
        <v>0.726792437</v>
      </c>
      <c r="O627" s="40">
        <v>0.8983876128</v>
      </c>
      <c r="P627" s="40">
        <v>0.9044688482</v>
      </c>
      <c r="Q627" s="216" t="s">
        <v>1855</v>
      </c>
    </row>
    <row r="628">
      <c r="A628" s="21" t="s">
        <v>1852</v>
      </c>
      <c r="B628" s="36" t="s">
        <v>1925</v>
      </c>
      <c r="C628" s="36" t="s">
        <v>776</v>
      </c>
      <c r="D628" s="112">
        <v>0.3398438679</v>
      </c>
      <c r="E628" s="112">
        <v>0.1157151647</v>
      </c>
      <c r="F628" s="112">
        <v>0.4396518868</v>
      </c>
      <c r="G628" s="112">
        <v>0.1504932658</v>
      </c>
      <c r="H628" s="214">
        <v>1.655810422E-4</v>
      </c>
      <c r="I628" s="214">
        <v>0.01542663376</v>
      </c>
      <c r="J628" s="215">
        <v>87.73584906</v>
      </c>
      <c r="K628" s="215">
        <v>87.73584906</v>
      </c>
      <c r="L628" s="112">
        <v>1.293687862</v>
      </c>
      <c r="M628" s="112">
        <v>0.3714895688</v>
      </c>
      <c r="N628" s="112">
        <v>0.4322663037</v>
      </c>
      <c r="O628" s="40">
        <v>0.884882627</v>
      </c>
      <c r="P628" s="40">
        <v>0.843240576</v>
      </c>
      <c r="Q628" s="216" t="s">
        <v>1855</v>
      </c>
    </row>
    <row r="629">
      <c r="A629" s="21" t="s">
        <v>1852</v>
      </c>
      <c r="B629" s="36" t="s">
        <v>1925</v>
      </c>
      <c r="C629" s="36" t="s">
        <v>251</v>
      </c>
      <c r="D629" s="112">
        <v>0.8620608491</v>
      </c>
      <c r="E629" s="112">
        <v>0.6955572667</v>
      </c>
      <c r="F629" s="112">
        <v>1.082625094</v>
      </c>
      <c r="G629" s="112">
        <v>0.7727035066</v>
      </c>
      <c r="H629" s="214">
        <v>0.005100802941</v>
      </c>
      <c r="I629" s="214">
        <v>0.07112798777</v>
      </c>
      <c r="J629" s="215">
        <v>88.67924528</v>
      </c>
      <c r="K629" s="215">
        <v>87.73584906</v>
      </c>
      <c r="L629" s="112">
        <v>1.255856933</v>
      </c>
      <c r="M629" s="112">
        <v>0.3286721225</v>
      </c>
      <c r="N629" s="112">
        <v>0.5881027101</v>
      </c>
      <c r="O629" s="40">
        <v>0.2047333083</v>
      </c>
      <c r="P629" s="40">
        <v>0.1175807695</v>
      </c>
      <c r="Q629" s="216" t="s">
        <v>1855</v>
      </c>
    </row>
    <row r="630">
      <c r="A630" s="21" t="s">
        <v>1852</v>
      </c>
      <c r="B630" s="36" t="s">
        <v>1925</v>
      </c>
      <c r="C630" s="36" t="s">
        <v>430</v>
      </c>
      <c r="D630" s="112">
        <v>0.6217196226</v>
      </c>
      <c r="E630" s="112">
        <v>2.037982116</v>
      </c>
      <c r="F630" s="112">
        <v>0.4805233019</v>
      </c>
      <c r="G630" s="112">
        <v>0.8798242101</v>
      </c>
      <c r="H630" s="214">
        <v>0.2568645378</v>
      </c>
      <c r="I630" s="214">
        <v>0.5908941425</v>
      </c>
      <c r="J630" s="215">
        <v>81.13207547</v>
      </c>
      <c r="K630" s="215">
        <v>77.35849057</v>
      </c>
      <c r="L630" s="112">
        <v>0.7728938968</v>
      </c>
      <c r="M630" s="112">
        <v>-0.3716577208</v>
      </c>
      <c r="N630" s="112">
        <v>3.161512422</v>
      </c>
      <c r="O630" s="40">
        <v>0.4186012193</v>
      </c>
      <c r="P630" s="40">
        <v>0.6835621479</v>
      </c>
      <c r="Q630" s="216" t="s">
        <v>1854</v>
      </c>
    </row>
    <row r="631">
      <c r="A631" s="21" t="s">
        <v>1852</v>
      </c>
      <c r="B631" s="36" t="s">
        <v>1925</v>
      </c>
      <c r="C631" s="36" t="s">
        <v>634</v>
      </c>
      <c r="D631" s="112">
        <v>0.2870743396</v>
      </c>
      <c r="E631" s="112">
        <v>0.1327904574</v>
      </c>
      <c r="F631" s="112">
        <v>0.3443438679</v>
      </c>
      <c r="G631" s="112">
        <v>0.1727206928</v>
      </c>
      <c r="H631" s="214">
        <v>0.03378052753</v>
      </c>
      <c r="I631" s="214">
        <v>0.2214921129</v>
      </c>
      <c r="J631" s="215">
        <v>98.11320755</v>
      </c>
      <c r="K631" s="215">
        <v>99.05660377</v>
      </c>
      <c r="L631" s="112">
        <v>1.199493721</v>
      </c>
      <c r="M631" s="112">
        <v>0.2624256059</v>
      </c>
      <c r="N631" s="112">
        <v>0.5855201858</v>
      </c>
      <c r="O631" s="40">
        <v>0.6746945728</v>
      </c>
      <c r="P631" s="40">
        <v>0.6945197257</v>
      </c>
      <c r="Q631" s="216" t="s">
        <v>1855</v>
      </c>
    </row>
    <row r="632">
      <c r="A632" s="21" t="s">
        <v>1852</v>
      </c>
      <c r="B632" s="36" t="s">
        <v>1925</v>
      </c>
      <c r="C632" s="36" t="s">
        <v>656</v>
      </c>
      <c r="D632" s="112">
        <v>0.1663559434</v>
      </c>
      <c r="E632" s="112">
        <v>0.03290890893</v>
      </c>
      <c r="F632" s="112">
        <v>0.1861182075</v>
      </c>
      <c r="G632" s="112">
        <v>0.04582214353</v>
      </c>
      <c r="H632" s="214">
        <v>0.318523229</v>
      </c>
      <c r="I632" s="214">
        <v>0.6546120772</v>
      </c>
      <c r="J632" s="215">
        <v>56.60377358</v>
      </c>
      <c r="K632" s="215">
        <v>54.71698113</v>
      </c>
      <c r="L632" s="112">
        <v>1.118795059</v>
      </c>
      <c r="M632" s="112">
        <v>0.1619457878</v>
      </c>
      <c r="N632" s="112">
        <v>0.5983007712</v>
      </c>
      <c r="O632" s="40">
        <v>0.7048973381</v>
      </c>
      <c r="P632" s="40">
        <v>0.7096540384</v>
      </c>
      <c r="Q632" s="216" t="s">
        <v>1855</v>
      </c>
    </row>
    <row r="633">
      <c r="A633" s="21" t="s">
        <v>1852</v>
      </c>
      <c r="B633" s="36" t="s">
        <v>1925</v>
      </c>
      <c r="C633" s="36" t="s">
        <v>255</v>
      </c>
      <c r="D633" s="112">
        <v>0.08461830189</v>
      </c>
      <c r="E633" s="112">
        <v>0.04582994172</v>
      </c>
      <c r="F633" s="112">
        <v>0.1072906604</v>
      </c>
      <c r="G633" s="112">
        <v>0.09962506702</v>
      </c>
      <c r="H633" s="214">
        <v>0.3786269351</v>
      </c>
      <c r="I633" s="214">
        <v>0.7150420835</v>
      </c>
      <c r="J633" s="215">
        <v>41.50943396</v>
      </c>
      <c r="K633" s="215">
        <v>41.50943396</v>
      </c>
      <c r="L633" s="112">
        <v>1.267936817</v>
      </c>
      <c r="M633" s="112">
        <v>0.3424828561</v>
      </c>
      <c r="N633" s="112">
        <v>2.503878636</v>
      </c>
      <c r="O633" s="40">
        <v>0.2072285338</v>
      </c>
      <c r="P633" s="40">
        <v>0.3881622149</v>
      </c>
      <c r="Q633" s="216" t="s">
        <v>1855</v>
      </c>
    </row>
    <row r="634">
      <c r="A634" s="21" t="s">
        <v>1852</v>
      </c>
      <c r="B634" s="36" t="s">
        <v>1925</v>
      </c>
      <c r="C634" s="36" t="s">
        <v>697</v>
      </c>
      <c r="D634" s="112">
        <v>0.1224076415</v>
      </c>
      <c r="E634" s="112">
        <v>0.01167453256</v>
      </c>
      <c r="F634" s="112">
        <v>0.1570375472</v>
      </c>
      <c r="G634" s="112">
        <v>0.02681337217</v>
      </c>
      <c r="H634" s="214">
        <v>0.009840118319</v>
      </c>
      <c r="I634" s="214">
        <v>0.1033286584</v>
      </c>
      <c r="J634" s="215">
        <v>100.0</v>
      </c>
      <c r="K634" s="215">
        <v>100.0</v>
      </c>
      <c r="L634" s="112">
        <v>1.282906404</v>
      </c>
      <c r="M634" s="112">
        <v>0.3594159205</v>
      </c>
      <c r="N634" s="112">
        <v>0.5655638385</v>
      </c>
      <c r="O634" s="40">
        <v>0.7627100271</v>
      </c>
      <c r="P634" s="40">
        <v>0.4993099981</v>
      </c>
      <c r="Q634" s="216" t="s">
        <v>1855</v>
      </c>
    </row>
    <row r="635">
      <c r="A635" s="21" t="s">
        <v>1852</v>
      </c>
      <c r="B635" s="36" t="s">
        <v>1925</v>
      </c>
      <c r="C635" s="36" t="s">
        <v>545</v>
      </c>
      <c r="D635" s="112">
        <v>0.04775754717</v>
      </c>
      <c r="E635" s="112">
        <v>0.01202505124</v>
      </c>
      <c r="F635" s="112">
        <v>0.04021018868</v>
      </c>
      <c r="G635" s="112">
        <v>0.007504013219</v>
      </c>
      <c r="H635" s="214">
        <v>0.7429551757</v>
      </c>
      <c r="I635" s="214">
        <v>0.9074420896</v>
      </c>
      <c r="J635" s="215">
        <v>34.90566038</v>
      </c>
      <c r="K635" s="215">
        <v>34.90566038</v>
      </c>
      <c r="L635" s="112">
        <v>0.8419651147</v>
      </c>
      <c r="M635" s="112">
        <v>-0.2481676359</v>
      </c>
      <c r="N635" s="112">
        <v>1.685732181</v>
      </c>
      <c r="O635" s="40">
        <v>0.5514025505</v>
      </c>
      <c r="P635" s="40">
        <v>0.4328454354</v>
      </c>
      <c r="Q635" s="216" t="s">
        <v>1854</v>
      </c>
    </row>
    <row r="636">
      <c r="A636" s="21" t="s">
        <v>1852</v>
      </c>
      <c r="B636" s="36" t="s">
        <v>1925</v>
      </c>
      <c r="C636" s="36" t="s">
        <v>470</v>
      </c>
      <c r="D636" s="112">
        <v>0.02165320755</v>
      </c>
      <c r="E636" s="112">
        <v>0.004238427633</v>
      </c>
      <c r="F636" s="112">
        <v>0.04035924528</v>
      </c>
      <c r="G636" s="112">
        <v>0.02010193757</v>
      </c>
      <c r="H636" s="214">
        <v>0.2041206583</v>
      </c>
      <c r="I636" s="214">
        <v>0.5307344092</v>
      </c>
      <c r="J636" s="215">
        <v>20.75471698</v>
      </c>
      <c r="K636" s="215">
        <v>21.69811321</v>
      </c>
      <c r="L636" s="112">
        <v>1.863892229</v>
      </c>
      <c r="M636" s="112">
        <v>0.8983184453</v>
      </c>
      <c r="N636" s="112">
        <v>2.555971768</v>
      </c>
      <c r="O636" s="40">
        <v>0.4702315309</v>
      </c>
      <c r="P636" s="40">
        <v>0.1703230672</v>
      </c>
      <c r="Q636" s="216" t="s">
        <v>1855</v>
      </c>
    </row>
    <row r="637">
      <c r="A637" s="21" t="s">
        <v>1852</v>
      </c>
      <c r="B637" s="36" t="s">
        <v>1925</v>
      </c>
      <c r="C637" s="36" t="s">
        <v>493</v>
      </c>
      <c r="D637" s="112">
        <v>0.9992659434</v>
      </c>
      <c r="E637" s="112">
        <v>1.622564348</v>
      </c>
      <c r="F637" s="112">
        <v>0.8181817925</v>
      </c>
      <c r="G637" s="112">
        <v>1.073712907</v>
      </c>
      <c r="H637" s="214">
        <v>0.001495807273</v>
      </c>
      <c r="I637" s="214">
        <v>0.03800710299</v>
      </c>
      <c r="J637" s="215">
        <v>89.62264151</v>
      </c>
      <c r="K637" s="215">
        <v>87.73584906</v>
      </c>
      <c r="L637" s="112">
        <v>0.8187828254</v>
      </c>
      <c r="M637" s="112">
        <v>-0.2884472539</v>
      </c>
      <c r="N637" s="112">
        <v>1.114749582</v>
      </c>
      <c r="O637" s="40">
        <v>0.4969136835</v>
      </c>
      <c r="P637" s="40">
        <v>0.3557650518</v>
      </c>
      <c r="Q637" s="216" t="s">
        <v>1854</v>
      </c>
    </row>
    <row r="638">
      <c r="A638" s="21" t="s">
        <v>1852</v>
      </c>
      <c r="B638" s="36" t="s">
        <v>1925</v>
      </c>
      <c r="C638" s="36" t="s">
        <v>348</v>
      </c>
      <c r="D638" s="112">
        <v>0.1637208491</v>
      </c>
      <c r="E638" s="112">
        <v>0.05422724013</v>
      </c>
      <c r="F638" s="112">
        <v>0.2238259434</v>
      </c>
      <c r="G638" s="112">
        <v>0.1288624828</v>
      </c>
      <c r="H638" s="214">
        <v>0.01455762986</v>
      </c>
      <c r="I638" s="214">
        <v>0.1246908774</v>
      </c>
      <c r="J638" s="215">
        <v>88.67924528</v>
      </c>
      <c r="K638" s="215">
        <v>89.62264151</v>
      </c>
      <c r="L638" s="112">
        <v>1.367119366</v>
      </c>
      <c r="M638" s="112">
        <v>0.4511392133</v>
      </c>
      <c r="N638" s="112">
        <v>1.289048191</v>
      </c>
      <c r="O638" s="40">
        <v>0.3172720877</v>
      </c>
      <c r="P638" s="40">
        <v>0.4679915147</v>
      </c>
      <c r="Q638" s="216" t="s">
        <v>1855</v>
      </c>
    </row>
    <row r="639">
      <c r="A639" s="21" t="s">
        <v>1852</v>
      </c>
      <c r="B639" s="36" t="s">
        <v>1925</v>
      </c>
      <c r="C639" s="36" t="s">
        <v>415</v>
      </c>
      <c r="D639" s="112">
        <v>0.08284933962</v>
      </c>
      <c r="E639" s="112">
        <v>0.0429013016</v>
      </c>
      <c r="F639" s="112">
        <v>0.1298116038</v>
      </c>
      <c r="G639" s="112">
        <v>0.153891279</v>
      </c>
      <c r="H639" s="214">
        <v>0.5188536858</v>
      </c>
      <c r="I639" s="214">
        <v>0.8034327156</v>
      </c>
      <c r="J639" s="215">
        <v>27.35849057</v>
      </c>
      <c r="K639" s="215">
        <v>25.47169811</v>
      </c>
      <c r="L639" s="112">
        <v>1.56683933</v>
      </c>
      <c r="M639" s="112">
        <v>0.6478572475</v>
      </c>
      <c r="N639" s="112">
        <v>3.31315443</v>
      </c>
      <c r="O639" s="40">
        <v>0.3949768652</v>
      </c>
      <c r="P639" s="40">
        <v>0.393217298</v>
      </c>
      <c r="Q639" s="216" t="s">
        <v>1855</v>
      </c>
    </row>
    <row r="640">
      <c r="A640" s="21" t="s">
        <v>1852</v>
      </c>
      <c r="B640" s="36" t="s">
        <v>1925</v>
      </c>
      <c r="C640" s="36" t="s">
        <v>250</v>
      </c>
      <c r="D640" s="112">
        <v>0.0459290566</v>
      </c>
      <c r="E640" s="112">
        <v>0.007855931679</v>
      </c>
      <c r="F640" s="112">
        <v>0.0610540566</v>
      </c>
      <c r="G640" s="112">
        <v>0.009807649379</v>
      </c>
      <c r="H640" s="214">
        <v>0.001250668779</v>
      </c>
      <c r="I640" s="214">
        <v>0.03666568294</v>
      </c>
      <c r="J640" s="215">
        <v>63.20754717</v>
      </c>
      <c r="K640" s="215">
        <v>65.09433962</v>
      </c>
      <c r="L640" s="112">
        <v>1.329312229</v>
      </c>
      <c r="M640" s="112">
        <v>0.4106800046</v>
      </c>
      <c r="N640" s="112">
        <v>1.889099445</v>
      </c>
      <c r="O640" s="40">
        <v>0.1989604142</v>
      </c>
      <c r="P640" s="40">
        <v>0.2566468875</v>
      </c>
      <c r="Q640" s="216" t="s">
        <v>1855</v>
      </c>
    </row>
    <row r="641">
      <c r="A641" s="21" t="s">
        <v>1852</v>
      </c>
      <c r="B641" s="36" t="s">
        <v>1925</v>
      </c>
      <c r="C641" s="36" t="s">
        <v>186</v>
      </c>
      <c r="D641" s="112">
        <v>0.22364</v>
      </c>
      <c r="E641" s="112">
        <v>0.07137512267</v>
      </c>
      <c r="F641" s="112">
        <v>0.1883029245</v>
      </c>
      <c r="G641" s="112">
        <v>0.05237837881</v>
      </c>
      <c r="H641" s="214">
        <v>0.005205813439</v>
      </c>
      <c r="I641" s="214">
        <v>0.07112798777</v>
      </c>
      <c r="J641" s="215">
        <v>80.18867925</v>
      </c>
      <c r="K641" s="215">
        <v>82.0754717</v>
      </c>
      <c r="L641" s="112">
        <v>0.8419912562</v>
      </c>
      <c r="M641" s="112">
        <v>-0.2481228435</v>
      </c>
      <c r="N641" s="112">
        <v>1.855553261</v>
      </c>
      <c r="O641" s="40">
        <v>0.05938998805</v>
      </c>
      <c r="P641" s="40">
        <v>0.1879243109</v>
      </c>
      <c r="Q641" s="216" t="s">
        <v>1854</v>
      </c>
    </row>
    <row r="642">
      <c r="A642" s="21" t="s">
        <v>1852</v>
      </c>
      <c r="B642" s="36" t="s">
        <v>1925</v>
      </c>
      <c r="C642" s="36" t="s">
        <v>672</v>
      </c>
      <c r="D642" s="112">
        <v>0.1173914151</v>
      </c>
      <c r="E642" s="112">
        <v>0.05435049756</v>
      </c>
      <c r="F642" s="112">
        <v>0.1608179245</v>
      </c>
      <c r="G642" s="112">
        <v>0.08101735344</v>
      </c>
      <c r="H642" s="214">
        <v>0.01525978651</v>
      </c>
      <c r="I642" s="214">
        <v>0.1246908774</v>
      </c>
      <c r="J642" s="215">
        <v>34.90566038</v>
      </c>
      <c r="K642" s="215">
        <v>33.96226415</v>
      </c>
      <c r="L642" s="112">
        <v>1.369929176</v>
      </c>
      <c r="M642" s="112">
        <v>0.454101309</v>
      </c>
      <c r="N642" s="112">
        <v>0.9426626627</v>
      </c>
      <c r="O642" s="40">
        <v>0.7156022012</v>
      </c>
      <c r="P642" s="40">
        <v>0.3549449839</v>
      </c>
      <c r="Q642" s="216" t="s">
        <v>1855</v>
      </c>
    </row>
    <row r="643">
      <c r="A643" s="21" t="s">
        <v>1852</v>
      </c>
      <c r="B643" s="36" t="s">
        <v>1925</v>
      </c>
      <c r="C643" s="36" t="s">
        <v>552</v>
      </c>
      <c r="D643" s="112">
        <v>0.2107429245</v>
      </c>
      <c r="E643" s="112">
        <v>0.04883059445</v>
      </c>
      <c r="F643" s="112">
        <v>0.2050609434</v>
      </c>
      <c r="G643" s="112">
        <v>0.0421486081</v>
      </c>
      <c r="H643" s="214">
        <v>0.5246687726</v>
      </c>
      <c r="I643" s="214">
        <v>0.8057413293</v>
      </c>
      <c r="J643" s="215">
        <v>97.16981132</v>
      </c>
      <c r="K643" s="215">
        <v>98.11320755</v>
      </c>
      <c r="L643" s="112">
        <v>0.9730383303</v>
      </c>
      <c r="M643" s="112">
        <v>-0.03943145763</v>
      </c>
      <c r="N643" s="112">
        <v>0.7633185764</v>
      </c>
      <c r="O643" s="40">
        <v>0.5636763207</v>
      </c>
      <c r="P643" s="40">
        <v>0.5493021486</v>
      </c>
      <c r="Q643" s="216" t="s">
        <v>1854</v>
      </c>
    </row>
    <row r="644">
      <c r="A644" s="21" t="s">
        <v>1852</v>
      </c>
      <c r="B644" s="36" t="s">
        <v>1925</v>
      </c>
      <c r="C644" s="36" t="s">
        <v>544</v>
      </c>
      <c r="D644" s="112">
        <v>0.3620289623</v>
      </c>
      <c r="E644" s="112">
        <v>1.674929221</v>
      </c>
      <c r="F644" s="112">
        <v>0.1949839623</v>
      </c>
      <c r="G644" s="112">
        <v>0.2782287022</v>
      </c>
      <c r="H644" s="214">
        <v>0.5974854543</v>
      </c>
      <c r="I644" s="214">
        <v>0.8516704048</v>
      </c>
      <c r="J644" s="215">
        <v>33.01886792</v>
      </c>
      <c r="K644" s="215">
        <v>32.0754717</v>
      </c>
      <c r="L644" s="112">
        <v>0.5385866397</v>
      </c>
      <c r="M644" s="112">
        <v>-0.8927496524</v>
      </c>
      <c r="N644" s="112">
        <v>20.62158552</v>
      </c>
      <c r="O644" s="40">
        <v>0.5511298641</v>
      </c>
      <c r="P644" s="40">
        <v>0.3147162197</v>
      </c>
      <c r="Q644" s="216" t="s">
        <v>1854</v>
      </c>
    </row>
    <row r="645">
      <c r="A645" s="21" t="s">
        <v>1852</v>
      </c>
      <c r="B645" s="36" t="s">
        <v>1925</v>
      </c>
      <c r="C645" s="36" t="s">
        <v>324</v>
      </c>
      <c r="D645" s="112">
        <v>0.03575084906</v>
      </c>
      <c r="E645" s="112">
        <v>0.007894483324</v>
      </c>
      <c r="F645" s="112">
        <v>0.03333160377</v>
      </c>
      <c r="G645" s="112">
        <v>0.005075613004</v>
      </c>
      <c r="H645" s="214">
        <v>0.5481866275</v>
      </c>
      <c r="I645" s="214">
        <v>0.8179735492</v>
      </c>
      <c r="J645" s="215">
        <v>58.49056604</v>
      </c>
      <c r="K645" s="215">
        <v>51.88679245</v>
      </c>
      <c r="L645" s="112">
        <v>0.9323304104</v>
      </c>
      <c r="M645" s="112">
        <v>-0.1010867698</v>
      </c>
      <c r="N645" s="112">
        <v>4.692682793</v>
      </c>
      <c r="O645" s="40">
        <v>0.2909686289</v>
      </c>
      <c r="P645" s="40">
        <v>0.4519568953</v>
      </c>
      <c r="Q645" s="216" t="s">
        <v>1854</v>
      </c>
    </row>
    <row r="646">
      <c r="A646" s="21" t="s">
        <v>1852</v>
      </c>
      <c r="B646" s="36" t="s">
        <v>1925</v>
      </c>
      <c r="C646" s="36" t="s">
        <v>215</v>
      </c>
      <c r="D646" s="112">
        <v>0.1250659434</v>
      </c>
      <c r="E646" s="112">
        <v>0.08832832085</v>
      </c>
      <c r="F646" s="112">
        <v>0.06608490566</v>
      </c>
      <c r="G646" s="112">
        <v>0.03206877657</v>
      </c>
      <c r="H646" s="214">
        <v>0.00495237104</v>
      </c>
      <c r="I646" s="214">
        <v>0.07112798777</v>
      </c>
      <c r="J646" s="215">
        <v>50.0</v>
      </c>
      <c r="K646" s="215">
        <v>38.67924528</v>
      </c>
      <c r="L646" s="112">
        <v>0.5284004891</v>
      </c>
      <c r="M646" s="112">
        <v>-0.9202962929</v>
      </c>
      <c r="N646" s="112">
        <v>30.78534085</v>
      </c>
      <c r="O646" s="40">
        <v>0.1322384107</v>
      </c>
      <c r="P646" s="40">
        <v>0.1515439075</v>
      </c>
      <c r="Q646" s="216" t="s">
        <v>1854</v>
      </c>
    </row>
    <row r="647">
      <c r="A647" s="21" t="s">
        <v>1852</v>
      </c>
      <c r="B647" s="36" t="s">
        <v>1925</v>
      </c>
      <c r="C647" s="36" t="s">
        <v>411</v>
      </c>
      <c r="D647" s="112">
        <v>0.04147490566</v>
      </c>
      <c r="E647" s="112">
        <v>0.06320099375</v>
      </c>
      <c r="F647" s="112">
        <v>0.06794811321</v>
      </c>
      <c r="G647" s="112">
        <v>0.07677006466</v>
      </c>
      <c r="H647" s="214">
        <v>0.1040623352</v>
      </c>
      <c r="I647" s="214">
        <v>0.3662437213</v>
      </c>
      <c r="J647" s="215">
        <v>17.9245283</v>
      </c>
      <c r="K647" s="215">
        <v>19.81132075</v>
      </c>
      <c r="L647" s="112">
        <v>1.638294581</v>
      </c>
      <c r="M647" s="112">
        <v>0.712194791</v>
      </c>
      <c r="N647" s="112">
        <v>7.014354803</v>
      </c>
      <c r="O647" s="40">
        <v>0.3927683027</v>
      </c>
      <c r="P647" s="40">
        <v>0.3469993966</v>
      </c>
      <c r="Q647" s="216" t="s">
        <v>1855</v>
      </c>
    </row>
    <row r="648">
      <c r="A648" s="21" t="s">
        <v>1852</v>
      </c>
      <c r="B648" s="36" t="s">
        <v>1925</v>
      </c>
      <c r="C648" s="36" t="s">
        <v>306</v>
      </c>
      <c r="D648" s="112">
        <v>0.05414311321</v>
      </c>
      <c r="E648" s="112">
        <v>0.01519353509</v>
      </c>
      <c r="F648" s="112">
        <v>0.05536830189</v>
      </c>
      <c r="G648" s="112">
        <v>0.018902002</v>
      </c>
      <c r="H648" s="214">
        <v>0.7166322628</v>
      </c>
      <c r="I648" s="214">
        <v>0.8989636753</v>
      </c>
      <c r="J648" s="215">
        <v>45.28301887</v>
      </c>
      <c r="K648" s="215">
        <v>45.28301887</v>
      </c>
      <c r="L648" s="112">
        <v>1.022628708</v>
      </c>
      <c r="M648" s="112">
        <v>0.03228243161</v>
      </c>
      <c r="N648" s="112">
        <v>2.941685301</v>
      </c>
      <c r="O648" s="40">
        <v>0.2689454653</v>
      </c>
      <c r="P648" s="40">
        <v>0.3383156848</v>
      </c>
      <c r="Q648" s="216" t="s">
        <v>1855</v>
      </c>
    </row>
    <row r="649">
      <c r="A649" s="21" t="s">
        <v>1852</v>
      </c>
      <c r="B649" s="36" t="s">
        <v>1925</v>
      </c>
      <c r="C649" s="36" t="s">
        <v>210</v>
      </c>
      <c r="D649" s="112">
        <v>0.2291367925</v>
      </c>
      <c r="E649" s="112">
        <v>0.3283911563</v>
      </c>
      <c r="F649" s="112">
        <v>0.1704443396</v>
      </c>
      <c r="G649" s="112">
        <v>0.1761812482</v>
      </c>
      <c r="H649" s="214">
        <v>0.4912647981</v>
      </c>
      <c r="I649" s="214">
        <v>0.7934170493</v>
      </c>
      <c r="J649" s="215">
        <v>37.73584906</v>
      </c>
      <c r="K649" s="215">
        <v>39.62264151</v>
      </c>
      <c r="L649" s="112">
        <v>0.7438540873</v>
      </c>
      <c r="M649" s="112">
        <v>-0.4269084415</v>
      </c>
      <c r="N649" s="112">
        <v>15.31689619</v>
      </c>
      <c r="O649" s="40">
        <v>0.1282990881</v>
      </c>
      <c r="P649" s="40">
        <v>0.2010296716</v>
      </c>
      <c r="Q649" s="216" t="s">
        <v>1854</v>
      </c>
    </row>
    <row r="650">
      <c r="A650" s="21" t="s">
        <v>1852</v>
      </c>
      <c r="B650" s="36" t="s">
        <v>1925</v>
      </c>
      <c r="C650" s="36" t="s">
        <v>349</v>
      </c>
      <c r="D650" s="112">
        <v>0.05620933962</v>
      </c>
      <c r="E650" s="112">
        <v>0.006728270846</v>
      </c>
      <c r="F650" s="112">
        <v>0.06612283019</v>
      </c>
      <c r="G650" s="112">
        <v>0.01462954364</v>
      </c>
      <c r="H650" s="214">
        <v>0.2172683167</v>
      </c>
      <c r="I650" s="214">
        <v>0.5520590411</v>
      </c>
      <c r="J650" s="215">
        <v>63.20754717</v>
      </c>
      <c r="K650" s="215">
        <v>68.86792453</v>
      </c>
      <c r="L650" s="112">
        <v>1.17636732</v>
      </c>
      <c r="M650" s="112">
        <v>0.2343386107</v>
      </c>
      <c r="N650" s="112">
        <v>1.402119755</v>
      </c>
      <c r="O650" s="40">
        <v>0.317957041</v>
      </c>
      <c r="P650" s="40">
        <v>0.4863284201</v>
      </c>
      <c r="Q650" s="216" t="s">
        <v>1855</v>
      </c>
    </row>
    <row r="651">
      <c r="A651" s="21" t="s">
        <v>1852</v>
      </c>
      <c r="B651" s="36" t="s">
        <v>1925</v>
      </c>
      <c r="C651" s="36" t="s">
        <v>579</v>
      </c>
      <c r="D651" s="112">
        <v>0.4818053774</v>
      </c>
      <c r="E651" s="112">
        <v>0.525806519</v>
      </c>
      <c r="F651" s="112">
        <v>0.3826198113</v>
      </c>
      <c r="G651" s="112">
        <v>0.3253019042</v>
      </c>
      <c r="H651" s="214">
        <v>0.06700205968</v>
      </c>
      <c r="I651" s="214">
        <v>0.2958778681</v>
      </c>
      <c r="J651" s="215">
        <v>68.86792453</v>
      </c>
      <c r="K651" s="215">
        <v>62.26415094</v>
      </c>
      <c r="L651" s="112">
        <v>0.794137694</v>
      </c>
      <c r="M651" s="112">
        <v>-0.3325389198</v>
      </c>
      <c r="N651" s="112">
        <v>3.096488982</v>
      </c>
      <c r="O651" s="40">
        <v>0.6029255574</v>
      </c>
      <c r="P651" s="40">
        <v>0.5708941245</v>
      </c>
      <c r="Q651" s="216" t="s">
        <v>1854</v>
      </c>
    </row>
    <row r="652">
      <c r="A652" s="21" t="s">
        <v>1852</v>
      </c>
      <c r="B652" s="36" t="s">
        <v>1925</v>
      </c>
      <c r="C652" s="36" t="s">
        <v>662</v>
      </c>
      <c r="D652" s="112">
        <v>0.110475</v>
      </c>
      <c r="E652" s="112">
        <v>0.03460640089</v>
      </c>
      <c r="F652" s="112">
        <v>0.1125936792</v>
      </c>
      <c r="G652" s="112">
        <v>0.03058892648</v>
      </c>
      <c r="H652" s="214">
        <v>0.3902209772</v>
      </c>
      <c r="I652" s="214">
        <v>0.7199126279</v>
      </c>
      <c r="J652" s="215">
        <v>80.18867925</v>
      </c>
      <c r="K652" s="215">
        <v>75.47169811</v>
      </c>
      <c r="L652" s="112">
        <v>1.019177907</v>
      </c>
      <c r="M652" s="112">
        <v>0.02740590896</v>
      </c>
      <c r="N652" s="112">
        <v>1.904961795</v>
      </c>
      <c r="O652" s="40">
        <v>0.7073164542</v>
      </c>
      <c r="P652" s="40">
        <v>0.2406473418</v>
      </c>
      <c r="Q652" s="216" t="s">
        <v>1855</v>
      </c>
    </row>
    <row r="653">
      <c r="A653" s="21" t="s">
        <v>1852</v>
      </c>
      <c r="B653" s="36" t="s">
        <v>1925</v>
      </c>
      <c r="C653" s="36" t="s">
        <v>472</v>
      </c>
      <c r="D653" s="112">
        <v>0.3478156604</v>
      </c>
      <c r="E653" s="112">
        <v>0.09270484184</v>
      </c>
      <c r="F653" s="112">
        <v>0.4100550943</v>
      </c>
      <c r="G653" s="112">
        <v>0.1490409646</v>
      </c>
      <c r="H653" s="214">
        <v>0.03632843233</v>
      </c>
      <c r="I653" s="214">
        <v>0.2237716202</v>
      </c>
      <c r="J653" s="215">
        <v>97.16981132</v>
      </c>
      <c r="K653" s="215">
        <v>96.22641509</v>
      </c>
      <c r="L653" s="112">
        <v>1.178943737</v>
      </c>
      <c r="M653" s="112">
        <v>0.2374948696</v>
      </c>
      <c r="N653" s="112">
        <v>0.5363212104</v>
      </c>
      <c r="O653" s="40">
        <v>0.4732452475</v>
      </c>
      <c r="P653" s="40">
        <v>0.209575361</v>
      </c>
      <c r="Q653" s="216" t="s">
        <v>1855</v>
      </c>
    </row>
    <row r="654">
      <c r="A654" s="21" t="s">
        <v>1852</v>
      </c>
      <c r="B654" s="36" t="s">
        <v>1925</v>
      </c>
      <c r="C654" s="36" t="s">
        <v>527</v>
      </c>
      <c r="D654" s="112">
        <v>0.09619820755</v>
      </c>
      <c r="E654" s="112">
        <v>0.01825831881</v>
      </c>
      <c r="F654" s="112">
        <v>0.08466764151</v>
      </c>
      <c r="G654" s="112">
        <v>0.01580415684</v>
      </c>
      <c r="H654" s="214">
        <v>0.5719059659</v>
      </c>
      <c r="I654" s="214">
        <v>0.8327397622</v>
      </c>
      <c r="J654" s="215">
        <v>74.52830189</v>
      </c>
      <c r="K654" s="215">
        <v>75.47169811</v>
      </c>
      <c r="L654" s="112">
        <v>0.8801374128</v>
      </c>
      <c r="M654" s="112">
        <v>-0.1841993105</v>
      </c>
      <c r="N654" s="112">
        <v>2.654684648</v>
      </c>
      <c r="O654" s="40">
        <v>0.5379005427</v>
      </c>
      <c r="P654" s="40">
        <v>0.5618336981</v>
      </c>
      <c r="Q654" s="216" t="s">
        <v>1854</v>
      </c>
    </row>
    <row r="655">
      <c r="A655" s="21" t="s">
        <v>1852</v>
      </c>
      <c r="B655" s="36" t="s">
        <v>1925</v>
      </c>
      <c r="C655" s="36" t="s">
        <v>679</v>
      </c>
      <c r="D655" s="112">
        <v>0.418710283</v>
      </c>
      <c r="E655" s="112">
        <v>0.6017152742</v>
      </c>
      <c r="F655" s="112">
        <v>0.2875276415</v>
      </c>
      <c r="G655" s="112">
        <v>0.320918678</v>
      </c>
      <c r="H655" s="214">
        <v>0.07479609784</v>
      </c>
      <c r="I655" s="214">
        <v>0.3141586754</v>
      </c>
      <c r="J655" s="215">
        <v>64.1509434</v>
      </c>
      <c r="K655" s="215">
        <v>63.20754717</v>
      </c>
      <c r="L655" s="112">
        <v>0.6866983047</v>
      </c>
      <c r="M655" s="112">
        <v>-0.542251693</v>
      </c>
      <c r="N655" s="112">
        <v>4.58277238</v>
      </c>
      <c r="O655" s="40">
        <v>0.7322590186</v>
      </c>
      <c r="P655" s="40">
        <v>0.6018399419</v>
      </c>
      <c r="Q655" s="216" t="s">
        <v>1854</v>
      </c>
    </row>
    <row r="656">
      <c r="A656" s="21" t="s">
        <v>1852</v>
      </c>
      <c r="B656" s="36" t="s">
        <v>1925</v>
      </c>
      <c r="C656" s="36" t="s">
        <v>1857</v>
      </c>
      <c r="D656" s="112">
        <v>0.01621839623</v>
      </c>
      <c r="E656" s="112">
        <v>0.00321782513</v>
      </c>
      <c r="F656" s="112">
        <v>0.02281264151</v>
      </c>
      <c r="G656" s="112">
        <v>0.005883103867</v>
      </c>
      <c r="H656" s="214">
        <v>0.2220413667</v>
      </c>
      <c r="I656" s="214">
        <v>0.5590732775</v>
      </c>
      <c r="J656" s="215">
        <v>13.20754717</v>
      </c>
      <c r="K656" s="215">
        <v>14.1509434</v>
      </c>
      <c r="L656" s="112">
        <v>1.406590466</v>
      </c>
      <c r="M656" s="112">
        <v>0.492202344</v>
      </c>
      <c r="N656" s="112">
        <v>3.269240424</v>
      </c>
      <c r="O656" s="42"/>
      <c r="P656" s="42"/>
      <c r="Q656" s="216" t="s">
        <v>1855</v>
      </c>
    </row>
    <row r="657">
      <c r="A657" s="21" t="s">
        <v>1852</v>
      </c>
      <c r="B657" s="36" t="s">
        <v>1925</v>
      </c>
      <c r="C657" s="36" t="s">
        <v>425</v>
      </c>
      <c r="D657" s="112">
        <v>0.04018311321</v>
      </c>
      <c r="E657" s="112">
        <v>0.009117606024</v>
      </c>
      <c r="F657" s="112">
        <v>0.04251415094</v>
      </c>
      <c r="G657" s="112">
        <v>0.006029936804</v>
      </c>
      <c r="H657" s="214">
        <v>0.2158337645</v>
      </c>
      <c r="I657" s="214">
        <v>0.5509181476</v>
      </c>
      <c r="J657" s="215">
        <v>38.67924528</v>
      </c>
      <c r="K657" s="215">
        <v>37.73584906</v>
      </c>
      <c r="L657" s="112">
        <v>1.058010382</v>
      </c>
      <c r="M657" s="112">
        <v>0.08135378396</v>
      </c>
      <c r="N657" s="112">
        <v>2.338991337</v>
      </c>
      <c r="O657" s="40">
        <v>0.4100835923</v>
      </c>
      <c r="P657" s="40">
        <v>0.3910935051</v>
      </c>
      <c r="Q657" s="216" t="s">
        <v>1855</v>
      </c>
    </row>
    <row r="658">
      <c r="A658" s="21" t="s">
        <v>1852</v>
      </c>
      <c r="B658" s="36" t="s">
        <v>1925</v>
      </c>
      <c r="C658" s="36" t="s">
        <v>403</v>
      </c>
      <c r="D658" s="112">
        <v>0.04001783019</v>
      </c>
      <c r="E658" s="112">
        <v>0.02004873731</v>
      </c>
      <c r="F658" s="112">
        <v>0.03339254717</v>
      </c>
      <c r="G658" s="112">
        <v>0.01087011096</v>
      </c>
      <c r="H658" s="214">
        <v>0.977623541</v>
      </c>
      <c r="I658" s="214">
        <v>1.0</v>
      </c>
      <c r="J658" s="215">
        <v>25.47169811</v>
      </c>
      <c r="K658" s="215">
        <v>28.30188679</v>
      </c>
      <c r="L658" s="112">
        <v>0.8344417229</v>
      </c>
      <c r="M658" s="112">
        <v>-0.261116799</v>
      </c>
      <c r="N658" s="112">
        <v>3.856445049</v>
      </c>
      <c r="O658" s="40">
        <v>0.3878779393</v>
      </c>
      <c r="P658" s="40">
        <v>0.4385540519</v>
      </c>
      <c r="Q658" s="216" t="s">
        <v>1854</v>
      </c>
    </row>
    <row r="659">
      <c r="A659" s="21" t="s">
        <v>1852</v>
      </c>
      <c r="B659" s="36" t="s">
        <v>1925</v>
      </c>
      <c r="C659" s="36" t="s">
        <v>730</v>
      </c>
      <c r="D659" s="112">
        <v>0.01574264151</v>
      </c>
      <c r="E659" s="112">
        <v>0.004626240482</v>
      </c>
      <c r="F659" s="112">
        <v>0.01124509434</v>
      </c>
      <c r="G659" s="112">
        <v>0.001342325587</v>
      </c>
      <c r="H659" s="214">
        <v>0.537335414</v>
      </c>
      <c r="I659" s="214">
        <v>0.8096239796</v>
      </c>
      <c r="J659" s="215">
        <v>16.98113208</v>
      </c>
      <c r="K659" s="215">
        <v>16.98113208</v>
      </c>
      <c r="L659" s="112">
        <v>0.7143079726</v>
      </c>
      <c r="M659" s="112">
        <v>-0.4853818712</v>
      </c>
      <c r="N659" s="112">
        <v>16.66182325</v>
      </c>
      <c r="O659" s="40">
        <v>0.8069283718</v>
      </c>
      <c r="P659" s="40">
        <v>0.6410685629</v>
      </c>
      <c r="Q659" s="216" t="s">
        <v>1854</v>
      </c>
    </row>
    <row r="660">
      <c r="A660" s="21" t="s">
        <v>1852</v>
      </c>
      <c r="B660" s="36" t="s">
        <v>1925</v>
      </c>
      <c r="C660" s="36" t="s">
        <v>565</v>
      </c>
      <c r="D660" s="112">
        <v>0.1654796226</v>
      </c>
      <c r="E660" s="112">
        <v>0.1044853712</v>
      </c>
      <c r="F660" s="112">
        <v>0.1315040566</v>
      </c>
      <c r="G660" s="112">
        <v>0.03629916679</v>
      </c>
      <c r="H660" s="214">
        <v>0.7560320317</v>
      </c>
      <c r="I660" s="214">
        <v>0.9108230726</v>
      </c>
      <c r="J660" s="215">
        <v>76.41509434</v>
      </c>
      <c r="K660" s="215">
        <v>76.41509434</v>
      </c>
      <c r="L660" s="112">
        <v>0.7946842911</v>
      </c>
      <c r="M660" s="112">
        <v>-0.3315462687</v>
      </c>
      <c r="N660" s="112">
        <v>5.253067317</v>
      </c>
      <c r="O660" s="40">
        <v>0.5840685574</v>
      </c>
      <c r="P660" s="40">
        <v>0.4001706255</v>
      </c>
      <c r="Q660" s="216" t="s">
        <v>1854</v>
      </c>
    </row>
    <row r="661">
      <c r="A661" s="21" t="s">
        <v>1852</v>
      </c>
      <c r="B661" s="36" t="s">
        <v>1925</v>
      </c>
      <c r="C661" s="36" t="s">
        <v>542</v>
      </c>
      <c r="D661" s="112">
        <v>0.04962141509</v>
      </c>
      <c r="E661" s="112">
        <v>0.01027633744</v>
      </c>
      <c r="F661" s="112">
        <v>0.07391811321</v>
      </c>
      <c r="G661" s="112">
        <v>0.01743846064</v>
      </c>
      <c r="H661" s="214">
        <v>0.004946697475</v>
      </c>
      <c r="I661" s="214">
        <v>0.07112798777</v>
      </c>
      <c r="J661" s="215">
        <v>55.66037736</v>
      </c>
      <c r="K661" s="215">
        <v>61.32075472</v>
      </c>
      <c r="L661" s="112">
        <v>1.489641379</v>
      </c>
      <c r="M661" s="112">
        <v>0.5749650535</v>
      </c>
      <c r="N661" s="112">
        <v>1.15505805</v>
      </c>
      <c r="O661" s="40">
        <v>0.5501750169</v>
      </c>
      <c r="P661" s="40">
        <v>0.3665739283</v>
      </c>
      <c r="Q661" s="216" t="s">
        <v>1855</v>
      </c>
    </row>
    <row r="662">
      <c r="A662" s="21" t="s">
        <v>1852</v>
      </c>
      <c r="B662" s="36" t="s">
        <v>1925</v>
      </c>
      <c r="C662" s="36" t="s">
        <v>612</v>
      </c>
      <c r="D662" s="112">
        <v>0.0586645283</v>
      </c>
      <c r="E662" s="112">
        <v>0.004507500901</v>
      </c>
      <c r="F662" s="112">
        <v>0.05549122642</v>
      </c>
      <c r="G662" s="112">
        <v>0.00411913359</v>
      </c>
      <c r="H662" s="214">
        <v>0.2362140456</v>
      </c>
      <c r="I662" s="214">
        <v>0.5687537221</v>
      </c>
      <c r="J662" s="215">
        <v>89.62264151</v>
      </c>
      <c r="K662" s="215">
        <v>92.45283019</v>
      </c>
      <c r="L662" s="112">
        <v>0.9459076553</v>
      </c>
      <c r="M662" s="112">
        <v>-0.08022874827</v>
      </c>
      <c r="N662" s="112">
        <v>0.3690173443</v>
      </c>
      <c r="O662" s="40">
        <v>0.6466653515</v>
      </c>
      <c r="P662" s="40">
        <v>0.6831688466</v>
      </c>
      <c r="Q662" s="216" t="s">
        <v>1854</v>
      </c>
    </row>
    <row r="663">
      <c r="A663" s="21" t="s">
        <v>1852</v>
      </c>
      <c r="B663" s="36" t="s">
        <v>1925</v>
      </c>
      <c r="C663" s="36" t="s">
        <v>474</v>
      </c>
      <c r="D663" s="112">
        <v>0.1569272642</v>
      </c>
      <c r="E663" s="112">
        <v>0.08115313845</v>
      </c>
      <c r="F663" s="112">
        <v>0.1526688679</v>
      </c>
      <c r="G663" s="112">
        <v>0.04065633201</v>
      </c>
      <c r="H663" s="214">
        <v>0.3054446954</v>
      </c>
      <c r="I663" s="214">
        <v>0.6354751011</v>
      </c>
      <c r="J663" s="215">
        <v>78.30188679</v>
      </c>
      <c r="K663" s="215">
        <v>79.24528302</v>
      </c>
      <c r="L663" s="112">
        <v>0.9728638854</v>
      </c>
      <c r="M663" s="112">
        <v>-0.03969012505</v>
      </c>
      <c r="N663" s="112">
        <v>3.149905231</v>
      </c>
      <c r="O663" s="40">
        <v>0.4738012654</v>
      </c>
      <c r="P663" s="40">
        <v>0.6249258626</v>
      </c>
      <c r="Q663" s="216" t="s">
        <v>1854</v>
      </c>
    </row>
    <row r="664">
      <c r="A664" s="21" t="s">
        <v>1852</v>
      </c>
      <c r="B664" s="36" t="s">
        <v>1925</v>
      </c>
      <c r="C664" s="36" t="s">
        <v>365</v>
      </c>
      <c r="D664" s="112">
        <v>0.0100145283</v>
      </c>
      <c r="E664" s="112">
        <v>0.001290829023</v>
      </c>
      <c r="F664" s="112">
        <v>0.007902830189</v>
      </c>
      <c r="G664" s="112">
        <v>8.621979633E-4</v>
      </c>
      <c r="H664" s="214">
        <v>0.04029603961</v>
      </c>
      <c r="I664" s="214">
        <v>0.2299597554</v>
      </c>
      <c r="J664" s="215">
        <v>18.86792453</v>
      </c>
      <c r="K664" s="215">
        <v>14.1509434</v>
      </c>
      <c r="L664" s="112">
        <v>0.7891365375</v>
      </c>
      <c r="M664" s="112">
        <v>-0.341653156</v>
      </c>
      <c r="N664" s="112">
        <v>6.817335907</v>
      </c>
      <c r="O664" s="40">
        <v>0.3349796202</v>
      </c>
      <c r="P664" s="40">
        <v>0.2374739477</v>
      </c>
      <c r="Q664" s="216" t="s">
        <v>1854</v>
      </c>
    </row>
    <row r="665">
      <c r="A665" s="21" t="s">
        <v>1852</v>
      </c>
      <c r="B665" s="36" t="s">
        <v>1925</v>
      </c>
      <c r="C665" s="36" t="s">
        <v>278</v>
      </c>
      <c r="D665" s="112">
        <v>0.06418301887</v>
      </c>
      <c r="E665" s="112">
        <v>0.005726840684</v>
      </c>
      <c r="F665" s="112">
        <v>0.07742283019</v>
      </c>
      <c r="G665" s="112">
        <v>0.01225911681</v>
      </c>
      <c r="H665" s="214">
        <v>0.5439245701</v>
      </c>
      <c r="I665" s="214">
        <v>0.8151577338</v>
      </c>
      <c r="J665" s="215">
        <v>82.0754717</v>
      </c>
      <c r="K665" s="215">
        <v>83.01886792</v>
      </c>
      <c r="L665" s="112">
        <v>1.206282153</v>
      </c>
      <c r="M665" s="112">
        <v>0.2705673974</v>
      </c>
      <c r="N665" s="112">
        <v>1.236880135</v>
      </c>
      <c r="O665" s="40">
        <v>0.2465220696</v>
      </c>
      <c r="P665" s="40">
        <v>0.603473284</v>
      </c>
      <c r="Q665" s="216" t="s">
        <v>1855</v>
      </c>
    </row>
    <row r="666">
      <c r="A666" s="21" t="s">
        <v>1852</v>
      </c>
      <c r="B666" s="36" t="s">
        <v>1925</v>
      </c>
      <c r="C666" s="36" t="s">
        <v>1858</v>
      </c>
      <c r="D666" s="112">
        <v>0.009106132075</v>
      </c>
      <c r="E666" s="112">
        <v>6.684943668E-4</v>
      </c>
      <c r="F666" s="112">
        <v>0.01445537736</v>
      </c>
      <c r="G666" s="112">
        <v>0.002653025863</v>
      </c>
      <c r="H666" s="214">
        <v>0.2409047769</v>
      </c>
      <c r="I666" s="214">
        <v>0.5727478934</v>
      </c>
      <c r="J666" s="215">
        <v>22.64150943</v>
      </c>
      <c r="K666" s="215">
        <v>22.64150943</v>
      </c>
      <c r="L666" s="112">
        <v>1.587433307</v>
      </c>
      <c r="M666" s="112">
        <v>0.6666959815</v>
      </c>
      <c r="N666" s="112">
        <v>2.060083767</v>
      </c>
      <c r="O666" s="42"/>
      <c r="P666" s="42"/>
      <c r="Q666" s="216" t="s">
        <v>1855</v>
      </c>
    </row>
    <row r="667">
      <c r="A667" s="21" t="s">
        <v>1852</v>
      </c>
      <c r="B667" s="36" t="s">
        <v>1925</v>
      </c>
      <c r="C667" s="36" t="s">
        <v>666</v>
      </c>
      <c r="D667" s="112">
        <v>0.003760754717</v>
      </c>
      <c r="E667" s="112">
        <v>2.042854699E-4</v>
      </c>
      <c r="F667" s="112">
        <v>0.01890679245</v>
      </c>
      <c r="G667" s="112">
        <v>0.02792077202</v>
      </c>
      <c r="H667" s="214">
        <v>0.7726257198</v>
      </c>
      <c r="I667" s="214">
        <v>0.9169804191</v>
      </c>
      <c r="J667" s="215">
        <v>16.03773585</v>
      </c>
      <c r="K667" s="215">
        <v>15.09433962</v>
      </c>
      <c r="L667" s="112">
        <v>5.027393137</v>
      </c>
      <c r="M667" s="112">
        <v>2.329810511</v>
      </c>
      <c r="N667" s="112">
        <v>2.977578074</v>
      </c>
      <c r="O667" s="40">
        <v>0.7098488759</v>
      </c>
      <c r="P667" s="40">
        <v>0.7100312293</v>
      </c>
      <c r="Q667" s="216" t="s">
        <v>1855</v>
      </c>
    </row>
    <row r="668">
      <c r="A668" s="21" t="s">
        <v>1852</v>
      </c>
      <c r="B668" s="36" t="s">
        <v>1925</v>
      </c>
      <c r="C668" s="36" t="s">
        <v>584</v>
      </c>
      <c r="D668" s="112">
        <v>0.1283381132</v>
      </c>
      <c r="E668" s="112">
        <v>0.01142700623</v>
      </c>
      <c r="F668" s="112">
        <v>0.1544553774</v>
      </c>
      <c r="G668" s="112">
        <v>0.01466231764</v>
      </c>
      <c r="H668" s="214">
        <v>0.005348621773</v>
      </c>
      <c r="I668" s="214">
        <v>0.07112798777</v>
      </c>
      <c r="J668" s="215">
        <v>91.50943396</v>
      </c>
      <c r="K668" s="215">
        <v>90.56603774</v>
      </c>
      <c r="L668" s="112">
        <v>1.20350357</v>
      </c>
      <c r="M668" s="112">
        <v>0.2672404208</v>
      </c>
      <c r="N668" s="112">
        <v>0.3682299876</v>
      </c>
      <c r="O668" s="40">
        <v>0.6094087885</v>
      </c>
      <c r="P668" s="40">
        <v>0.2177039095</v>
      </c>
      <c r="Q668" s="216" t="s">
        <v>1855</v>
      </c>
    </row>
    <row r="669">
      <c r="A669" s="21" t="s">
        <v>1852</v>
      </c>
      <c r="B669" s="36" t="s">
        <v>1925</v>
      </c>
      <c r="C669" s="36" t="s">
        <v>321</v>
      </c>
      <c r="D669" s="112">
        <v>0.02821575472</v>
      </c>
      <c r="E669" s="112">
        <v>0.006121870023</v>
      </c>
      <c r="F669" s="112">
        <v>0.0539709434</v>
      </c>
      <c r="G669" s="112">
        <v>0.02862942878</v>
      </c>
      <c r="H669" s="214">
        <v>0.138736974</v>
      </c>
      <c r="I669" s="214">
        <v>0.4308553804</v>
      </c>
      <c r="J669" s="215">
        <v>43.39622642</v>
      </c>
      <c r="K669" s="215">
        <v>41.50943396</v>
      </c>
      <c r="L669" s="112">
        <v>1.912794605</v>
      </c>
      <c r="M669" s="112">
        <v>0.935681966</v>
      </c>
      <c r="N669" s="112">
        <v>1.328008276</v>
      </c>
      <c r="O669" s="40">
        <v>0.2867120106</v>
      </c>
      <c r="P669" s="40">
        <v>0.4566753192</v>
      </c>
      <c r="Q669" s="216" t="s">
        <v>1855</v>
      </c>
    </row>
    <row r="670">
      <c r="A670" s="21" t="s">
        <v>1852</v>
      </c>
      <c r="B670" s="36" t="s">
        <v>1925</v>
      </c>
      <c r="C670" s="36" t="s">
        <v>405</v>
      </c>
      <c r="D670" s="112">
        <v>0.09902707547</v>
      </c>
      <c r="E670" s="112">
        <v>0.02129844291</v>
      </c>
      <c r="F670" s="112">
        <v>0.1104441509</v>
      </c>
      <c r="G670" s="112">
        <v>0.03427193544</v>
      </c>
      <c r="H670" s="214">
        <v>0.8340553727</v>
      </c>
      <c r="I670" s="214">
        <v>0.9370577025</v>
      </c>
      <c r="J670" s="215">
        <v>78.30188679</v>
      </c>
      <c r="K670" s="215">
        <v>76.41509434</v>
      </c>
      <c r="L670" s="112">
        <v>1.115292463</v>
      </c>
      <c r="M670" s="112">
        <v>0.157422078</v>
      </c>
      <c r="N670" s="112">
        <v>1.583589973</v>
      </c>
      <c r="O670" s="40">
        <v>0.3891456113</v>
      </c>
      <c r="P670" s="40">
        <v>0.5771542641</v>
      </c>
      <c r="Q670" s="216" t="s">
        <v>1855</v>
      </c>
    </row>
    <row r="671">
      <c r="A671" s="21" t="s">
        <v>1852</v>
      </c>
      <c r="B671" s="36" t="s">
        <v>1925</v>
      </c>
      <c r="C671" s="36" t="s">
        <v>798</v>
      </c>
      <c r="D671" s="112">
        <v>0.4784217925</v>
      </c>
      <c r="E671" s="112">
        <v>0.4781318347</v>
      </c>
      <c r="F671" s="112">
        <v>0.6017090566</v>
      </c>
      <c r="G671" s="112">
        <v>0.7593965152</v>
      </c>
      <c r="H671" s="214">
        <v>0.008867137493</v>
      </c>
      <c r="I671" s="214">
        <v>0.1016767977</v>
      </c>
      <c r="J671" s="215">
        <v>94.33962264</v>
      </c>
      <c r="K671" s="215">
        <v>94.33962264</v>
      </c>
      <c r="L671" s="112">
        <v>1.257695753</v>
      </c>
      <c r="M671" s="112">
        <v>0.3307829648</v>
      </c>
      <c r="N671" s="112">
        <v>0.4770566126</v>
      </c>
      <c r="O671" s="40">
        <v>0.9154899663</v>
      </c>
      <c r="P671" s="40">
        <v>0.8395593284</v>
      </c>
      <c r="Q671" s="216" t="s">
        <v>1855</v>
      </c>
    </row>
    <row r="672">
      <c r="A672" s="21" t="s">
        <v>1852</v>
      </c>
      <c r="B672" s="36" t="s">
        <v>1925</v>
      </c>
      <c r="C672" s="36" t="s">
        <v>1859</v>
      </c>
      <c r="D672" s="112">
        <v>0.01255971698</v>
      </c>
      <c r="E672" s="112">
        <v>0.003103409911</v>
      </c>
      <c r="F672" s="112">
        <v>0.01796254717</v>
      </c>
      <c r="G672" s="112">
        <v>0.003668671366</v>
      </c>
      <c r="H672" s="214">
        <v>1.0</v>
      </c>
      <c r="I672" s="214">
        <v>1.0</v>
      </c>
      <c r="J672" s="215">
        <v>18.86792453</v>
      </c>
      <c r="K672" s="215">
        <v>16.98113208</v>
      </c>
      <c r="L672" s="112">
        <v>1.430171332</v>
      </c>
      <c r="M672" s="112">
        <v>0.5161879901</v>
      </c>
      <c r="N672" s="112">
        <v>10.67726816</v>
      </c>
      <c r="O672" s="42"/>
      <c r="P672" s="42"/>
      <c r="Q672" s="216" t="s">
        <v>1855</v>
      </c>
    </row>
    <row r="673">
      <c r="A673" s="21" t="s">
        <v>1852</v>
      </c>
      <c r="B673" s="36" t="s">
        <v>1925</v>
      </c>
      <c r="C673" s="36" t="s">
        <v>199</v>
      </c>
      <c r="D673" s="112">
        <v>0.4719388679</v>
      </c>
      <c r="E673" s="112">
        <v>0.2611334058</v>
      </c>
      <c r="F673" s="112">
        <v>0.46057</v>
      </c>
      <c r="G673" s="112">
        <v>0.3404910055</v>
      </c>
      <c r="H673" s="214">
        <v>0.6130177335</v>
      </c>
      <c r="I673" s="214">
        <v>0.8516704048</v>
      </c>
      <c r="J673" s="215">
        <v>80.18867925</v>
      </c>
      <c r="K673" s="215">
        <v>81.13207547</v>
      </c>
      <c r="L673" s="112">
        <v>0.9759102954</v>
      </c>
      <c r="M673" s="112">
        <v>-0.03517955197</v>
      </c>
      <c r="N673" s="112">
        <v>1.451042085</v>
      </c>
      <c r="O673" s="40">
        <v>0.09860301705</v>
      </c>
      <c r="P673" s="40">
        <v>0.1799631959</v>
      </c>
      <c r="Q673" s="216" t="s">
        <v>1854</v>
      </c>
    </row>
    <row r="674">
      <c r="A674" s="21" t="s">
        <v>1852</v>
      </c>
      <c r="B674" s="36" t="s">
        <v>1925</v>
      </c>
      <c r="C674" s="36" t="s">
        <v>832</v>
      </c>
      <c r="D674" s="112">
        <v>0.01324726415</v>
      </c>
      <c r="E674" s="112">
        <v>0.002933055129</v>
      </c>
      <c r="F674" s="112">
        <v>0.00924490566</v>
      </c>
      <c r="G674" s="112">
        <v>0.002029523505</v>
      </c>
      <c r="H674" s="214">
        <v>0.1705987716</v>
      </c>
      <c r="I674" s="214">
        <v>0.4890498119</v>
      </c>
      <c r="J674" s="215">
        <v>15.09433962</v>
      </c>
      <c r="K674" s="215">
        <v>11.32075472</v>
      </c>
      <c r="L674" s="112">
        <v>0.6978728253</v>
      </c>
      <c r="M674" s="112">
        <v>-0.5189639396</v>
      </c>
      <c r="N674" s="112">
        <v>18.97581521</v>
      </c>
      <c r="O674" s="40">
        <v>0.9848507194</v>
      </c>
      <c r="P674" s="40">
        <v>0.8093409</v>
      </c>
      <c r="Q674" s="216" t="s">
        <v>1854</v>
      </c>
    </row>
    <row r="675">
      <c r="A675" s="21" t="s">
        <v>1852</v>
      </c>
      <c r="B675" s="36" t="s">
        <v>1925</v>
      </c>
      <c r="C675" s="36" t="s">
        <v>294</v>
      </c>
      <c r="D675" s="112">
        <v>0.01304556604</v>
      </c>
      <c r="E675" s="112">
        <v>0.001543452551</v>
      </c>
      <c r="F675" s="112">
        <v>0.0131959434</v>
      </c>
      <c r="G675" s="112">
        <v>0.001810291821</v>
      </c>
      <c r="H675" s="214">
        <v>0.7891701209</v>
      </c>
      <c r="I675" s="214">
        <v>0.9228997858</v>
      </c>
      <c r="J675" s="215">
        <v>21.69811321</v>
      </c>
      <c r="K675" s="215">
        <v>25.47169811</v>
      </c>
      <c r="L675" s="112">
        <v>1.011527086</v>
      </c>
      <c r="M675" s="112">
        <v>0.0165349516</v>
      </c>
      <c r="N675" s="112">
        <v>8.546234629</v>
      </c>
      <c r="O675" s="40">
        <v>0.2582462269</v>
      </c>
      <c r="P675" s="40">
        <v>0.2119111187</v>
      </c>
      <c r="Q675" s="216" t="s">
        <v>1855</v>
      </c>
    </row>
    <row r="676">
      <c r="A676" s="21" t="s">
        <v>1852</v>
      </c>
      <c r="B676" s="36" t="s">
        <v>1925</v>
      </c>
      <c r="C676" s="36" t="s">
        <v>505</v>
      </c>
      <c r="D676" s="112">
        <v>0.214650566</v>
      </c>
      <c r="E676" s="112">
        <v>0.08241221241</v>
      </c>
      <c r="F676" s="112">
        <v>0.2339006604</v>
      </c>
      <c r="G676" s="112">
        <v>0.096509312</v>
      </c>
      <c r="H676" s="214">
        <v>0.4639785479</v>
      </c>
      <c r="I676" s="214">
        <v>0.7719166912</v>
      </c>
      <c r="J676" s="215">
        <v>83.01886792</v>
      </c>
      <c r="K676" s="215">
        <v>79.24528302</v>
      </c>
      <c r="L676" s="112">
        <v>1.089681079</v>
      </c>
      <c r="M676" s="112">
        <v>0.1239059577</v>
      </c>
      <c r="N676" s="112">
        <v>1.033990484</v>
      </c>
      <c r="O676" s="40">
        <v>0.5163602316</v>
      </c>
      <c r="P676" s="40">
        <v>0.2891735102</v>
      </c>
      <c r="Q676" s="216" t="s">
        <v>1855</v>
      </c>
    </row>
    <row r="677">
      <c r="A677" s="21" t="s">
        <v>1852</v>
      </c>
      <c r="B677" s="36" t="s">
        <v>1925</v>
      </c>
      <c r="C677" s="36" t="s">
        <v>739</v>
      </c>
      <c r="D677" s="112">
        <v>0.04983839623</v>
      </c>
      <c r="E677" s="112">
        <v>0.003023927953</v>
      </c>
      <c r="F677" s="112">
        <v>0.06681877358</v>
      </c>
      <c r="G677" s="112">
        <v>0.005591395127</v>
      </c>
      <c r="H677" s="214">
        <v>0.001019385343</v>
      </c>
      <c r="I677" s="214">
        <v>0.03165757815</v>
      </c>
      <c r="J677" s="215">
        <v>71.69811321</v>
      </c>
      <c r="K677" s="215">
        <v>70.75471698</v>
      </c>
      <c r="L677" s="112">
        <v>1.340708744</v>
      </c>
      <c r="M677" s="112">
        <v>0.4229958593</v>
      </c>
      <c r="N677" s="112">
        <v>0.3861874477</v>
      </c>
      <c r="O677" s="40">
        <v>0.8186283041</v>
      </c>
      <c r="P677" s="40">
        <v>0.8363668105</v>
      </c>
      <c r="Q677" s="216" t="s">
        <v>1855</v>
      </c>
    </row>
    <row r="678">
      <c r="A678" s="21" t="s">
        <v>1852</v>
      </c>
      <c r="B678" s="36" t="s">
        <v>1925</v>
      </c>
      <c r="C678" s="36" t="s">
        <v>232</v>
      </c>
      <c r="D678" s="112">
        <v>0.04525462264</v>
      </c>
      <c r="E678" s="112">
        <v>0.003219844046</v>
      </c>
      <c r="F678" s="112">
        <v>0.0456845283</v>
      </c>
      <c r="G678" s="112">
        <v>0.00300912216</v>
      </c>
      <c r="H678" s="214">
        <v>0.9825206934</v>
      </c>
      <c r="I678" s="214">
        <v>1.0</v>
      </c>
      <c r="J678" s="215">
        <v>76.41509434</v>
      </c>
      <c r="K678" s="215">
        <v>79.24528302</v>
      </c>
      <c r="L678" s="112">
        <v>1.009499707</v>
      </c>
      <c r="M678" s="112">
        <v>0.01364049209</v>
      </c>
      <c r="N678" s="112">
        <v>1.582727169</v>
      </c>
      <c r="O678" s="40">
        <v>0.173814833</v>
      </c>
      <c r="P678" s="40">
        <v>0.7589311397</v>
      </c>
      <c r="Q678" s="216" t="s">
        <v>1855</v>
      </c>
    </row>
    <row r="679">
      <c r="A679" s="21" t="s">
        <v>1852</v>
      </c>
      <c r="B679" s="36" t="s">
        <v>1925</v>
      </c>
      <c r="C679" s="36" t="s">
        <v>1927</v>
      </c>
      <c r="D679" s="112">
        <v>0.01814415094</v>
      </c>
      <c r="E679" s="112">
        <v>0.008937094103</v>
      </c>
      <c r="F679" s="112">
        <v>0.03405584906</v>
      </c>
      <c r="G679" s="112">
        <v>0.0520801958</v>
      </c>
      <c r="H679" s="214">
        <v>0.2240153841</v>
      </c>
      <c r="I679" s="214">
        <v>0.5590732775</v>
      </c>
      <c r="J679" s="215">
        <v>10.37735849</v>
      </c>
      <c r="K679" s="215">
        <v>11.32075472</v>
      </c>
      <c r="L679" s="112">
        <v>1.876960193</v>
      </c>
      <c r="M679" s="112">
        <v>0.9083980535</v>
      </c>
      <c r="N679" s="112">
        <v>4.615712188</v>
      </c>
      <c r="O679" s="42"/>
      <c r="P679" s="42"/>
      <c r="Q679" s="216" t="s">
        <v>1855</v>
      </c>
    </row>
    <row r="680">
      <c r="A680" s="21" t="s">
        <v>1852</v>
      </c>
      <c r="B680" s="36" t="s">
        <v>1925</v>
      </c>
      <c r="C680" s="36" t="s">
        <v>397</v>
      </c>
      <c r="D680" s="112">
        <v>0.005948490566</v>
      </c>
      <c r="E680" s="112">
        <v>6.625202072E-4</v>
      </c>
      <c r="F680" s="112">
        <v>0.009968018868</v>
      </c>
      <c r="G680" s="112">
        <v>0.002519534014</v>
      </c>
      <c r="H680" s="214">
        <v>0.3870782826</v>
      </c>
      <c r="I680" s="214">
        <v>0.7178993745</v>
      </c>
      <c r="J680" s="215">
        <v>16.98113208</v>
      </c>
      <c r="K680" s="215">
        <v>20.75471698</v>
      </c>
      <c r="L680" s="112">
        <v>1.675722397</v>
      </c>
      <c r="M680" s="112">
        <v>0.7447831693</v>
      </c>
      <c r="N680" s="112">
        <v>3.6390227</v>
      </c>
      <c r="O680" s="40">
        <v>0.3792049839</v>
      </c>
      <c r="P680" s="40">
        <v>0.5082248159</v>
      </c>
      <c r="Q680" s="216" t="s">
        <v>1855</v>
      </c>
    </row>
    <row r="681">
      <c r="A681" s="21" t="s">
        <v>1852</v>
      </c>
      <c r="B681" s="36" t="s">
        <v>1925</v>
      </c>
      <c r="C681" s="36" t="s">
        <v>265</v>
      </c>
      <c r="D681" s="112">
        <v>0.3153117925</v>
      </c>
      <c r="E681" s="112">
        <v>0.5191192843</v>
      </c>
      <c r="F681" s="112">
        <v>0.2603359434</v>
      </c>
      <c r="G681" s="112">
        <v>0.4686023438</v>
      </c>
      <c r="H681" s="214">
        <v>0.283195566</v>
      </c>
      <c r="I681" s="214">
        <v>0.6257166854</v>
      </c>
      <c r="J681" s="215">
        <v>31.13207547</v>
      </c>
      <c r="K681" s="215">
        <v>29.24528302</v>
      </c>
      <c r="L681" s="112">
        <v>0.8256460736</v>
      </c>
      <c r="M681" s="112">
        <v>-0.2764046151</v>
      </c>
      <c r="N681" s="112">
        <v>8.881266234</v>
      </c>
      <c r="O681" s="40">
        <v>0.2232356118</v>
      </c>
      <c r="P681" s="40">
        <v>0.1473165618</v>
      </c>
      <c r="Q681" s="216" t="s">
        <v>1854</v>
      </c>
    </row>
    <row r="682">
      <c r="A682" s="21" t="s">
        <v>1852</v>
      </c>
      <c r="B682" s="36" t="s">
        <v>1925</v>
      </c>
      <c r="C682" s="36" t="s">
        <v>1860</v>
      </c>
      <c r="D682" s="112">
        <v>0.05142103774</v>
      </c>
      <c r="E682" s="112">
        <v>0.03141679811</v>
      </c>
      <c r="F682" s="112">
        <v>0.04151613208</v>
      </c>
      <c r="G682" s="112">
        <v>0.01479038729</v>
      </c>
      <c r="H682" s="214">
        <v>0.8989484033</v>
      </c>
      <c r="I682" s="214">
        <v>0.9701006901</v>
      </c>
      <c r="J682" s="215">
        <v>20.75471698</v>
      </c>
      <c r="K682" s="215">
        <v>22.64150943</v>
      </c>
      <c r="L682" s="112">
        <v>0.807376395</v>
      </c>
      <c r="M682" s="112">
        <v>-0.308686687</v>
      </c>
      <c r="N682" s="112">
        <v>17.8354858</v>
      </c>
      <c r="O682" s="42"/>
      <c r="P682" s="42"/>
      <c r="Q682" s="216" t="s">
        <v>1854</v>
      </c>
    </row>
    <row r="683">
      <c r="A683" s="21" t="s">
        <v>1852</v>
      </c>
      <c r="B683" s="36" t="s">
        <v>1925</v>
      </c>
      <c r="C683" s="36" t="s">
        <v>601</v>
      </c>
      <c r="D683" s="112">
        <v>0.003977075472</v>
      </c>
      <c r="E683" s="112">
        <v>2.230369161E-4</v>
      </c>
      <c r="F683" s="112">
        <v>0.00686245283</v>
      </c>
      <c r="G683" s="112">
        <v>8.600448225E-4</v>
      </c>
      <c r="H683" s="214">
        <v>0.09490936347</v>
      </c>
      <c r="I683" s="214">
        <v>0.3526896462</v>
      </c>
      <c r="J683" s="215">
        <v>14.1509434</v>
      </c>
      <c r="K683" s="215">
        <v>16.03773585</v>
      </c>
      <c r="L683" s="112">
        <v>1.725502289</v>
      </c>
      <c r="M683" s="112">
        <v>0.7870163877</v>
      </c>
      <c r="N683" s="112">
        <v>3.217815032</v>
      </c>
      <c r="O683" s="40">
        <v>0.6306684066</v>
      </c>
      <c r="P683" s="40">
        <v>0.5672222086</v>
      </c>
      <c r="Q683" s="216" t="s">
        <v>1855</v>
      </c>
    </row>
    <row r="684">
      <c r="A684" s="21" t="s">
        <v>1852</v>
      </c>
      <c r="B684" s="36" t="s">
        <v>1925</v>
      </c>
      <c r="C684" s="36" t="s">
        <v>181</v>
      </c>
      <c r="D684" s="112">
        <v>0.08767264151</v>
      </c>
      <c r="E684" s="112">
        <v>0.04273081118</v>
      </c>
      <c r="F684" s="112">
        <v>0.1441432075</v>
      </c>
      <c r="G684" s="112">
        <v>0.1667382314</v>
      </c>
      <c r="H684" s="214">
        <v>0.4840825858</v>
      </c>
      <c r="I684" s="214">
        <v>0.7934170493</v>
      </c>
      <c r="J684" s="215">
        <v>35.8490566</v>
      </c>
      <c r="K684" s="215">
        <v>31.13207547</v>
      </c>
      <c r="L684" s="112">
        <v>1.644107045</v>
      </c>
      <c r="M684" s="112">
        <v>0.7173042334</v>
      </c>
      <c r="N684" s="112">
        <v>3.187018286</v>
      </c>
      <c r="O684" s="40">
        <v>0.01448113196</v>
      </c>
      <c r="P684" s="40">
        <v>0.09446410376</v>
      </c>
      <c r="Q684" s="216" t="s">
        <v>1855</v>
      </c>
    </row>
    <row r="685">
      <c r="A685" s="21" t="s">
        <v>1852</v>
      </c>
      <c r="B685" s="36" t="s">
        <v>1925</v>
      </c>
      <c r="C685" s="36" t="s">
        <v>362</v>
      </c>
      <c r="D685" s="112">
        <v>0.006985377358</v>
      </c>
      <c r="E685" s="112">
        <v>3.790388308E-4</v>
      </c>
      <c r="F685" s="112">
        <v>0.01096113208</v>
      </c>
      <c r="G685" s="112">
        <v>7.657706939E-4</v>
      </c>
      <c r="H685" s="214">
        <v>0.1638562529</v>
      </c>
      <c r="I685" s="214">
        <v>0.4769390911</v>
      </c>
      <c r="J685" s="215">
        <v>26.41509434</v>
      </c>
      <c r="K685" s="215">
        <v>27.35849057</v>
      </c>
      <c r="L685" s="112">
        <v>1.569153893</v>
      </c>
      <c r="M685" s="112">
        <v>0.6499868498</v>
      </c>
      <c r="N685" s="112">
        <v>2.471424941</v>
      </c>
      <c r="O685" s="40">
        <v>0.3337528727</v>
      </c>
      <c r="P685" s="40">
        <v>0.4068955975</v>
      </c>
      <c r="Q685" s="216" t="s">
        <v>1855</v>
      </c>
    </row>
    <row r="686">
      <c r="A686" s="21" t="s">
        <v>1852</v>
      </c>
      <c r="B686" s="36" t="s">
        <v>1925</v>
      </c>
      <c r="C686" s="36" t="s">
        <v>219</v>
      </c>
      <c r="D686" s="112">
        <v>0.04156679245</v>
      </c>
      <c r="E686" s="112">
        <v>0.02005126594</v>
      </c>
      <c r="F686" s="112">
        <v>0.03788311321</v>
      </c>
      <c r="G686" s="112">
        <v>0.01750656877</v>
      </c>
      <c r="H686" s="214">
        <v>0.9953306605</v>
      </c>
      <c r="I686" s="214">
        <v>1.0</v>
      </c>
      <c r="J686" s="215">
        <v>52.83018868</v>
      </c>
      <c r="K686" s="215">
        <v>56.60377358</v>
      </c>
      <c r="L686" s="112">
        <v>0.9113792759</v>
      </c>
      <c r="M686" s="112">
        <v>-0.1338765298</v>
      </c>
      <c r="N686" s="112">
        <v>2.385168563</v>
      </c>
      <c r="O686" s="40">
        <v>0.1415158759</v>
      </c>
      <c r="P686" s="40">
        <v>0.4605707979</v>
      </c>
      <c r="Q686" s="216" t="s">
        <v>1854</v>
      </c>
    </row>
    <row r="687">
      <c r="A687" s="21" t="s">
        <v>1852</v>
      </c>
      <c r="B687" s="36" t="s">
        <v>1925</v>
      </c>
      <c r="C687" s="36" t="s">
        <v>277</v>
      </c>
      <c r="D687" s="112">
        <v>0.03514037736</v>
      </c>
      <c r="E687" s="112">
        <v>0.009922505078</v>
      </c>
      <c r="F687" s="112">
        <v>0.05342688679</v>
      </c>
      <c r="G687" s="112">
        <v>0.0204461037</v>
      </c>
      <c r="H687" s="214">
        <v>0.01013748135</v>
      </c>
      <c r="I687" s="214">
        <v>0.1033286584</v>
      </c>
      <c r="J687" s="215">
        <v>30.18867925</v>
      </c>
      <c r="K687" s="215">
        <v>29.24528302</v>
      </c>
      <c r="L687" s="112">
        <v>1.520384549</v>
      </c>
      <c r="M687" s="112">
        <v>0.6044362692</v>
      </c>
      <c r="N687" s="112">
        <v>1.288369761</v>
      </c>
      <c r="O687" s="40">
        <v>0.2453504936</v>
      </c>
      <c r="P687" s="40">
        <v>0.4460831929</v>
      </c>
      <c r="Q687" s="216" t="s">
        <v>1855</v>
      </c>
    </row>
    <row r="688">
      <c r="A688" s="21" t="s">
        <v>1852</v>
      </c>
      <c r="B688" s="36" t="s">
        <v>1925</v>
      </c>
      <c r="C688" s="36" t="s">
        <v>699</v>
      </c>
      <c r="D688" s="112">
        <v>0.005344811321</v>
      </c>
      <c r="E688" s="112">
        <v>5.401945185E-4</v>
      </c>
      <c r="F688" s="112">
        <v>0.006761132075</v>
      </c>
      <c r="G688" s="112">
        <v>8.65803532E-4</v>
      </c>
      <c r="H688" s="214">
        <v>0.2694135754</v>
      </c>
      <c r="I688" s="214">
        <v>0.6030076132</v>
      </c>
      <c r="J688" s="215">
        <v>19.81132075</v>
      </c>
      <c r="K688" s="215">
        <v>19.81132075</v>
      </c>
      <c r="L688" s="112">
        <v>1.264989851</v>
      </c>
      <c r="M688" s="112">
        <v>0.3391258101</v>
      </c>
      <c r="N688" s="112">
        <v>5.78279362</v>
      </c>
      <c r="O688" s="40">
        <v>0.7713180957</v>
      </c>
      <c r="P688" s="40">
        <v>0.7338191394</v>
      </c>
      <c r="Q688" s="216" t="s">
        <v>1855</v>
      </c>
    </row>
    <row r="689">
      <c r="A689" s="21" t="s">
        <v>1852</v>
      </c>
      <c r="B689" s="36" t="s">
        <v>1925</v>
      </c>
      <c r="C689" s="36" t="s">
        <v>556</v>
      </c>
      <c r="D689" s="112">
        <v>0.2090662264</v>
      </c>
      <c r="E689" s="112">
        <v>0.2540086189</v>
      </c>
      <c r="F689" s="112">
        <v>0.2672491509</v>
      </c>
      <c r="G689" s="112">
        <v>0.3141164616</v>
      </c>
      <c r="H689" s="214">
        <v>0.05041911058</v>
      </c>
      <c r="I689" s="214">
        <v>0.2562207529</v>
      </c>
      <c r="J689" s="215">
        <v>48.11320755</v>
      </c>
      <c r="K689" s="215">
        <v>48.11320755</v>
      </c>
      <c r="L689" s="112">
        <v>1.278299013</v>
      </c>
      <c r="M689" s="112">
        <v>0.3542253438</v>
      </c>
      <c r="N689" s="112">
        <v>2.065417859</v>
      </c>
      <c r="O689" s="40">
        <v>0.5715727449</v>
      </c>
      <c r="P689" s="40">
        <v>0.4309205426</v>
      </c>
      <c r="Q689" s="216" t="s">
        <v>1855</v>
      </c>
    </row>
    <row r="690">
      <c r="A690" s="21" t="s">
        <v>1852</v>
      </c>
      <c r="B690" s="36" t="s">
        <v>1925</v>
      </c>
      <c r="C690" s="36" t="s">
        <v>658</v>
      </c>
      <c r="D690" s="112">
        <v>0.03183349057</v>
      </c>
      <c r="E690" s="112">
        <v>0.008374324562</v>
      </c>
      <c r="F690" s="112">
        <v>0.06668377358</v>
      </c>
      <c r="G690" s="112">
        <v>0.02536366902</v>
      </c>
      <c r="H690" s="214">
        <v>0.02102911131</v>
      </c>
      <c r="I690" s="214">
        <v>0.1567369763</v>
      </c>
      <c r="J690" s="215">
        <v>64.1509434</v>
      </c>
      <c r="K690" s="215">
        <v>74.52830189</v>
      </c>
      <c r="L690" s="112">
        <v>2.094767881</v>
      </c>
      <c r="M690" s="112">
        <v>1.066790389</v>
      </c>
      <c r="N690" s="112">
        <v>3.224769408</v>
      </c>
      <c r="O690" s="40">
        <v>0.7055115384</v>
      </c>
      <c r="P690" s="40">
        <v>0.9277758198</v>
      </c>
      <c r="Q690" s="216" t="s">
        <v>1855</v>
      </c>
    </row>
    <row r="691">
      <c r="A691" s="21" t="s">
        <v>1852</v>
      </c>
      <c r="B691" s="36" t="s">
        <v>1925</v>
      </c>
      <c r="C691" s="36" t="s">
        <v>624</v>
      </c>
      <c r="D691" s="112">
        <v>0.04282396226</v>
      </c>
      <c r="E691" s="112">
        <v>0.002378986156</v>
      </c>
      <c r="F691" s="112">
        <v>0.05087886792</v>
      </c>
      <c r="G691" s="112">
        <v>0.003441602446</v>
      </c>
      <c r="H691" s="214">
        <v>0.1174223575</v>
      </c>
      <c r="I691" s="214">
        <v>0.39304849</v>
      </c>
      <c r="J691" s="215">
        <v>68.86792453</v>
      </c>
      <c r="K691" s="215">
        <v>65.09433962</v>
      </c>
      <c r="L691" s="112">
        <v>1.188093423</v>
      </c>
      <c r="M691" s="112">
        <v>0.2486482839</v>
      </c>
      <c r="N691" s="112">
        <v>0.5597188005</v>
      </c>
      <c r="O691" s="40">
        <v>0.6589077042</v>
      </c>
      <c r="P691" s="40">
        <v>0.5173496558</v>
      </c>
      <c r="Q691" s="216" t="s">
        <v>1855</v>
      </c>
    </row>
    <row r="692">
      <c r="A692" s="21" t="s">
        <v>1852</v>
      </c>
      <c r="B692" s="36" t="s">
        <v>1925</v>
      </c>
      <c r="C692" s="36" t="s">
        <v>194</v>
      </c>
      <c r="D692" s="112">
        <v>0.1063641509</v>
      </c>
      <c r="E692" s="112">
        <v>0.04740011223</v>
      </c>
      <c r="F692" s="112">
        <v>0.1492581132</v>
      </c>
      <c r="G692" s="112">
        <v>0.08147455639</v>
      </c>
      <c r="H692" s="214">
        <v>0.2041286189</v>
      </c>
      <c r="I692" s="214">
        <v>0.5307344092</v>
      </c>
      <c r="J692" s="215">
        <v>50.94339623</v>
      </c>
      <c r="K692" s="215">
        <v>50.94339623</v>
      </c>
      <c r="L692" s="112">
        <v>1.403274617</v>
      </c>
      <c r="M692" s="112">
        <v>0.4887973683</v>
      </c>
      <c r="N692" s="112">
        <v>2.518941446</v>
      </c>
      <c r="O692" s="40">
        <v>0.07947639076</v>
      </c>
      <c r="P692" s="40">
        <v>0.2796689855</v>
      </c>
      <c r="Q692" s="216" t="s">
        <v>1855</v>
      </c>
    </row>
    <row r="693">
      <c r="A693" s="21" t="s">
        <v>1852</v>
      </c>
      <c r="B693" s="36" t="s">
        <v>1925</v>
      </c>
      <c r="C693" s="36" t="s">
        <v>426</v>
      </c>
      <c r="D693" s="112">
        <v>0.01084103774</v>
      </c>
      <c r="E693" s="112">
        <v>8.384376303E-4</v>
      </c>
      <c r="F693" s="112">
        <v>0.0118290566</v>
      </c>
      <c r="G693" s="112">
        <v>0.001472222159</v>
      </c>
      <c r="H693" s="214">
        <v>0.8831524731</v>
      </c>
      <c r="I693" s="214">
        <v>0.966110044</v>
      </c>
      <c r="J693" s="215">
        <v>26.41509434</v>
      </c>
      <c r="K693" s="215">
        <v>23.58490566</v>
      </c>
      <c r="L693" s="112">
        <v>1.091136927</v>
      </c>
      <c r="M693" s="112">
        <v>0.1258321575</v>
      </c>
      <c r="N693" s="112">
        <v>4.250029327</v>
      </c>
      <c r="O693" s="40">
        <v>0.4133922337</v>
      </c>
      <c r="P693" s="40">
        <v>0.443941578</v>
      </c>
      <c r="Q693" s="216" t="s">
        <v>1855</v>
      </c>
    </row>
    <row r="694">
      <c r="A694" s="21" t="s">
        <v>1852</v>
      </c>
      <c r="B694" s="36" t="s">
        <v>1925</v>
      </c>
      <c r="C694" s="36" t="s">
        <v>461</v>
      </c>
      <c r="D694" s="112">
        <v>0.01912113208</v>
      </c>
      <c r="E694" s="112">
        <v>0.00842830093</v>
      </c>
      <c r="F694" s="112">
        <v>0.02036122642</v>
      </c>
      <c r="G694" s="112">
        <v>0.006338660523</v>
      </c>
      <c r="H694" s="214">
        <v>0.828806902</v>
      </c>
      <c r="I694" s="214">
        <v>0.9370577025</v>
      </c>
      <c r="J694" s="215">
        <v>25.47169811</v>
      </c>
      <c r="K694" s="215">
        <v>23.58490566</v>
      </c>
      <c r="L694" s="112">
        <v>1.064854651</v>
      </c>
      <c r="M694" s="112">
        <v>0.09065652042</v>
      </c>
      <c r="N694" s="112">
        <v>6.307391666</v>
      </c>
      <c r="O694" s="40">
        <v>0.457646026</v>
      </c>
      <c r="P694" s="40">
        <v>0.5263089998</v>
      </c>
      <c r="Q694" s="216" t="s">
        <v>1855</v>
      </c>
    </row>
    <row r="695">
      <c r="A695" s="21" t="s">
        <v>1852</v>
      </c>
      <c r="B695" s="36" t="s">
        <v>1925</v>
      </c>
      <c r="C695" s="36" t="s">
        <v>629</v>
      </c>
      <c r="D695" s="112">
        <v>0.08928037736</v>
      </c>
      <c r="E695" s="112">
        <v>0.01322636957</v>
      </c>
      <c r="F695" s="112">
        <v>0.1025590566</v>
      </c>
      <c r="G695" s="112">
        <v>0.0321567346</v>
      </c>
      <c r="H695" s="214">
        <v>0.510885627</v>
      </c>
      <c r="I695" s="214">
        <v>0.8034327156</v>
      </c>
      <c r="J695" s="215">
        <v>71.69811321</v>
      </c>
      <c r="K695" s="215">
        <v>72.64150943</v>
      </c>
      <c r="L695" s="112">
        <v>1.148730098</v>
      </c>
      <c r="M695" s="112">
        <v>0.2000398663</v>
      </c>
      <c r="N695" s="112">
        <v>1.717267826</v>
      </c>
      <c r="O695" s="40">
        <v>0.6688524859</v>
      </c>
      <c r="P695" s="40">
        <v>0.5068996353</v>
      </c>
      <c r="Q695" s="216" t="s">
        <v>1855</v>
      </c>
    </row>
    <row r="696">
      <c r="A696" s="21" t="s">
        <v>1852</v>
      </c>
      <c r="B696" s="36" t="s">
        <v>1925</v>
      </c>
      <c r="C696" s="36" t="s">
        <v>182</v>
      </c>
      <c r="D696" s="112">
        <v>0.08512037736</v>
      </c>
      <c r="E696" s="112">
        <v>0.02909445907</v>
      </c>
      <c r="F696" s="112">
        <v>0.09948188679</v>
      </c>
      <c r="G696" s="112">
        <v>0.03736591981</v>
      </c>
      <c r="H696" s="214">
        <v>0.7358185912</v>
      </c>
      <c r="I696" s="214">
        <v>0.9040056977</v>
      </c>
      <c r="J696" s="215">
        <v>68.86792453</v>
      </c>
      <c r="K696" s="215">
        <v>68.86792453</v>
      </c>
      <c r="L696" s="112">
        <v>1.168719993</v>
      </c>
      <c r="M696" s="112">
        <v>0.2249293236</v>
      </c>
      <c r="N696" s="112">
        <v>3.745147364</v>
      </c>
      <c r="O696" s="40">
        <v>0.03550997611</v>
      </c>
      <c r="P696" s="40">
        <v>0.09527272094</v>
      </c>
      <c r="Q696" s="216" t="s">
        <v>1855</v>
      </c>
    </row>
    <row r="697">
      <c r="A697" s="21" t="s">
        <v>1852</v>
      </c>
      <c r="B697" s="36" t="s">
        <v>1925</v>
      </c>
      <c r="C697" s="36" t="s">
        <v>494</v>
      </c>
      <c r="D697" s="112">
        <v>0.01578537736</v>
      </c>
      <c r="E697" s="112">
        <v>0.001316597212</v>
      </c>
      <c r="F697" s="112">
        <v>0.01481603774</v>
      </c>
      <c r="G697" s="112">
        <v>0.001535748834</v>
      </c>
      <c r="H697" s="214">
        <v>0.4136586391</v>
      </c>
      <c r="I697" s="214">
        <v>0.7421323811</v>
      </c>
      <c r="J697" s="215">
        <v>63.20754717</v>
      </c>
      <c r="K697" s="215">
        <v>58.49056604</v>
      </c>
      <c r="L697" s="112">
        <v>0.9385925594</v>
      </c>
      <c r="M697" s="112">
        <v>-0.09142907131</v>
      </c>
      <c r="N697" s="112">
        <v>3.372084301</v>
      </c>
      <c r="O697" s="40">
        <v>0.497136288</v>
      </c>
      <c r="P697" s="40">
        <v>0.5543561994</v>
      </c>
      <c r="Q697" s="216" t="s">
        <v>1854</v>
      </c>
    </row>
    <row r="698">
      <c r="A698" s="21" t="s">
        <v>1852</v>
      </c>
      <c r="B698" s="36" t="s">
        <v>1925</v>
      </c>
      <c r="C698" s="36" t="s">
        <v>1861</v>
      </c>
      <c r="D698" s="112">
        <v>0.01892613208</v>
      </c>
      <c r="E698" s="112">
        <v>0.00594366683</v>
      </c>
      <c r="F698" s="112">
        <v>0.01977207547</v>
      </c>
      <c r="G698" s="112">
        <v>0.007437491373</v>
      </c>
      <c r="H698" s="214">
        <v>0.7627920558</v>
      </c>
      <c r="I698" s="214">
        <v>0.9111127333</v>
      </c>
      <c r="J698" s="215">
        <v>15.09433962</v>
      </c>
      <c r="K698" s="215">
        <v>13.20754717</v>
      </c>
      <c r="L698" s="112">
        <v>1.044697109</v>
      </c>
      <c r="M698" s="112">
        <v>0.06308472022</v>
      </c>
      <c r="N698" s="112">
        <v>20.1786073</v>
      </c>
      <c r="O698" s="42"/>
      <c r="P698" s="42"/>
      <c r="Q698" s="216" t="s">
        <v>1855</v>
      </c>
    </row>
    <row r="699">
      <c r="A699" s="21" t="s">
        <v>1852</v>
      </c>
      <c r="B699" s="36" t="s">
        <v>1925</v>
      </c>
      <c r="C699" s="36" t="s">
        <v>436</v>
      </c>
      <c r="D699" s="112">
        <v>0.02441188679</v>
      </c>
      <c r="E699" s="112">
        <v>0.0016360902</v>
      </c>
      <c r="F699" s="112">
        <v>0.02664754717</v>
      </c>
      <c r="G699" s="112">
        <v>0.002817719066</v>
      </c>
      <c r="H699" s="214">
        <v>0.7529112696</v>
      </c>
      <c r="I699" s="214">
        <v>0.9108230726</v>
      </c>
      <c r="J699" s="215">
        <v>62.26415094</v>
      </c>
      <c r="K699" s="215">
        <v>60.37735849</v>
      </c>
      <c r="L699" s="112">
        <v>1.09158081</v>
      </c>
      <c r="M699" s="112">
        <v>0.126418938</v>
      </c>
      <c r="N699" s="112">
        <v>1.928115353</v>
      </c>
      <c r="O699" s="40">
        <v>0.4330232676</v>
      </c>
      <c r="P699" s="40">
        <v>0.4518948334</v>
      </c>
      <c r="Q699" s="216" t="s">
        <v>1855</v>
      </c>
    </row>
    <row r="700">
      <c r="A700" s="21" t="s">
        <v>1852</v>
      </c>
      <c r="B700" s="36" t="s">
        <v>1925</v>
      </c>
      <c r="C700" s="36" t="s">
        <v>1862</v>
      </c>
      <c r="D700" s="112">
        <v>0.007124339623</v>
      </c>
      <c r="E700" s="112">
        <v>6.240406534E-4</v>
      </c>
      <c r="F700" s="112">
        <v>0.007481981132</v>
      </c>
      <c r="G700" s="112">
        <v>5.11110576E-4</v>
      </c>
      <c r="H700" s="214">
        <v>0.793649751</v>
      </c>
      <c r="I700" s="214">
        <v>0.9238811524</v>
      </c>
      <c r="J700" s="215">
        <v>16.03773585</v>
      </c>
      <c r="K700" s="215">
        <v>16.98113208</v>
      </c>
      <c r="L700" s="112">
        <v>1.050199952</v>
      </c>
      <c r="M700" s="112">
        <v>0.07066403529</v>
      </c>
      <c r="N700" s="112">
        <v>8.0288259</v>
      </c>
      <c r="O700" s="42"/>
      <c r="P700" s="42"/>
      <c r="Q700" s="216" t="s">
        <v>1855</v>
      </c>
    </row>
    <row r="701">
      <c r="A701" s="21" t="s">
        <v>1852</v>
      </c>
      <c r="B701" s="36" t="s">
        <v>1925</v>
      </c>
      <c r="C701" s="36" t="s">
        <v>311</v>
      </c>
      <c r="D701" s="112">
        <v>0.04150537736</v>
      </c>
      <c r="E701" s="112">
        <v>0.006817615252</v>
      </c>
      <c r="F701" s="112">
        <v>0.05632811321</v>
      </c>
      <c r="G701" s="112">
        <v>0.01336707302</v>
      </c>
      <c r="H701" s="214">
        <v>0.1275065665</v>
      </c>
      <c r="I701" s="214">
        <v>0.4168197116</v>
      </c>
      <c r="J701" s="215">
        <v>45.28301887</v>
      </c>
      <c r="K701" s="215">
        <v>48.11320755</v>
      </c>
      <c r="L701" s="112">
        <v>1.357128083</v>
      </c>
      <c r="M701" s="112">
        <v>0.4405568858</v>
      </c>
      <c r="N701" s="112">
        <v>1.399733773</v>
      </c>
      <c r="O701" s="40">
        <v>0.2745596171</v>
      </c>
      <c r="P701" s="40">
        <v>0.4327011513</v>
      </c>
      <c r="Q701" s="216" t="s">
        <v>1855</v>
      </c>
    </row>
    <row r="702">
      <c r="A702" s="21" t="s">
        <v>1852</v>
      </c>
      <c r="B702" s="36" t="s">
        <v>1925</v>
      </c>
      <c r="C702" s="36" t="s">
        <v>687</v>
      </c>
      <c r="D702" s="112">
        <v>0.04006198113</v>
      </c>
      <c r="E702" s="112">
        <v>0.004049509288</v>
      </c>
      <c r="F702" s="112">
        <v>0.04064726415</v>
      </c>
      <c r="G702" s="112">
        <v>0.003063143719</v>
      </c>
      <c r="H702" s="214">
        <v>0.3292944568</v>
      </c>
      <c r="I702" s="214">
        <v>0.6645185258</v>
      </c>
      <c r="J702" s="215">
        <v>85.8490566</v>
      </c>
      <c r="K702" s="215">
        <v>88.67924528</v>
      </c>
      <c r="L702" s="112">
        <v>1.014609438</v>
      </c>
      <c r="M702" s="112">
        <v>0.02092448536</v>
      </c>
      <c r="N702" s="112">
        <v>0.7347876876</v>
      </c>
      <c r="O702" s="40">
        <v>0.7446795448</v>
      </c>
      <c r="P702" s="40">
        <v>0.8306723198</v>
      </c>
      <c r="Q702" s="216" t="s">
        <v>1855</v>
      </c>
    </row>
    <row r="703">
      <c r="A703" s="21" t="s">
        <v>1852</v>
      </c>
      <c r="B703" s="36" t="s">
        <v>1925</v>
      </c>
      <c r="C703" s="36" t="s">
        <v>831</v>
      </c>
      <c r="D703" s="112">
        <v>0.08600669811</v>
      </c>
      <c r="E703" s="112">
        <v>0.02158173004</v>
      </c>
      <c r="F703" s="112">
        <v>0.08318481132</v>
      </c>
      <c r="G703" s="112">
        <v>0.02399481505</v>
      </c>
      <c r="H703" s="214">
        <v>0.1303032879</v>
      </c>
      <c r="I703" s="214">
        <v>0.4210377914</v>
      </c>
      <c r="J703" s="215">
        <v>80.18867925</v>
      </c>
      <c r="K703" s="215">
        <v>74.52830189</v>
      </c>
      <c r="L703" s="112">
        <v>0.9671899183</v>
      </c>
      <c r="M703" s="112">
        <v>-0.04812888846</v>
      </c>
      <c r="N703" s="112">
        <v>1.792024267</v>
      </c>
      <c r="O703" s="40">
        <v>0.9812236243</v>
      </c>
      <c r="P703" s="40">
        <v>0.9007598027</v>
      </c>
      <c r="Q703" s="216" t="s">
        <v>1854</v>
      </c>
    </row>
    <row r="704">
      <c r="A704" s="21" t="s">
        <v>1852</v>
      </c>
      <c r="B704" s="36" t="s">
        <v>1925</v>
      </c>
      <c r="C704" s="36" t="s">
        <v>206</v>
      </c>
      <c r="D704" s="112">
        <v>0.04820716981</v>
      </c>
      <c r="E704" s="112">
        <v>0.002007254137</v>
      </c>
      <c r="F704" s="112">
        <v>0.05815556604</v>
      </c>
      <c r="G704" s="112">
        <v>0.002256281282</v>
      </c>
      <c r="H704" s="214">
        <v>0.01350169305</v>
      </c>
      <c r="I704" s="214">
        <v>0.1207052177</v>
      </c>
      <c r="J704" s="215">
        <v>95.28301887</v>
      </c>
      <c r="K704" s="215">
        <v>96.22641509</v>
      </c>
      <c r="L704" s="112">
        <v>1.206367565</v>
      </c>
      <c r="M704" s="112">
        <v>0.2706695446</v>
      </c>
      <c r="N704" s="112">
        <v>0.4706110314</v>
      </c>
      <c r="O704" s="40">
        <v>0.1187198445</v>
      </c>
      <c r="P704" s="40">
        <v>0.1998234613</v>
      </c>
      <c r="Q704" s="216" t="s">
        <v>1855</v>
      </c>
    </row>
    <row r="705">
      <c r="A705" s="21" t="s">
        <v>1852</v>
      </c>
      <c r="B705" s="36" t="s">
        <v>1925</v>
      </c>
      <c r="C705" s="36" t="s">
        <v>733</v>
      </c>
      <c r="D705" s="112">
        <v>0.3613067925</v>
      </c>
      <c r="E705" s="112">
        <v>0.2691627766</v>
      </c>
      <c r="F705" s="112">
        <v>0.457210283</v>
      </c>
      <c r="G705" s="112">
        <v>0.5076666926</v>
      </c>
      <c r="H705" s="214">
        <v>0.05766622289</v>
      </c>
      <c r="I705" s="214">
        <v>0.2731815135</v>
      </c>
      <c r="J705" s="215">
        <v>80.18867925</v>
      </c>
      <c r="K705" s="215">
        <v>80.18867925</v>
      </c>
      <c r="L705" s="112">
        <v>1.265435061</v>
      </c>
      <c r="M705" s="112">
        <v>0.339633474</v>
      </c>
      <c r="N705" s="112">
        <v>0.9556882342</v>
      </c>
      <c r="O705" s="40">
        <v>0.8098728919</v>
      </c>
      <c r="P705" s="40">
        <v>0.6571537473</v>
      </c>
      <c r="Q705" s="216" t="s">
        <v>1855</v>
      </c>
    </row>
    <row r="706">
      <c r="A706" s="21" t="s">
        <v>1852</v>
      </c>
      <c r="B706" s="36" t="s">
        <v>1925</v>
      </c>
      <c r="C706" s="36" t="s">
        <v>787</v>
      </c>
      <c r="D706" s="112">
        <v>0.1916582075</v>
      </c>
      <c r="E706" s="112">
        <v>0.04267907608</v>
      </c>
      <c r="F706" s="112">
        <v>0.2138916038</v>
      </c>
      <c r="G706" s="112">
        <v>0.03961944348</v>
      </c>
      <c r="H706" s="214">
        <v>0.2146803743</v>
      </c>
      <c r="I706" s="214">
        <v>0.5504877488</v>
      </c>
      <c r="J706" s="215">
        <v>92.45283019</v>
      </c>
      <c r="K706" s="215">
        <v>91.50943396</v>
      </c>
      <c r="L706" s="112">
        <v>1.116005448</v>
      </c>
      <c r="M706" s="112">
        <v>0.15834407</v>
      </c>
      <c r="N706" s="112">
        <v>0.6120652031</v>
      </c>
      <c r="O706" s="40">
        <v>0.8985805754</v>
      </c>
      <c r="P706" s="40">
        <v>0.8394218829</v>
      </c>
      <c r="Q706" s="216" t="s">
        <v>1855</v>
      </c>
    </row>
    <row r="707">
      <c r="A707" s="21" t="s">
        <v>1852</v>
      </c>
      <c r="B707" s="36" t="s">
        <v>1925</v>
      </c>
      <c r="C707" s="36" t="s">
        <v>432</v>
      </c>
      <c r="D707" s="112">
        <v>0.08621028302</v>
      </c>
      <c r="E707" s="112">
        <v>0.008644598195</v>
      </c>
      <c r="F707" s="112">
        <v>0.1099821698</v>
      </c>
      <c r="G707" s="112">
        <v>0.02010882314</v>
      </c>
      <c r="H707" s="214">
        <v>0.0150180355</v>
      </c>
      <c r="I707" s="214">
        <v>0.1246908774</v>
      </c>
      <c r="J707" s="215">
        <v>87.73584906</v>
      </c>
      <c r="K707" s="215">
        <v>85.8490566</v>
      </c>
      <c r="L707" s="112">
        <v>1.275743055</v>
      </c>
      <c r="M707" s="112">
        <v>0.3513377876</v>
      </c>
      <c r="N707" s="112">
        <v>0.6016479659</v>
      </c>
      <c r="O707" s="40">
        <v>0.4220312003</v>
      </c>
      <c r="P707" s="40">
        <v>0.3532898745</v>
      </c>
      <c r="Q707" s="216" t="s">
        <v>1855</v>
      </c>
    </row>
    <row r="708">
      <c r="A708" s="21" t="s">
        <v>1852</v>
      </c>
      <c r="B708" s="36" t="s">
        <v>1925</v>
      </c>
      <c r="C708" s="36" t="s">
        <v>367</v>
      </c>
      <c r="D708" s="112">
        <v>0.05468367925</v>
      </c>
      <c r="E708" s="112">
        <v>0.003109846839</v>
      </c>
      <c r="F708" s="112">
        <v>0.06021188679</v>
      </c>
      <c r="G708" s="112">
        <v>0.004683411562</v>
      </c>
      <c r="H708" s="214">
        <v>0.4439740425</v>
      </c>
      <c r="I708" s="214">
        <v>0.7659922523</v>
      </c>
      <c r="J708" s="215">
        <v>86.79245283</v>
      </c>
      <c r="K708" s="215">
        <v>84.90566038</v>
      </c>
      <c r="L708" s="112">
        <v>1.101094287</v>
      </c>
      <c r="M708" s="112">
        <v>0.1389380122</v>
      </c>
      <c r="N708" s="112">
        <v>1.001414503</v>
      </c>
      <c r="O708" s="40">
        <v>0.3423300224</v>
      </c>
      <c r="P708" s="40">
        <v>0.30751125</v>
      </c>
      <c r="Q708" s="216" t="s">
        <v>1855</v>
      </c>
    </row>
    <row r="709">
      <c r="A709" s="21" t="s">
        <v>1852</v>
      </c>
      <c r="B709" s="36" t="s">
        <v>1925</v>
      </c>
      <c r="C709" s="36" t="s">
        <v>183</v>
      </c>
      <c r="D709" s="112">
        <v>0.03067773585</v>
      </c>
      <c r="E709" s="112">
        <v>0.00216324134</v>
      </c>
      <c r="F709" s="112">
        <v>0.03717132075</v>
      </c>
      <c r="G709" s="112">
        <v>0.006248599793</v>
      </c>
      <c r="H709" s="214">
        <v>0.8113840103</v>
      </c>
      <c r="I709" s="214">
        <v>0.9313422213</v>
      </c>
      <c r="J709" s="215">
        <v>69.81132075</v>
      </c>
      <c r="K709" s="215">
        <v>69.81132075</v>
      </c>
      <c r="L709" s="112">
        <v>1.211670931</v>
      </c>
      <c r="M709" s="112">
        <v>0.2769979407</v>
      </c>
      <c r="N709" s="112">
        <v>3.493250298</v>
      </c>
      <c r="O709" s="40">
        <v>0.04653431479</v>
      </c>
      <c r="P709" s="40">
        <v>0.2327437138</v>
      </c>
      <c r="Q709" s="216" t="s">
        <v>1855</v>
      </c>
    </row>
    <row r="710">
      <c r="A710" s="21" t="s">
        <v>1852</v>
      </c>
      <c r="B710" s="36" t="s">
        <v>1925</v>
      </c>
      <c r="C710" s="36" t="s">
        <v>317</v>
      </c>
      <c r="D710" s="112">
        <v>0.1192182075</v>
      </c>
      <c r="E710" s="112">
        <v>0.07165517948</v>
      </c>
      <c r="F710" s="112">
        <v>0.128979717</v>
      </c>
      <c r="G710" s="112">
        <v>0.07551996942</v>
      </c>
      <c r="H710" s="214">
        <v>0.3638859014</v>
      </c>
      <c r="I710" s="214">
        <v>0.7021434473</v>
      </c>
      <c r="J710" s="215">
        <v>94.33962264</v>
      </c>
      <c r="K710" s="215">
        <v>94.33962264</v>
      </c>
      <c r="L710" s="112">
        <v>1.081879351</v>
      </c>
      <c r="M710" s="112">
        <v>0.1135396214</v>
      </c>
      <c r="N710" s="112">
        <v>1.506911296</v>
      </c>
      <c r="O710" s="40">
        <v>0.2822904473</v>
      </c>
      <c r="P710" s="40">
        <v>0.138058602</v>
      </c>
      <c r="Q710" s="216" t="s">
        <v>1855</v>
      </c>
    </row>
    <row r="711">
      <c r="A711" s="21" t="s">
        <v>1852</v>
      </c>
      <c r="B711" s="36" t="s">
        <v>1925</v>
      </c>
      <c r="C711" s="36" t="s">
        <v>356</v>
      </c>
      <c r="D711" s="112">
        <v>0.1113830189</v>
      </c>
      <c r="E711" s="112">
        <v>0.03862220105</v>
      </c>
      <c r="F711" s="112">
        <v>0.112410283</v>
      </c>
      <c r="G711" s="112">
        <v>0.02862233612</v>
      </c>
      <c r="H711" s="214">
        <v>0.2357943</v>
      </c>
      <c r="I711" s="214">
        <v>0.5687537221</v>
      </c>
      <c r="J711" s="215">
        <v>49.05660377</v>
      </c>
      <c r="K711" s="215">
        <v>50.0</v>
      </c>
      <c r="L711" s="112">
        <v>1.009222808</v>
      </c>
      <c r="M711" s="112">
        <v>0.01324471548</v>
      </c>
      <c r="N711" s="112">
        <v>2.169370151</v>
      </c>
      <c r="O711" s="40">
        <v>0.3243846818</v>
      </c>
      <c r="P711" s="40">
        <v>0.3106467296</v>
      </c>
      <c r="Q711" s="216" t="s">
        <v>1855</v>
      </c>
    </row>
    <row r="712">
      <c r="A712" s="21" t="s">
        <v>1852</v>
      </c>
      <c r="B712" s="36" t="s">
        <v>1925</v>
      </c>
      <c r="C712" s="36" t="s">
        <v>483</v>
      </c>
      <c r="D712" s="112">
        <v>0.01698396226</v>
      </c>
      <c r="E712" s="112">
        <v>0.001257331506</v>
      </c>
      <c r="F712" s="112">
        <v>0.01984349057</v>
      </c>
      <c r="G712" s="112">
        <v>0.001706781219</v>
      </c>
      <c r="H712" s="214">
        <v>0.1032455359</v>
      </c>
      <c r="I712" s="214">
        <v>0.3662437213</v>
      </c>
      <c r="J712" s="215">
        <v>33.96226415</v>
      </c>
      <c r="K712" s="215">
        <v>32.0754717</v>
      </c>
      <c r="L712" s="112">
        <v>1.168366383</v>
      </c>
      <c r="M712" s="112">
        <v>0.2244927542</v>
      </c>
      <c r="N712" s="112">
        <v>2.685867072</v>
      </c>
      <c r="O712" s="40">
        <v>0.4885900345</v>
      </c>
      <c r="P712" s="40">
        <v>0.2596626438</v>
      </c>
      <c r="Q712" s="216" t="s">
        <v>1855</v>
      </c>
    </row>
    <row r="713">
      <c r="A713" s="21" t="s">
        <v>1852</v>
      </c>
      <c r="B713" s="36" t="s">
        <v>1925</v>
      </c>
      <c r="C713" s="36" t="s">
        <v>222</v>
      </c>
      <c r="D713" s="112">
        <v>0.02604933962</v>
      </c>
      <c r="E713" s="112">
        <v>0.002637982229</v>
      </c>
      <c r="F713" s="112">
        <v>0.02777566038</v>
      </c>
      <c r="G713" s="112">
        <v>0.003364446539</v>
      </c>
      <c r="H713" s="214">
        <v>0.6662460596</v>
      </c>
      <c r="I713" s="214">
        <v>0.8740903855</v>
      </c>
      <c r="J713" s="215">
        <v>57.54716981</v>
      </c>
      <c r="K713" s="215">
        <v>55.66037736</v>
      </c>
      <c r="L713" s="112">
        <v>1.066271191</v>
      </c>
      <c r="M713" s="112">
        <v>0.09257441349</v>
      </c>
      <c r="N713" s="112">
        <v>3.866243079</v>
      </c>
      <c r="O713" s="40">
        <v>0.1535877253</v>
      </c>
      <c r="P713" s="40">
        <v>0.2200247623</v>
      </c>
      <c r="Q713" s="216" t="s">
        <v>1855</v>
      </c>
    </row>
    <row r="714">
      <c r="A714" s="21" t="s">
        <v>1852</v>
      </c>
      <c r="B714" s="36" t="s">
        <v>1925</v>
      </c>
      <c r="C714" s="36" t="s">
        <v>813</v>
      </c>
      <c r="D714" s="112">
        <v>0.01467877358</v>
      </c>
      <c r="E714" s="112">
        <v>0.001722961112</v>
      </c>
      <c r="F714" s="112">
        <v>0.0228359434</v>
      </c>
      <c r="G714" s="112">
        <v>0.009150969828</v>
      </c>
      <c r="H714" s="214">
        <v>0.7293643448</v>
      </c>
      <c r="I714" s="214">
        <v>0.9037824936</v>
      </c>
      <c r="J714" s="215">
        <v>24.52830189</v>
      </c>
      <c r="K714" s="215">
        <v>21.69811321</v>
      </c>
      <c r="L714" s="112">
        <v>1.555711944</v>
      </c>
      <c r="M714" s="112">
        <v>0.6375749557</v>
      </c>
      <c r="N714" s="112">
        <v>4.122007299</v>
      </c>
      <c r="O714" s="40">
        <v>0.9416129383</v>
      </c>
      <c r="P714" s="40">
        <v>0.8780152764</v>
      </c>
      <c r="Q714" s="216" t="s">
        <v>1855</v>
      </c>
    </row>
    <row r="715">
      <c r="A715" s="21" t="s">
        <v>1852</v>
      </c>
      <c r="B715" s="36" t="s">
        <v>1925</v>
      </c>
      <c r="C715" s="36" t="s">
        <v>203</v>
      </c>
      <c r="D715" s="112">
        <v>0.07648349057</v>
      </c>
      <c r="E715" s="112">
        <v>0.004594186612</v>
      </c>
      <c r="F715" s="112">
        <v>0.07493018868</v>
      </c>
      <c r="G715" s="112">
        <v>0.006797618749</v>
      </c>
      <c r="H715" s="214">
        <v>0.1365493012</v>
      </c>
      <c r="I715" s="214">
        <v>0.4264304993</v>
      </c>
      <c r="J715" s="215">
        <v>83.96226415</v>
      </c>
      <c r="K715" s="215">
        <v>83.01886792</v>
      </c>
      <c r="L715" s="112">
        <v>0.9796910173</v>
      </c>
      <c r="M715" s="112">
        <v>-0.02960128249</v>
      </c>
      <c r="N715" s="112">
        <v>1.265800508</v>
      </c>
      <c r="O715" s="40">
        <v>0.1094281046</v>
      </c>
      <c r="P715" s="40">
        <v>0.08436226954</v>
      </c>
      <c r="Q715" s="216" t="s">
        <v>1854</v>
      </c>
    </row>
    <row r="716">
      <c r="A716" s="21" t="s">
        <v>1852</v>
      </c>
      <c r="B716" s="36" t="s">
        <v>1925</v>
      </c>
      <c r="C716" s="36" t="s">
        <v>307</v>
      </c>
      <c r="D716" s="112">
        <v>0.1016796226</v>
      </c>
      <c r="E716" s="112">
        <v>0.01227395303</v>
      </c>
      <c r="F716" s="112">
        <v>0.09670943396</v>
      </c>
      <c r="G716" s="112">
        <v>0.008669866687</v>
      </c>
      <c r="H716" s="214">
        <v>0.5995250148</v>
      </c>
      <c r="I716" s="214">
        <v>0.8516704048</v>
      </c>
      <c r="J716" s="215">
        <v>95.28301887</v>
      </c>
      <c r="K716" s="215">
        <v>90.56603774</v>
      </c>
      <c r="L716" s="112">
        <v>0.9511191274</v>
      </c>
      <c r="M716" s="112">
        <v>-0.07230204532</v>
      </c>
      <c r="N716" s="112">
        <v>1.224683084</v>
      </c>
      <c r="O716" s="40">
        <v>0.2696699576</v>
      </c>
      <c r="P716" s="40">
        <v>0.1709518591</v>
      </c>
      <c r="Q716" s="216" t="s">
        <v>1854</v>
      </c>
    </row>
    <row r="717">
      <c r="A717" s="21" t="s">
        <v>1852</v>
      </c>
      <c r="B717" s="36" t="s">
        <v>1925</v>
      </c>
      <c r="C717" s="36" t="s">
        <v>198</v>
      </c>
      <c r="D717" s="112">
        <v>0.2694427358</v>
      </c>
      <c r="E717" s="112">
        <v>0.2245475112</v>
      </c>
      <c r="F717" s="112">
        <v>0.1253130189</v>
      </c>
      <c r="G717" s="112">
        <v>0.08731340008</v>
      </c>
      <c r="H717" s="214">
        <v>4.41E-5</v>
      </c>
      <c r="I717" s="214">
        <v>0.006164419819</v>
      </c>
      <c r="J717" s="215">
        <v>64.1509434</v>
      </c>
      <c r="K717" s="215">
        <v>52.83018868</v>
      </c>
      <c r="L717" s="112">
        <v>0.4650821945</v>
      </c>
      <c r="M717" s="112">
        <v>-1.104442387</v>
      </c>
      <c r="N717" s="112">
        <v>26.7980472</v>
      </c>
      <c r="O717" s="40">
        <v>0.09426648923</v>
      </c>
      <c r="P717" s="40">
        <v>0.2271710456</v>
      </c>
      <c r="Q717" s="216" t="s">
        <v>1854</v>
      </c>
    </row>
    <row r="718">
      <c r="A718" s="21" t="s">
        <v>1852</v>
      </c>
      <c r="B718" s="36" t="s">
        <v>1925</v>
      </c>
      <c r="C718" s="36" t="s">
        <v>341</v>
      </c>
      <c r="D718" s="112">
        <v>0.02528386792</v>
      </c>
      <c r="E718" s="112">
        <v>0.00230512891</v>
      </c>
      <c r="F718" s="112">
        <v>0.03360773585</v>
      </c>
      <c r="G718" s="112">
        <v>0.00428170213</v>
      </c>
      <c r="H718" s="214">
        <v>0.07368532962</v>
      </c>
      <c r="I718" s="214">
        <v>0.3141586754</v>
      </c>
      <c r="J718" s="215">
        <v>58.49056604</v>
      </c>
      <c r="K718" s="215">
        <v>62.26415094</v>
      </c>
      <c r="L718" s="112">
        <v>1.329216556</v>
      </c>
      <c r="M718" s="112">
        <v>0.4105761679</v>
      </c>
      <c r="N718" s="112">
        <v>2.005565021</v>
      </c>
      <c r="O718" s="40">
        <v>0.3087751812</v>
      </c>
      <c r="P718" s="40">
        <v>0.5334847703</v>
      </c>
      <c r="Q718" s="216" t="s">
        <v>1855</v>
      </c>
    </row>
    <row r="719">
      <c r="A719" s="21" t="s">
        <v>1852</v>
      </c>
      <c r="B719" s="36" t="s">
        <v>1925</v>
      </c>
      <c r="C719" s="36" t="s">
        <v>516</v>
      </c>
      <c r="D719" s="112">
        <v>0.002682924528</v>
      </c>
      <c r="E719" s="112">
        <v>2.230412837E-4</v>
      </c>
      <c r="F719" s="112">
        <v>0.008756792453</v>
      </c>
      <c r="G719" s="112">
        <v>0.003820347418</v>
      </c>
      <c r="H719" s="214">
        <v>0.5882844809</v>
      </c>
      <c r="I719" s="214">
        <v>0.8475541877</v>
      </c>
      <c r="J719" s="215">
        <v>11.32075472</v>
      </c>
      <c r="K719" s="215">
        <v>12.26415094</v>
      </c>
      <c r="L719" s="112">
        <v>3.263898168</v>
      </c>
      <c r="M719" s="112">
        <v>1.706596047</v>
      </c>
      <c r="N719" s="112">
        <v>6.292017346</v>
      </c>
      <c r="O719" s="40">
        <v>0.5278458527</v>
      </c>
      <c r="P719" s="40">
        <v>0.4132489791</v>
      </c>
      <c r="Q719" s="216" t="s">
        <v>1855</v>
      </c>
    </row>
    <row r="720">
      <c r="A720" s="21" t="s">
        <v>1852</v>
      </c>
      <c r="B720" s="36" t="s">
        <v>1925</v>
      </c>
      <c r="C720" s="36" t="s">
        <v>560</v>
      </c>
      <c r="D720" s="112">
        <v>0.01930915094</v>
      </c>
      <c r="E720" s="112">
        <v>8.38473924E-4</v>
      </c>
      <c r="F720" s="112">
        <v>0.02881584906</v>
      </c>
      <c r="G720" s="112">
        <v>0.001484530238</v>
      </c>
      <c r="H720" s="214">
        <v>6.927666933E-4</v>
      </c>
      <c r="I720" s="214">
        <v>0.02581710544</v>
      </c>
      <c r="J720" s="215">
        <v>49.05660377</v>
      </c>
      <c r="K720" s="215">
        <v>50.0</v>
      </c>
      <c r="L720" s="112">
        <v>1.492341592</v>
      </c>
      <c r="M720" s="112">
        <v>0.5775778013</v>
      </c>
      <c r="N720" s="112">
        <v>0.6530681609</v>
      </c>
      <c r="O720" s="40">
        <v>0.5753654953</v>
      </c>
      <c r="P720" s="40">
        <v>0.6179382271</v>
      </c>
      <c r="Q720" s="216" t="s">
        <v>1855</v>
      </c>
    </row>
    <row r="721">
      <c r="A721" s="21" t="s">
        <v>1852</v>
      </c>
      <c r="B721" s="36" t="s">
        <v>1925</v>
      </c>
      <c r="C721" s="36" t="s">
        <v>529</v>
      </c>
      <c r="D721" s="112">
        <v>0.008543113208</v>
      </c>
      <c r="E721" s="112">
        <v>0.001260806281</v>
      </c>
      <c r="F721" s="112">
        <v>0.01170839623</v>
      </c>
      <c r="G721" s="112">
        <v>0.002056706865</v>
      </c>
      <c r="H721" s="214">
        <v>0.5136556425</v>
      </c>
      <c r="I721" s="214">
        <v>0.8034327156</v>
      </c>
      <c r="J721" s="215">
        <v>12.26415094</v>
      </c>
      <c r="K721" s="215">
        <v>11.32075472</v>
      </c>
      <c r="L721" s="112">
        <v>1.370506974</v>
      </c>
      <c r="M721" s="112">
        <v>0.454709669</v>
      </c>
      <c r="N721" s="112">
        <v>2.833471243</v>
      </c>
      <c r="O721" s="40">
        <v>0.5423517703</v>
      </c>
      <c r="P721" s="40">
        <v>0.6680133617</v>
      </c>
      <c r="Q721" s="216" t="s">
        <v>1855</v>
      </c>
    </row>
    <row r="722">
      <c r="A722" s="21" t="s">
        <v>1852</v>
      </c>
      <c r="B722" s="36" t="s">
        <v>1925</v>
      </c>
      <c r="C722" s="36" t="s">
        <v>188</v>
      </c>
      <c r="D722" s="112">
        <v>0.06556481132</v>
      </c>
      <c r="E722" s="112">
        <v>0.008319481562</v>
      </c>
      <c r="F722" s="112">
        <v>0.07817339623</v>
      </c>
      <c r="G722" s="112">
        <v>0.01740309571</v>
      </c>
      <c r="H722" s="214">
        <v>0.2668523337</v>
      </c>
      <c r="I722" s="214">
        <v>0.6014937682</v>
      </c>
      <c r="J722" s="215">
        <v>72.64150943</v>
      </c>
      <c r="K722" s="215">
        <v>72.64150943</v>
      </c>
      <c r="L722" s="112">
        <v>1.192307194</v>
      </c>
      <c r="M722" s="112">
        <v>0.2537559896</v>
      </c>
      <c r="N722" s="112">
        <v>1.82351536</v>
      </c>
      <c r="O722" s="40">
        <v>0.07187218228</v>
      </c>
      <c r="P722" s="40">
        <v>0.168605777</v>
      </c>
      <c r="Q722" s="216" t="s">
        <v>1855</v>
      </c>
    </row>
    <row r="723">
      <c r="A723" s="21" t="s">
        <v>1852</v>
      </c>
      <c r="B723" s="36" t="s">
        <v>1925</v>
      </c>
      <c r="C723" s="36" t="s">
        <v>379</v>
      </c>
      <c r="D723" s="112">
        <v>0.02524792453</v>
      </c>
      <c r="E723" s="112">
        <v>0.00491639342</v>
      </c>
      <c r="F723" s="112">
        <v>0.02403396226</v>
      </c>
      <c r="G723" s="112">
        <v>0.00356179991</v>
      </c>
      <c r="H723" s="214">
        <v>0.8330381248</v>
      </c>
      <c r="I723" s="214">
        <v>0.9370577025</v>
      </c>
      <c r="J723" s="215">
        <v>50.0</v>
      </c>
      <c r="K723" s="215">
        <v>47.16981132</v>
      </c>
      <c r="L723" s="112">
        <v>0.9519183344</v>
      </c>
      <c r="M723" s="112">
        <v>-0.07109028564</v>
      </c>
      <c r="N723" s="112">
        <v>8.718099872</v>
      </c>
      <c r="O723" s="40">
        <v>0.3524421294</v>
      </c>
      <c r="P723" s="40">
        <v>0.625780852</v>
      </c>
      <c r="Q723" s="216" t="s">
        <v>1854</v>
      </c>
    </row>
    <row r="724">
      <c r="A724" s="21" t="s">
        <v>1852</v>
      </c>
      <c r="B724" s="36" t="s">
        <v>1925</v>
      </c>
      <c r="C724" s="36" t="s">
        <v>225</v>
      </c>
      <c r="D724" s="112">
        <v>0.002468018868</v>
      </c>
      <c r="E724" s="112">
        <v>6.75E-5</v>
      </c>
      <c r="F724" s="112">
        <v>0.002476226415</v>
      </c>
      <c r="G724" s="112">
        <v>9.32E-5</v>
      </c>
      <c r="H724" s="214">
        <v>0.5699960729</v>
      </c>
      <c r="I724" s="214">
        <v>0.8327397622</v>
      </c>
      <c r="J724" s="215">
        <v>12.26415094</v>
      </c>
      <c r="K724" s="215">
        <v>12.26415094</v>
      </c>
      <c r="L724" s="112">
        <v>1.003325561</v>
      </c>
      <c r="M724" s="112">
        <v>0.004789810294</v>
      </c>
      <c r="N724" s="112">
        <v>10.96505482</v>
      </c>
      <c r="O724" s="40">
        <v>0.1658538465</v>
      </c>
      <c r="P724" s="40">
        <v>0.1376449501</v>
      </c>
      <c r="Q724" s="216" t="s">
        <v>1855</v>
      </c>
    </row>
    <row r="725">
      <c r="A725" s="21" t="s">
        <v>1852</v>
      </c>
      <c r="B725" s="36" t="s">
        <v>1925</v>
      </c>
      <c r="C725" s="36" t="s">
        <v>398</v>
      </c>
      <c r="D725" s="112">
        <v>0.004965377358</v>
      </c>
      <c r="E725" s="112">
        <v>6.235103737E-4</v>
      </c>
      <c r="F725" s="112">
        <v>0.003757735849</v>
      </c>
      <c r="G725" s="112">
        <v>1.499603529E-4</v>
      </c>
      <c r="H725" s="214">
        <v>0.9535878289</v>
      </c>
      <c r="I725" s="214">
        <v>0.997833889</v>
      </c>
      <c r="J725" s="215">
        <v>35.8490566</v>
      </c>
      <c r="K725" s="215">
        <v>35.8490566</v>
      </c>
      <c r="L725" s="112">
        <v>0.7567875667</v>
      </c>
      <c r="M725" s="112">
        <v>-0.4020397081</v>
      </c>
      <c r="N725" s="112">
        <v>12.41303703</v>
      </c>
      <c r="O725" s="40">
        <v>0.380071914</v>
      </c>
      <c r="P725" s="40">
        <v>0.7386033097</v>
      </c>
      <c r="Q725" s="216" t="s">
        <v>1854</v>
      </c>
    </row>
    <row r="726">
      <c r="A726" s="21" t="s">
        <v>1852</v>
      </c>
      <c r="B726" s="36" t="s">
        <v>1925</v>
      </c>
      <c r="C726" s="36" t="s">
        <v>710</v>
      </c>
      <c r="D726" s="112">
        <v>0.05384811321</v>
      </c>
      <c r="E726" s="112">
        <v>0.01681710856</v>
      </c>
      <c r="F726" s="112">
        <v>0.02813915094</v>
      </c>
      <c r="G726" s="112">
        <v>0.01143386392</v>
      </c>
      <c r="H726" s="214">
        <v>4.164543414E-4</v>
      </c>
      <c r="I726" s="214">
        <v>0.0188004656</v>
      </c>
      <c r="J726" s="215">
        <v>56.60377358</v>
      </c>
      <c r="K726" s="215">
        <v>34.90566038</v>
      </c>
      <c r="L726" s="112">
        <v>0.5225652166</v>
      </c>
      <c r="M726" s="112">
        <v>-0.9363169968</v>
      </c>
      <c r="N726" s="112">
        <v>64.78319636</v>
      </c>
      <c r="O726" s="40">
        <v>0.7848661443</v>
      </c>
      <c r="P726" s="40">
        <v>0.5455162376</v>
      </c>
      <c r="Q726" s="216" t="s">
        <v>1854</v>
      </c>
    </row>
    <row r="727">
      <c r="A727" s="21" t="s">
        <v>1852</v>
      </c>
      <c r="B727" s="36" t="s">
        <v>1925</v>
      </c>
      <c r="C727" s="36" t="s">
        <v>351</v>
      </c>
      <c r="D727" s="112">
        <v>0.03720301887</v>
      </c>
      <c r="E727" s="112">
        <v>0.004601669067</v>
      </c>
      <c r="F727" s="112">
        <v>0.03983377358</v>
      </c>
      <c r="G727" s="112">
        <v>0.004154278551</v>
      </c>
      <c r="H727" s="214">
        <v>0.3425265672</v>
      </c>
      <c r="I727" s="214">
        <v>0.6838298253</v>
      </c>
      <c r="J727" s="215">
        <v>72.64150943</v>
      </c>
      <c r="K727" s="215">
        <v>75.47169811</v>
      </c>
      <c r="L727" s="112">
        <v>1.070713474</v>
      </c>
      <c r="M727" s="112">
        <v>0.09857246275</v>
      </c>
      <c r="N727" s="112">
        <v>2.586182787</v>
      </c>
      <c r="O727" s="40">
        <v>0.3197328253</v>
      </c>
      <c r="P727" s="40">
        <v>0.5035956642</v>
      </c>
      <c r="Q727" s="216" t="s">
        <v>1855</v>
      </c>
    </row>
    <row r="728">
      <c r="A728" s="21" t="s">
        <v>1852</v>
      </c>
      <c r="B728" s="36" t="s">
        <v>1925</v>
      </c>
      <c r="C728" s="36" t="s">
        <v>731</v>
      </c>
      <c r="D728" s="112">
        <v>0.002643207547</v>
      </c>
      <c r="E728" s="112">
        <v>1.263947839E-4</v>
      </c>
      <c r="F728" s="112">
        <v>0.005963018868</v>
      </c>
      <c r="G728" s="112">
        <v>6.413733108E-4</v>
      </c>
      <c r="H728" s="214">
        <v>0.0503306749</v>
      </c>
      <c r="I728" s="214">
        <v>0.2562207529</v>
      </c>
      <c r="J728" s="215">
        <v>16.03773585</v>
      </c>
      <c r="K728" s="215">
        <v>17.9245283</v>
      </c>
      <c r="L728" s="112">
        <v>2.2559783</v>
      </c>
      <c r="M728" s="112">
        <v>1.17375319</v>
      </c>
      <c r="N728" s="112">
        <v>1.773011906</v>
      </c>
      <c r="O728" s="40">
        <v>0.8073150499</v>
      </c>
      <c r="P728" s="40">
        <v>0.7239384781</v>
      </c>
      <c r="Q728" s="216" t="s">
        <v>1855</v>
      </c>
    </row>
    <row r="729">
      <c r="A729" s="21" t="s">
        <v>1852</v>
      </c>
      <c r="B729" s="36" t="s">
        <v>1925</v>
      </c>
      <c r="C729" s="36" t="s">
        <v>281</v>
      </c>
      <c r="D729" s="112">
        <v>0.006504245283</v>
      </c>
      <c r="E729" s="112">
        <v>9.668983675E-4</v>
      </c>
      <c r="F729" s="112">
        <v>0.007717735849</v>
      </c>
      <c r="G729" s="112">
        <v>9.14974652E-4</v>
      </c>
      <c r="H729" s="214">
        <v>0.2357838681</v>
      </c>
      <c r="I729" s="214">
        <v>0.5687537221</v>
      </c>
      <c r="J729" s="215">
        <v>18.86792453</v>
      </c>
      <c r="K729" s="215">
        <v>26.41509434</v>
      </c>
      <c r="L729" s="112">
        <v>1.186569004</v>
      </c>
      <c r="M729" s="112">
        <v>0.2467960021</v>
      </c>
      <c r="N729" s="112">
        <v>3.001989398</v>
      </c>
      <c r="O729" s="40">
        <v>0.2487512523</v>
      </c>
      <c r="P729" s="40">
        <v>0.5841179728</v>
      </c>
      <c r="Q729" s="216" t="s">
        <v>1855</v>
      </c>
    </row>
    <row r="730">
      <c r="A730" s="21" t="s">
        <v>1852</v>
      </c>
      <c r="B730" s="36" t="s">
        <v>1925</v>
      </c>
      <c r="C730" s="36" t="s">
        <v>488</v>
      </c>
      <c r="D730" s="112">
        <v>0.01989688679</v>
      </c>
      <c r="E730" s="112">
        <v>0.001672883391</v>
      </c>
      <c r="F730" s="112">
        <v>0.02094660377</v>
      </c>
      <c r="G730" s="112">
        <v>0.001753758074</v>
      </c>
      <c r="H730" s="214">
        <v>0.6452694955</v>
      </c>
      <c r="I730" s="214">
        <v>0.8670808846</v>
      </c>
      <c r="J730" s="215">
        <v>45.28301887</v>
      </c>
      <c r="K730" s="215">
        <v>50.0</v>
      </c>
      <c r="L730" s="112">
        <v>1.052757851</v>
      </c>
      <c r="M730" s="112">
        <v>0.074173634</v>
      </c>
      <c r="N730" s="112">
        <v>1.531077271</v>
      </c>
      <c r="O730" s="40">
        <v>0.4926834775</v>
      </c>
      <c r="P730" s="40">
        <v>0.5910857871</v>
      </c>
      <c r="Q730" s="216" t="s">
        <v>1855</v>
      </c>
    </row>
    <row r="731">
      <c r="A731" s="21" t="s">
        <v>1852</v>
      </c>
      <c r="B731" s="36" t="s">
        <v>1925</v>
      </c>
      <c r="C731" s="36" t="s">
        <v>243</v>
      </c>
      <c r="D731" s="112">
        <v>0.01217650943</v>
      </c>
      <c r="E731" s="112">
        <v>0.001833373922</v>
      </c>
      <c r="F731" s="112">
        <v>0.02153169811</v>
      </c>
      <c r="G731" s="112">
        <v>0.01427925788</v>
      </c>
      <c r="H731" s="214">
        <v>0.8277921078</v>
      </c>
      <c r="I731" s="214">
        <v>0.9370577025</v>
      </c>
      <c r="J731" s="215">
        <v>31.13207547</v>
      </c>
      <c r="K731" s="215">
        <v>28.30188679</v>
      </c>
      <c r="L731" s="112">
        <v>1.768298069</v>
      </c>
      <c r="M731" s="112">
        <v>0.8223614793</v>
      </c>
      <c r="N731" s="112">
        <v>6.004074353</v>
      </c>
      <c r="O731" s="40">
        <v>0.1907350956</v>
      </c>
      <c r="P731" s="40">
        <v>0.4014965493</v>
      </c>
      <c r="Q731" s="216" t="s">
        <v>1855</v>
      </c>
    </row>
    <row r="732">
      <c r="A732" s="21" t="s">
        <v>1852</v>
      </c>
      <c r="B732" s="36" t="s">
        <v>1925</v>
      </c>
      <c r="C732" s="36" t="s">
        <v>1863</v>
      </c>
      <c r="D732" s="112">
        <v>0.002275754717</v>
      </c>
      <c r="E732" s="112">
        <v>5.76E-5</v>
      </c>
      <c r="F732" s="112">
        <v>0.002125660377</v>
      </c>
      <c r="G732" s="112">
        <v>9.0E-5</v>
      </c>
      <c r="H732" s="214">
        <v>0.2891310585</v>
      </c>
      <c r="I732" s="214">
        <v>0.6293760399</v>
      </c>
      <c r="J732" s="215">
        <v>15.09433962</v>
      </c>
      <c r="K732" s="215">
        <v>15.09433962</v>
      </c>
      <c r="L732" s="112">
        <v>0.9340463458</v>
      </c>
      <c r="M732" s="112">
        <v>-0.09843395907</v>
      </c>
      <c r="N732" s="112">
        <v>15.60886312</v>
      </c>
      <c r="O732" s="42"/>
      <c r="P732" s="42"/>
      <c r="Q732" s="216" t="s">
        <v>1854</v>
      </c>
    </row>
    <row r="733">
      <c r="A733" s="21" t="s">
        <v>1852</v>
      </c>
      <c r="B733" s="36" t="s">
        <v>1925</v>
      </c>
      <c r="C733" s="36" t="s">
        <v>578</v>
      </c>
      <c r="D733" s="112">
        <v>0.1061440566</v>
      </c>
      <c r="E733" s="112">
        <v>0.05488910126</v>
      </c>
      <c r="F733" s="112">
        <v>0.07709320755</v>
      </c>
      <c r="G733" s="112">
        <v>0.01380394467</v>
      </c>
      <c r="H733" s="214">
        <v>0.4550559065</v>
      </c>
      <c r="I733" s="214">
        <v>0.7703152601</v>
      </c>
      <c r="J733" s="215">
        <v>74.52830189</v>
      </c>
      <c r="K733" s="215">
        <v>76.41509434</v>
      </c>
      <c r="L733" s="112">
        <v>0.7263073413</v>
      </c>
      <c r="M733" s="112">
        <v>-0.4613479324</v>
      </c>
      <c r="N733" s="112">
        <v>9.292883922</v>
      </c>
      <c r="O733" s="40">
        <v>0.6025523802</v>
      </c>
      <c r="P733" s="40">
        <v>0.5364599536</v>
      </c>
      <c r="Q733" s="216" t="s">
        <v>1854</v>
      </c>
    </row>
    <row r="734">
      <c r="A734" s="21" t="s">
        <v>1852</v>
      </c>
      <c r="B734" s="36" t="s">
        <v>1925</v>
      </c>
      <c r="C734" s="36" t="s">
        <v>205</v>
      </c>
      <c r="D734" s="112">
        <v>0.00915990566</v>
      </c>
      <c r="E734" s="112">
        <v>2.041924828E-4</v>
      </c>
      <c r="F734" s="112">
        <v>0.009586886792</v>
      </c>
      <c r="G734" s="112">
        <v>2.371509645E-4</v>
      </c>
      <c r="H734" s="214">
        <v>0.6758836618</v>
      </c>
      <c r="I734" s="214">
        <v>0.8766101322</v>
      </c>
      <c r="J734" s="215">
        <v>46.22641509</v>
      </c>
      <c r="K734" s="215">
        <v>49.05660377</v>
      </c>
      <c r="L734" s="112">
        <v>1.046614141</v>
      </c>
      <c r="M734" s="112">
        <v>0.06572965643</v>
      </c>
      <c r="N734" s="112">
        <v>1.658829644</v>
      </c>
      <c r="O734" s="40">
        <v>0.1157398827</v>
      </c>
      <c r="P734" s="40">
        <v>0.4452084963</v>
      </c>
      <c r="Q734" s="216" t="s">
        <v>1855</v>
      </c>
    </row>
    <row r="735">
      <c r="A735" s="21" t="s">
        <v>1852</v>
      </c>
      <c r="B735" s="36" t="s">
        <v>1925</v>
      </c>
      <c r="C735" s="36" t="s">
        <v>788</v>
      </c>
      <c r="D735" s="112">
        <v>0.07042509434</v>
      </c>
      <c r="E735" s="112">
        <v>0.02189874693</v>
      </c>
      <c r="F735" s="112">
        <v>0.1132540566</v>
      </c>
      <c r="G735" s="112">
        <v>0.07127768872</v>
      </c>
      <c r="H735" s="214">
        <v>0.05612740676</v>
      </c>
      <c r="I735" s="214">
        <v>0.2695776885</v>
      </c>
      <c r="J735" s="215">
        <v>97.16981132</v>
      </c>
      <c r="K735" s="215">
        <v>98.11320755</v>
      </c>
      <c r="L735" s="112">
        <v>1.608149164</v>
      </c>
      <c r="M735" s="112">
        <v>0.6854012302</v>
      </c>
      <c r="N735" s="112">
        <v>2.458751847</v>
      </c>
      <c r="O735" s="40">
        <v>0.9000885134</v>
      </c>
      <c r="P735" s="40">
        <v>0.8929036117</v>
      </c>
      <c r="Q735" s="216" t="s">
        <v>1855</v>
      </c>
    </row>
    <row r="736">
      <c r="A736" s="21" t="s">
        <v>1852</v>
      </c>
      <c r="B736" s="36" t="s">
        <v>1925</v>
      </c>
      <c r="C736" s="36" t="s">
        <v>553</v>
      </c>
      <c r="D736" s="112">
        <v>0.003275377358</v>
      </c>
      <c r="E736" s="112">
        <v>8.6E-5</v>
      </c>
      <c r="F736" s="112">
        <v>0.00517509434</v>
      </c>
      <c r="G736" s="112">
        <v>1.431195871E-4</v>
      </c>
      <c r="H736" s="214">
        <v>0.04381918647</v>
      </c>
      <c r="I736" s="214">
        <v>0.2378148081</v>
      </c>
      <c r="J736" s="215">
        <v>25.47169811</v>
      </c>
      <c r="K736" s="215">
        <v>30.18867925</v>
      </c>
      <c r="L736" s="112">
        <v>1.579999424</v>
      </c>
      <c r="M736" s="112">
        <v>0.6599240324</v>
      </c>
      <c r="N736" s="112">
        <v>2.652924973</v>
      </c>
      <c r="O736" s="40">
        <v>0.5647283062</v>
      </c>
      <c r="P736" s="40">
        <v>0.794012364</v>
      </c>
      <c r="Q736" s="216" t="s">
        <v>1855</v>
      </c>
    </row>
    <row r="737">
      <c r="A737" s="21" t="s">
        <v>1852</v>
      </c>
      <c r="B737" s="36" t="s">
        <v>1925</v>
      </c>
      <c r="C737" s="36" t="s">
        <v>334</v>
      </c>
      <c r="D737" s="112">
        <v>0.02822603774</v>
      </c>
      <c r="E737" s="112">
        <v>0.004529632864</v>
      </c>
      <c r="F737" s="112">
        <v>0.03564839623</v>
      </c>
      <c r="G737" s="112">
        <v>0.007664660882</v>
      </c>
      <c r="H737" s="214">
        <v>0.3059721073</v>
      </c>
      <c r="I737" s="214">
        <v>0.6354751011</v>
      </c>
      <c r="J737" s="215">
        <v>31.13207547</v>
      </c>
      <c r="K737" s="215">
        <v>33.01886792</v>
      </c>
      <c r="L737" s="112">
        <v>1.262961403</v>
      </c>
      <c r="M737" s="112">
        <v>0.3368105503</v>
      </c>
      <c r="N737" s="112">
        <v>2.709817399</v>
      </c>
      <c r="O737" s="40">
        <v>0.2996046526</v>
      </c>
      <c r="P737" s="40">
        <v>0.2869621449</v>
      </c>
      <c r="Q737" s="216" t="s">
        <v>1855</v>
      </c>
    </row>
    <row r="738">
      <c r="A738" s="21" t="s">
        <v>1852</v>
      </c>
      <c r="B738" s="36" t="s">
        <v>1925</v>
      </c>
      <c r="C738" s="36" t="s">
        <v>195</v>
      </c>
      <c r="D738" s="112">
        <v>0.01172575472</v>
      </c>
      <c r="E738" s="112">
        <v>4.569276113E-4</v>
      </c>
      <c r="F738" s="112">
        <v>0.009952264151</v>
      </c>
      <c r="G738" s="112">
        <v>3.012506767E-4</v>
      </c>
      <c r="H738" s="214">
        <v>0.5166692323</v>
      </c>
      <c r="I738" s="214">
        <v>0.8034327156</v>
      </c>
      <c r="J738" s="215">
        <v>46.22641509</v>
      </c>
      <c r="K738" s="215">
        <v>44.33962264</v>
      </c>
      <c r="L738" s="112">
        <v>0.8487525444</v>
      </c>
      <c r="M738" s="112">
        <v>-0.2365841006</v>
      </c>
      <c r="N738" s="112">
        <v>5.055766213</v>
      </c>
      <c r="O738" s="40">
        <v>0.08883355985</v>
      </c>
      <c r="P738" s="40">
        <v>0.3753253115</v>
      </c>
      <c r="Q738" s="216" t="s">
        <v>1854</v>
      </c>
    </row>
    <row r="739">
      <c r="A739" s="21" t="s">
        <v>1852</v>
      </c>
      <c r="B739" s="36" t="s">
        <v>1925</v>
      </c>
      <c r="C739" s="36" t="s">
        <v>197</v>
      </c>
      <c r="D739" s="112">
        <v>0.422664434</v>
      </c>
      <c r="E739" s="112">
        <v>0.5239601614</v>
      </c>
      <c r="F739" s="112">
        <v>0.4001546226</v>
      </c>
      <c r="G739" s="112">
        <v>0.2964568065</v>
      </c>
      <c r="H739" s="214">
        <v>0.3069378842</v>
      </c>
      <c r="I739" s="214">
        <v>0.6354751011</v>
      </c>
      <c r="J739" s="215">
        <v>75.47169811</v>
      </c>
      <c r="K739" s="215">
        <v>77.35849057</v>
      </c>
      <c r="L739" s="112">
        <v>0.9467430673</v>
      </c>
      <c r="M739" s="112">
        <v>-0.07895514316</v>
      </c>
      <c r="N739" s="112">
        <v>1.990225929</v>
      </c>
      <c r="O739" s="40">
        <v>0.09254279809</v>
      </c>
      <c r="P739" s="40">
        <v>0.2461988214</v>
      </c>
      <c r="Q739" s="216" t="s">
        <v>1854</v>
      </c>
    </row>
    <row r="740">
      <c r="A740" s="21" t="s">
        <v>1852</v>
      </c>
      <c r="B740" s="36" t="s">
        <v>1925</v>
      </c>
      <c r="C740" s="36" t="s">
        <v>263</v>
      </c>
      <c r="D740" s="112">
        <v>0.03649443396</v>
      </c>
      <c r="E740" s="112">
        <v>0.003971620928</v>
      </c>
      <c r="F740" s="112">
        <v>0.02685301887</v>
      </c>
      <c r="G740" s="112">
        <v>0.002404914376</v>
      </c>
      <c r="H740" s="214">
        <v>0.04736527653</v>
      </c>
      <c r="I740" s="214">
        <v>0.2497848074</v>
      </c>
      <c r="J740" s="215">
        <v>47.16981132</v>
      </c>
      <c r="K740" s="215">
        <v>48.11320755</v>
      </c>
      <c r="L740" s="112">
        <v>0.735811354</v>
      </c>
      <c r="M740" s="112">
        <v>-0.4425921567</v>
      </c>
      <c r="N740" s="112">
        <v>5.504919334</v>
      </c>
      <c r="O740" s="40">
        <v>0.2204960437</v>
      </c>
      <c r="P740" s="40">
        <v>0.5657158921</v>
      </c>
      <c r="Q740" s="216" t="s">
        <v>1854</v>
      </c>
    </row>
    <row r="741">
      <c r="A741" s="21" t="s">
        <v>1852</v>
      </c>
      <c r="B741" s="36" t="s">
        <v>1925</v>
      </c>
      <c r="C741" s="36" t="s">
        <v>504</v>
      </c>
      <c r="D741" s="112">
        <v>0.03039396226</v>
      </c>
      <c r="E741" s="112">
        <v>0.004951743215</v>
      </c>
      <c r="F741" s="112">
        <v>0.04776603774</v>
      </c>
      <c r="G741" s="112">
        <v>0.01483167409</v>
      </c>
      <c r="H741" s="214">
        <v>0.3618557112</v>
      </c>
      <c r="I741" s="214">
        <v>0.7021434473</v>
      </c>
      <c r="J741" s="215">
        <v>47.16981132</v>
      </c>
      <c r="K741" s="215">
        <v>41.50943396</v>
      </c>
      <c r="L741" s="112">
        <v>1.571563369</v>
      </c>
      <c r="M741" s="112">
        <v>0.6522004461</v>
      </c>
      <c r="N741" s="112">
        <v>1.107736253</v>
      </c>
      <c r="O741" s="40">
        <v>0.5150604372</v>
      </c>
      <c r="P741" s="40">
        <v>0.7468027503</v>
      </c>
      <c r="Q741" s="216" t="s">
        <v>1855</v>
      </c>
    </row>
    <row r="742">
      <c r="A742" s="21" t="s">
        <v>1852</v>
      </c>
      <c r="B742" s="36" t="s">
        <v>1925</v>
      </c>
      <c r="C742" s="36" t="s">
        <v>572</v>
      </c>
      <c r="D742" s="112">
        <v>0.003533773585</v>
      </c>
      <c r="E742" s="112">
        <v>5.582818123E-4</v>
      </c>
      <c r="F742" s="112">
        <v>0.00269490566</v>
      </c>
      <c r="G742" s="112">
        <v>8.4E-5</v>
      </c>
      <c r="H742" s="214">
        <v>0.448804441</v>
      </c>
      <c r="I742" s="214">
        <v>0.7695757132</v>
      </c>
      <c r="J742" s="215">
        <v>12.26415094</v>
      </c>
      <c r="K742" s="215">
        <v>14.1509434</v>
      </c>
      <c r="L742" s="112">
        <v>0.7626141278</v>
      </c>
      <c r="M742" s="112">
        <v>-0.3909748369</v>
      </c>
      <c r="N742" s="112">
        <v>54.21558486</v>
      </c>
      <c r="O742" s="40">
        <v>0.5972227617</v>
      </c>
      <c r="P742" s="40">
        <v>0.5998993757</v>
      </c>
      <c r="Q742" s="216" t="s">
        <v>1854</v>
      </c>
    </row>
    <row r="743">
      <c r="A743" s="21" t="s">
        <v>1852</v>
      </c>
      <c r="B743" s="36" t="s">
        <v>1925</v>
      </c>
      <c r="C743" s="36" t="s">
        <v>378</v>
      </c>
      <c r="D743" s="112">
        <v>0.02154584906</v>
      </c>
      <c r="E743" s="112">
        <v>0.001849648882</v>
      </c>
      <c r="F743" s="112">
        <v>0.02494415094</v>
      </c>
      <c r="G743" s="112">
        <v>0.002574037863</v>
      </c>
      <c r="H743" s="214">
        <v>0.6708857347</v>
      </c>
      <c r="I743" s="214">
        <v>0.8741844422</v>
      </c>
      <c r="J743" s="215">
        <v>43.39622642</v>
      </c>
      <c r="K743" s="215">
        <v>43.39622642</v>
      </c>
      <c r="L743" s="112">
        <v>1.157724204</v>
      </c>
      <c r="M743" s="112">
        <v>0.2112916115</v>
      </c>
      <c r="N743" s="112">
        <v>3.767610223</v>
      </c>
      <c r="O743" s="40">
        <v>0.3514993334</v>
      </c>
      <c r="P743" s="40">
        <v>0.3636291681</v>
      </c>
      <c r="Q743" s="216" t="s">
        <v>1855</v>
      </c>
    </row>
    <row r="744">
      <c r="A744" s="21" t="s">
        <v>1852</v>
      </c>
      <c r="B744" s="36" t="s">
        <v>1925</v>
      </c>
      <c r="C744" s="36" t="s">
        <v>230</v>
      </c>
      <c r="D744" s="112">
        <v>0.1888619811</v>
      </c>
      <c r="E744" s="112">
        <v>0.2065099434</v>
      </c>
      <c r="F744" s="112">
        <v>0.2085872642</v>
      </c>
      <c r="G744" s="112">
        <v>0.2069401293</v>
      </c>
      <c r="H744" s="214">
        <v>0.9683115408</v>
      </c>
      <c r="I744" s="214">
        <v>1.0</v>
      </c>
      <c r="J744" s="215">
        <v>46.22641509</v>
      </c>
      <c r="K744" s="215">
        <v>47.16981132</v>
      </c>
      <c r="L744" s="112">
        <v>1.104442847</v>
      </c>
      <c r="M744" s="112">
        <v>0.1433187638</v>
      </c>
      <c r="N744" s="112">
        <v>5.101172767</v>
      </c>
      <c r="O744" s="40">
        <v>0.1727681831</v>
      </c>
      <c r="P744" s="40">
        <v>0.2630985463</v>
      </c>
      <c r="Q744" s="216" t="s">
        <v>1855</v>
      </c>
    </row>
    <row r="745">
      <c r="A745" s="21" t="s">
        <v>1852</v>
      </c>
      <c r="B745" s="36" t="s">
        <v>1925</v>
      </c>
      <c r="C745" s="36" t="s">
        <v>650</v>
      </c>
      <c r="D745" s="112">
        <v>0.1888870755</v>
      </c>
      <c r="E745" s="112">
        <v>0.02349112484</v>
      </c>
      <c r="F745" s="112">
        <v>0.2831526415</v>
      </c>
      <c r="G745" s="112">
        <v>0.05761652051</v>
      </c>
      <c r="H745" s="214">
        <v>1.77E-6</v>
      </c>
      <c r="I745" s="214">
        <v>4.941669904E-4</v>
      </c>
      <c r="J745" s="215">
        <v>98.11320755</v>
      </c>
      <c r="K745" s="215">
        <v>96.22641509</v>
      </c>
      <c r="L745" s="112">
        <v>1.499057788</v>
      </c>
      <c r="M745" s="112">
        <v>0.5840559995</v>
      </c>
      <c r="N745" s="112">
        <v>0.1867820053</v>
      </c>
      <c r="O745" s="40">
        <v>0.6938186046</v>
      </c>
      <c r="P745" s="40">
        <v>0.4099913347</v>
      </c>
      <c r="Q745" s="216" t="s">
        <v>1855</v>
      </c>
    </row>
    <row r="746">
      <c r="A746" s="21" t="s">
        <v>1852</v>
      </c>
      <c r="B746" s="36" t="s">
        <v>1925</v>
      </c>
      <c r="C746" s="36" t="s">
        <v>502</v>
      </c>
      <c r="D746" s="112">
        <v>0.01589896226</v>
      </c>
      <c r="E746" s="112">
        <v>8.219983789E-4</v>
      </c>
      <c r="F746" s="112">
        <v>0.0186840566</v>
      </c>
      <c r="G746" s="112">
        <v>0.001096839053</v>
      </c>
      <c r="H746" s="214">
        <v>0.608077023</v>
      </c>
      <c r="I746" s="214">
        <v>0.8516704048</v>
      </c>
      <c r="J746" s="215">
        <v>56.60377358</v>
      </c>
      <c r="K746" s="215">
        <v>53.77358491</v>
      </c>
      <c r="L746" s="112">
        <v>1.175174599</v>
      </c>
      <c r="M746" s="112">
        <v>0.232875118</v>
      </c>
      <c r="N746" s="112">
        <v>2.418550015</v>
      </c>
      <c r="O746" s="40">
        <v>0.5072606704</v>
      </c>
      <c r="P746" s="40">
        <v>0.678934636</v>
      </c>
      <c r="Q746" s="216" t="s">
        <v>1855</v>
      </c>
    </row>
    <row r="747">
      <c r="A747" s="21" t="s">
        <v>1852</v>
      </c>
      <c r="B747" s="36" t="s">
        <v>1925</v>
      </c>
      <c r="C747" s="36" t="s">
        <v>241</v>
      </c>
      <c r="D747" s="112">
        <v>0.08980490566</v>
      </c>
      <c r="E747" s="112">
        <v>0.05583225751</v>
      </c>
      <c r="F747" s="112">
        <v>0.0742890566</v>
      </c>
      <c r="G747" s="112">
        <v>0.04707166547</v>
      </c>
      <c r="H747" s="214">
        <v>0.1090781472</v>
      </c>
      <c r="I747" s="214">
        <v>0.3787247471</v>
      </c>
      <c r="J747" s="215">
        <v>48.11320755</v>
      </c>
      <c r="K747" s="215">
        <v>41.50943396</v>
      </c>
      <c r="L747" s="112">
        <v>0.8272271549</v>
      </c>
      <c r="M747" s="112">
        <v>-0.27364455</v>
      </c>
      <c r="N747" s="112">
        <v>5.335699398</v>
      </c>
      <c r="O747" s="40">
        <v>0.1885256935</v>
      </c>
      <c r="P747" s="40">
        <v>0.1294597398</v>
      </c>
      <c r="Q747" s="216" t="s">
        <v>1854</v>
      </c>
    </row>
    <row r="748">
      <c r="A748" s="21" t="s">
        <v>1852</v>
      </c>
      <c r="B748" s="36" t="s">
        <v>1925</v>
      </c>
      <c r="C748" s="36" t="s">
        <v>322</v>
      </c>
      <c r="D748" s="112">
        <v>0.06652669811</v>
      </c>
      <c r="E748" s="112">
        <v>0.007889445386</v>
      </c>
      <c r="F748" s="112">
        <v>0.06920632075</v>
      </c>
      <c r="G748" s="112">
        <v>0.01068829162</v>
      </c>
      <c r="H748" s="214">
        <v>0.3610441116</v>
      </c>
      <c r="I748" s="214">
        <v>0.7021434473</v>
      </c>
      <c r="J748" s="215">
        <v>81.13207547</v>
      </c>
      <c r="K748" s="215">
        <v>79.24528302</v>
      </c>
      <c r="L748" s="112">
        <v>1.040278906</v>
      </c>
      <c r="M748" s="112">
        <v>0.05697037724</v>
      </c>
      <c r="N748" s="112">
        <v>1.582998422</v>
      </c>
      <c r="O748" s="40">
        <v>0.2867136734</v>
      </c>
      <c r="P748" s="40">
        <v>0.6424976933</v>
      </c>
      <c r="Q748" s="216" t="s">
        <v>1855</v>
      </c>
    </row>
    <row r="749">
      <c r="A749" s="21" t="s">
        <v>1852</v>
      </c>
      <c r="B749" s="36" t="s">
        <v>1925</v>
      </c>
      <c r="C749" s="36" t="s">
        <v>416</v>
      </c>
      <c r="D749" s="112">
        <v>7.333962264E-4</v>
      </c>
      <c r="E749" s="112">
        <v>6.53E-6</v>
      </c>
      <c r="F749" s="112">
        <v>7.398113208E-4</v>
      </c>
      <c r="G749" s="112">
        <v>6.57E-6</v>
      </c>
      <c r="H749" s="214">
        <v>0.7676407212</v>
      </c>
      <c r="I749" s="214">
        <v>0.9149491751</v>
      </c>
      <c r="J749" s="215">
        <v>13.20754717</v>
      </c>
      <c r="K749" s="215">
        <v>11.32075472</v>
      </c>
      <c r="L749" s="112">
        <v>1.008747106</v>
      </c>
      <c r="M749" s="112">
        <v>0.01256453418</v>
      </c>
      <c r="N749" s="112">
        <v>9.685670472</v>
      </c>
      <c r="O749" s="40">
        <v>0.3966664664</v>
      </c>
      <c r="P749" s="40">
        <v>0.5212837232</v>
      </c>
      <c r="Q749" s="216" t="s">
        <v>1855</v>
      </c>
    </row>
    <row r="750">
      <c r="A750" s="21" t="s">
        <v>1852</v>
      </c>
      <c r="B750" s="36" t="s">
        <v>1925</v>
      </c>
      <c r="C750" s="36" t="s">
        <v>496</v>
      </c>
      <c r="D750" s="112">
        <v>0.005631603774</v>
      </c>
      <c r="E750" s="112">
        <v>1.850170707E-4</v>
      </c>
      <c r="F750" s="112">
        <v>0.007946603774</v>
      </c>
      <c r="G750" s="112">
        <v>7.066480588E-4</v>
      </c>
      <c r="H750" s="214">
        <v>0.1484748911</v>
      </c>
      <c r="I750" s="214">
        <v>0.4560300225</v>
      </c>
      <c r="J750" s="215">
        <v>29.24528302</v>
      </c>
      <c r="K750" s="215">
        <v>34.90566038</v>
      </c>
      <c r="L750" s="112">
        <v>1.411072954</v>
      </c>
      <c r="M750" s="112">
        <v>0.4967925789</v>
      </c>
      <c r="N750" s="112">
        <v>1.949412208</v>
      </c>
      <c r="O750" s="40">
        <v>0.4978073708</v>
      </c>
      <c r="P750" s="40">
        <v>0.4978003233</v>
      </c>
      <c r="Q750" s="216" t="s">
        <v>1855</v>
      </c>
    </row>
    <row r="751">
      <c r="A751" s="21" t="s">
        <v>1852</v>
      </c>
      <c r="B751" s="36" t="s">
        <v>1925</v>
      </c>
      <c r="C751" s="36" t="s">
        <v>284</v>
      </c>
      <c r="D751" s="112">
        <v>0.003374433962</v>
      </c>
      <c r="E751" s="112">
        <v>9.72E-5</v>
      </c>
      <c r="F751" s="112">
        <v>0.005455283019</v>
      </c>
      <c r="G751" s="112">
        <v>2.193949566E-4</v>
      </c>
      <c r="H751" s="214">
        <v>7.79889255E-4</v>
      </c>
      <c r="I751" s="214">
        <v>0.02724738085</v>
      </c>
      <c r="J751" s="215">
        <v>22.64150943</v>
      </c>
      <c r="K751" s="215">
        <v>39.62264151</v>
      </c>
      <c r="L751" s="112">
        <v>1.61665129</v>
      </c>
      <c r="M751" s="112">
        <v>0.6930085247</v>
      </c>
      <c r="N751" s="112">
        <v>0.8704443237</v>
      </c>
      <c r="O751" s="40">
        <v>0.2516614782</v>
      </c>
      <c r="P751" s="40">
        <v>0.6331961541</v>
      </c>
      <c r="Q751" s="216" t="s">
        <v>1855</v>
      </c>
    </row>
    <row r="752">
      <c r="A752" s="21" t="s">
        <v>1852</v>
      </c>
      <c r="B752" s="36" t="s">
        <v>1925</v>
      </c>
      <c r="C752" s="36" t="s">
        <v>382</v>
      </c>
      <c r="D752" s="112">
        <v>0.009207264151</v>
      </c>
      <c r="E752" s="112">
        <v>0.001500983275</v>
      </c>
      <c r="F752" s="112">
        <v>0.01699349057</v>
      </c>
      <c r="G752" s="112">
        <v>0.004775920271</v>
      </c>
      <c r="H752" s="214">
        <v>0.09463705639</v>
      </c>
      <c r="I752" s="214">
        <v>0.3526896462</v>
      </c>
      <c r="J752" s="215">
        <v>17.9245283</v>
      </c>
      <c r="K752" s="215">
        <v>19.81132075</v>
      </c>
      <c r="L752" s="112">
        <v>1.84566124</v>
      </c>
      <c r="M752" s="112">
        <v>0.884137779</v>
      </c>
      <c r="N752" s="112">
        <v>1.830942207</v>
      </c>
      <c r="O752" s="40">
        <v>0.3527909687</v>
      </c>
      <c r="P752" s="40">
        <v>0.5919076926</v>
      </c>
      <c r="Q752" s="216" t="s">
        <v>1855</v>
      </c>
    </row>
    <row r="753">
      <c r="A753" s="21" t="s">
        <v>1852</v>
      </c>
      <c r="B753" s="36" t="s">
        <v>1925</v>
      </c>
      <c r="C753" s="36" t="s">
        <v>550</v>
      </c>
      <c r="D753" s="112">
        <v>0.04224301887</v>
      </c>
      <c r="E753" s="112">
        <v>0.005085252296</v>
      </c>
      <c r="F753" s="112">
        <v>0.046685</v>
      </c>
      <c r="G753" s="112">
        <v>0.01040266233</v>
      </c>
      <c r="H753" s="214">
        <v>0.414213422</v>
      </c>
      <c r="I753" s="214">
        <v>0.7421323811</v>
      </c>
      <c r="J753" s="215">
        <v>60.37735849</v>
      </c>
      <c r="K753" s="215">
        <v>61.32075472</v>
      </c>
      <c r="L753" s="112">
        <v>1.105153023</v>
      </c>
      <c r="M753" s="112">
        <v>0.1442461435</v>
      </c>
      <c r="N753" s="112">
        <v>3.228826251</v>
      </c>
      <c r="O753" s="40">
        <v>0.559991051</v>
      </c>
      <c r="P753" s="40">
        <v>0.3722152912</v>
      </c>
      <c r="Q753" s="216" t="s">
        <v>1855</v>
      </c>
    </row>
    <row r="754">
      <c r="A754" s="21" t="s">
        <v>1852</v>
      </c>
      <c r="B754" s="36" t="s">
        <v>1925</v>
      </c>
      <c r="C754" s="36" t="s">
        <v>582</v>
      </c>
      <c r="D754" s="112">
        <v>0.002408773585</v>
      </c>
      <c r="E754" s="112">
        <v>7.55E-5</v>
      </c>
      <c r="F754" s="112">
        <v>0.005240566038</v>
      </c>
      <c r="G754" s="112">
        <v>3.656245216E-4</v>
      </c>
      <c r="H754" s="214">
        <v>0.4159865348</v>
      </c>
      <c r="I754" s="214">
        <v>0.7429280285</v>
      </c>
      <c r="J754" s="215">
        <v>19.81132075</v>
      </c>
      <c r="K754" s="215">
        <v>16.98113208</v>
      </c>
      <c r="L754" s="112">
        <v>2.17561587</v>
      </c>
      <c r="M754" s="112">
        <v>1.121423854</v>
      </c>
      <c r="N754" s="112">
        <v>1.87421021</v>
      </c>
      <c r="O754" s="40">
        <v>0.606298499</v>
      </c>
      <c r="P754" s="40">
        <v>0.667211991</v>
      </c>
      <c r="Q754" s="216" t="s">
        <v>1855</v>
      </c>
    </row>
    <row r="755">
      <c r="A755" s="21" t="s">
        <v>1852</v>
      </c>
      <c r="B755" s="36" t="s">
        <v>1925</v>
      </c>
      <c r="C755" s="36" t="s">
        <v>185</v>
      </c>
      <c r="D755" s="112">
        <v>0.01622537736</v>
      </c>
      <c r="E755" s="112">
        <v>0.001468570989</v>
      </c>
      <c r="F755" s="112">
        <v>0.03360150943</v>
      </c>
      <c r="G755" s="112">
        <v>0.01108652039</v>
      </c>
      <c r="H755" s="214">
        <v>0.255156696</v>
      </c>
      <c r="I755" s="214">
        <v>0.5898151326</v>
      </c>
      <c r="J755" s="215">
        <v>35.8490566</v>
      </c>
      <c r="K755" s="215">
        <v>41.50943396</v>
      </c>
      <c r="L755" s="112">
        <v>2.07092314</v>
      </c>
      <c r="M755" s="112">
        <v>1.050274011</v>
      </c>
      <c r="N755" s="112">
        <v>3.524125332</v>
      </c>
      <c r="O755" s="40">
        <v>0.05682880988</v>
      </c>
      <c r="P755" s="40">
        <v>0.2471884483</v>
      </c>
      <c r="Q755" s="216" t="s">
        <v>1855</v>
      </c>
    </row>
    <row r="756">
      <c r="A756" s="21" t="s">
        <v>1852</v>
      </c>
      <c r="B756" s="36" t="s">
        <v>1925</v>
      </c>
      <c r="C756" s="36" t="s">
        <v>600</v>
      </c>
      <c r="D756" s="112">
        <v>0.005771792453</v>
      </c>
      <c r="E756" s="112">
        <v>1.898000872E-4</v>
      </c>
      <c r="F756" s="112">
        <v>0.007803301887</v>
      </c>
      <c r="G756" s="112">
        <v>2.858099442E-4</v>
      </c>
      <c r="H756" s="214">
        <v>0.1810891415</v>
      </c>
      <c r="I756" s="214">
        <v>0.5109764289</v>
      </c>
      <c r="J756" s="215">
        <v>29.24528302</v>
      </c>
      <c r="K756" s="215">
        <v>32.0754717</v>
      </c>
      <c r="L756" s="112">
        <v>1.351972017</v>
      </c>
      <c r="M756" s="112">
        <v>0.4350652916</v>
      </c>
      <c r="N756" s="112">
        <v>2.931935822</v>
      </c>
      <c r="O756" s="40">
        <v>0.630475866</v>
      </c>
      <c r="P756" s="40">
        <v>0.6343962461</v>
      </c>
      <c r="Q756" s="216" t="s">
        <v>1855</v>
      </c>
    </row>
    <row r="757">
      <c r="A757" s="21" t="s">
        <v>1852</v>
      </c>
      <c r="B757" s="36" t="s">
        <v>1925</v>
      </c>
      <c r="C757" s="36" t="s">
        <v>628</v>
      </c>
      <c r="D757" s="112">
        <v>0.03172509434</v>
      </c>
      <c r="E757" s="112">
        <v>0.008299323187</v>
      </c>
      <c r="F757" s="112">
        <v>0.03653386792</v>
      </c>
      <c r="G757" s="112">
        <v>0.007304225491</v>
      </c>
      <c r="H757" s="214">
        <v>0.09742536704</v>
      </c>
      <c r="I757" s="214">
        <v>0.3571039603</v>
      </c>
      <c r="J757" s="215">
        <v>32.0754717</v>
      </c>
      <c r="K757" s="215">
        <v>31.13207547</v>
      </c>
      <c r="L757" s="112">
        <v>1.151576337</v>
      </c>
      <c r="M757" s="112">
        <v>0.2036100491</v>
      </c>
      <c r="N757" s="112">
        <v>4.783515013</v>
      </c>
      <c r="O757" s="40">
        <v>0.6677520725</v>
      </c>
      <c r="P757" s="40">
        <v>0.767819097</v>
      </c>
      <c r="Q757" s="216" t="s">
        <v>1855</v>
      </c>
    </row>
    <row r="758">
      <c r="A758" s="21" t="s">
        <v>1852</v>
      </c>
      <c r="B758" s="36" t="s">
        <v>1925</v>
      </c>
      <c r="C758" s="36" t="s">
        <v>464</v>
      </c>
      <c r="D758" s="112">
        <v>0.03801622642</v>
      </c>
      <c r="E758" s="112">
        <v>0.00339440686</v>
      </c>
      <c r="F758" s="112">
        <v>0.03122113208</v>
      </c>
      <c r="G758" s="112">
        <v>0.003061990477</v>
      </c>
      <c r="H758" s="214">
        <v>0.06722091099</v>
      </c>
      <c r="I758" s="214">
        <v>0.2958778681</v>
      </c>
      <c r="J758" s="215">
        <v>66.98113208</v>
      </c>
      <c r="K758" s="215">
        <v>64.1509434</v>
      </c>
      <c r="L758" s="112">
        <v>0.8212580527</v>
      </c>
      <c r="M758" s="112">
        <v>-0.2840924833</v>
      </c>
      <c r="N758" s="112">
        <v>2.952065482</v>
      </c>
      <c r="O758" s="40">
        <v>0.4601042641</v>
      </c>
      <c r="P758" s="40">
        <v>0.2093579409</v>
      </c>
      <c r="Q758" s="216" t="s">
        <v>1854</v>
      </c>
    </row>
    <row r="759">
      <c r="A759" s="21" t="s">
        <v>1852</v>
      </c>
      <c r="B759" s="36" t="s">
        <v>1925</v>
      </c>
      <c r="C759" s="36" t="s">
        <v>451</v>
      </c>
      <c r="D759" s="112">
        <v>0.2349433019</v>
      </c>
      <c r="E759" s="112">
        <v>0.06262936029</v>
      </c>
      <c r="F759" s="112">
        <v>0.2718583019</v>
      </c>
      <c r="G759" s="112">
        <v>0.0667896816</v>
      </c>
      <c r="H759" s="214">
        <v>0.1128260566</v>
      </c>
      <c r="I759" s="214">
        <v>0.3845717418</v>
      </c>
      <c r="J759" s="215">
        <v>99.05660377</v>
      </c>
      <c r="K759" s="215">
        <v>97.16981132</v>
      </c>
      <c r="L759" s="112">
        <v>1.157123015</v>
      </c>
      <c r="M759" s="112">
        <v>0.2105422474</v>
      </c>
      <c r="N759" s="112">
        <v>0.7140440774</v>
      </c>
      <c r="O759" s="40">
        <v>0.4514602361</v>
      </c>
      <c r="P759" s="40">
        <v>0.1272727672</v>
      </c>
      <c r="Q759" s="216" t="s">
        <v>1855</v>
      </c>
    </row>
    <row r="760">
      <c r="A760" s="21" t="s">
        <v>1852</v>
      </c>
      <c r="B760" s="36" t="s">
        <v>1925</v>
      </c>
      <c r="C760" s="36" t="s">
        <v>196</v>
      </c>
      <c r="D760" s="112">
        <v>0.007498679245</v>
      </c>
      <c r="E760" s="112">
        <v>9.850771163E-4</v>
      </c>
      <c r="F760" s="112">
        <v>0.006298490566</v>
      </c>
      <c r="G760" s="112">
        <v>9.557749901E-4</v>
      </c>
      <c r="H760" s="214">
        <v>0.6968413728</v>
      </c>
      <c r="I760" s="214">
        <v>0.8873219303</v>
      </c>
      <c r="J760" s="215">
        <v>14.1509434</v>
      </c>
      <c r="K760" s="215">
        <v>20.75471698</v>
      </c>
      <c r="L760" s="112">
        <v>0.8399466573</v>
      </c>
      <c r="M760" s="112">
        <v>-0.2516303857</v>
      </c>
      <c r="N760" s="112">
        <v>26.00766243</v>
      </c>
      <c r="O760" s="40">
        <v>0.08937349599</v>
      </c>
      <c r="P760" s="40">
        <v>0.2800409579</v>
      </c>
      <c r="Q760" s="216" t="s">
        <v>1854</v>
      </c>
    </row>
    <row r="761">
      <c r="A761" s="21" t="s">
        <v>1852</v>
      </c>
      <c r="B761" s="36" t="s">
        <v>1925</v>
      </c>
      <c r="C761" s="36" t="s">
        <v>476</v>
      </c>
      <c r="D761" s="112">
        <v>0.004349528302</v>
      </c>
      <c r="E761" s="112">
        <v>5.606107931E-4</v>
      </c>
      <c r="F761" s="112">
        <v>0.009030849057</v>
      </c>
      <c r="G761" s="112">
        <v>0.002993120707</v>
      </c>
      <c r="H761" s="214">
        <v>0.8971424876</v>
      </c>
      <c r="I761" s="214">
        <v>0.9701006901</v>
      </c>
      <c r="J761" s="215">
        <v>11.32075472</v>
      </c>
      <c r="K761" s="215">
        <v>11.32075472</v>
      </c>
      <c r="L761" s="112">
        <v>2.076282399</v>
      </c>
      <c r="M761" s="112">
        <v>1.054002681</v>
      </c>
      <c r="N761" s="112">
        <v>11.68415837</v>
      </c>
      <c r="O761" s="40">
        <v>0.474595244</v>
      </c>
      <c r="P761" s="40">
        <v>0.685996056</v>
      </c>
      <c r="Q761" s="216" t="s">
        <v>1855</v>
      </c>
    </row>
    <row r="762">
      <c r="A762" s="21" t="s">
        <v>1852</v>
      </c>
      <c r="B762" s="36" t="s">
        <v>1925</v>
      </c>
      <c r="C762" s="36" t="s">
        <v>409</v>
      </c>
      <c r="D762" s="112">
        <v>0.005013773585</v>
      </c>
      <c r="E762" s="112">
        <v>4.171942675E-4</v>
      </c>
      <c r="F762" s="112">
        <v>0.003763396226</v>
      </c>
      <c r="G762" s="112">
        <v>9.18E-5</v>
      </c>
      <c r="H762" s="214">
        <v>0.8763468601</v>
      </c>
      <c r="I762" s="214">
        <v>0.9645248454</v>
      </c>
      <c r="J762" s="215">
        <v>26.41509434</v>
      </c>
      <c r="K762" s="215">
        <v>29.24528302</v>
      </c>
      <c r="L762" s="112">
        <v>0.750611523</v>
      </c>
      <c r="M762" s="112">
        <v>-0.413861657</v>
      </c>
      <c r="N762" s="112">
        <v>14.53150388</v>
      </c>
      <c r="O762" s="40">
        <v>0.3924367043</v>
      </c>
      <c r="P762" s="40">
        <v>0.4550994142</v>
      </c>
      <c r="Q762" s="216" t="s">
        <v>1854</v>
      </c>
    </row>
    <row r="763">
      <c r="A763" s="21" t="s">
        <v>1852</v>
      </c>
      <c r="B763" s="36" t="s">
        <v>1925</v>
      </c>
      <c r="C763" s="36" t="s">
        <v>192</v>
      </c>
      <c r="D763" s="112">
        <v>0.005539150943</v>
      </c>
      <c r="E763" s="112">
        <v>6.23E-5</v>
      </c>
      <c r="F763" s="112">
        <v>0.005552924528</v>
      </c>
      <c r="G763" s="112">
        <v>5.25E-5</v>
      </c>
      <c r="H763" s="214">
        <v>0.7620576767</v>
      </c>
      <c r="I763" s="214">
        <v>0.9111127333</v>
      </c>
      <c r="J763" s="215">
        <v>70.75471698</v>
      </c>
      <c r="K763" s="215">
        <v>74.52830189</v>
      </c>
      <c r="L763" s="112">
        <v>1.002486588</v>
      </c>
      <c r="M763" s="112">
        <v>0.003582935025</v>
      </c>
      <c r="N763" s="112">
        <v>1.750462222</v>
      </c>
      <c r="O763" s="40">
        <v>0.07347071486</v>
      </c>
      <c r="P763" s="40">
        <v>0.1802586909</v>
      </c>
      <c r="Q763" s="216" t="s">
        <v>1855</v>
      </c>
    </row>
    <row r="764">
      <c r="A764" s="21" t="s">
        <v>1852</v>
      </c>
      <c r="B764" s="36" t="s">
        <v>1925</v>
      </c>
      <c r="C764" s="36" t="s">
        <v>637</v>
      </c>
      <c r="D764" s="112">
        <v>6.270754717E-4</v>
      </c>
      <c r="E764" s="112">
        <v>4.95E-6</v>
      </c>
      <c r="F764" s="112">
        <v>0.003914811321</v>
      </c>
      <c r="G764" s="112">
        <v>3.356416633E-4</v>
      </c>
      <c r="H764" s="214">
        <v>0.007893966399</v>
      </c>
      <c r="I764" s="214">
        <v>0.09388781313</v>
      </c>
      <c r="J764" s="215">
        <v>10.37735849</v>
      </c>
      <c r="K764" s="215">
        <v>14.1509434</v>
      </c>
      <c r="L764" s="112">
        <v>6.242966752</v>
      </c>
      <c r="M764" s="112">
        <v>2.642231782</v>
      </c>
      <c r="N764" s="112">
        <v>0.7036771271</v>
      </c>
      <c r="O764" s="40">
        <v>0.6785117991</v>
      </c>
      <c r="P764" s="40">
        <v>0.6768544785</v>
      </c>
      <c r="Q764" s="216" t="s">
        <v>1855</v>
      </c>
    </row>
    <row r="765">
      <c r="A765" s="21" t="s">
        <v>1852</v>
      </c>
      <c r="B765" s="36" t="s">
        <v>1925</v>
      </c>
      <c r="C765" s="36" t="s">
        <v>538</v>
      </c>
      <c r="D765" s="112">
        <v>0.1434181132</v>
      </c>
      <c r="E765" s="112">
        <v>0.04038295496</v>
      </c>
      <c r="F765" s="112">
        <v>0.1696235849</v>
      </c>
      <c r="G765" s="112">
        <v>0.04573497388</v>
      </c>
      <c r="H765" s="214">
        <v>0.297886112</v>
      </c>
      <c r="I765" s="214">
        <v>0.630751275</v>
      </c>
      <c r="J765" s="215">
        <v>67.9245283</v>
      </c>
      <c r="K765" s="215">
        <v>67.9245283</v>
      </c>
      <c r="L765" s="112">
        <v>1.182720795</v>
      </c>
      <c r="M765" s="112">
        <v>0.242109537</v>
      </c>
      <c r="N765" s="112">
        <v>1.071141185</v>
      </c>
      <c r="O765" s="40">
        <v>0.5476037546</v>
      </c>
      <c r="P765" s="40">
        <v>0.2719982961</v>
      </c>
      <c r="Q765" s="216" t="s">
        <v>1855</v>
      </c>
    </row>
    <row r="766">
      <c r="A766" s="21" t="s">
        <v>1852</v>
      </c>
      <c r="B766" s="36" t="s">
        <v>1925</v>
      </c>
      <c r="C766" s="36" t="s">
        <v>607</v>
      </c>
      <c r="D766" s="112">
        <v>0.01659962264</v>
      </c>
      <c r="E766" s="112">
        <v>0.008886817794</v>
      </c>
      <c r="F766" s="112">
        <v>0.01191518868</v>
      </c>
      <c r="G766" s="112">
        <v>0.003341604955</v>
      </c>
      <c r="H766" s="214">
        <v>0.9851072845</v>
      </c>
      <c r="I766" s="214">
        <v>1.0</v>
      </c>
      <c r="J766" s="215">
        <v>13.20754717</v>
      </c>
      <c r="K766" s="215">
        <v>16.03773585</v>
      </c>
      <c r="L766" s="112">
        <v>0.7177987679</v>
      </c>
      <c r="M766" s="112">
        <v>-0.4783486482</v>
      </c>
      <c r="N766" s="112">
        <v>32.47633289</v>
      </c>
      <c r="O766" s="40">
        <v>0.6377587469</v>
      </c>
      <c r="P766" s="40">
        <v>0.6400548682</v>
      </c>
      <c r="Q766" s="216" t="s">
        <v>1854</v>
      </c>
    </row>
    <row r="767">
      <c r="A767" s="21" t="s">
        <v>1852</v>
      </c>
      <c r="B767" s="36" t="s">
        <v>1925</v>
      </c>
      <c r="C767" s="36" t="s">
        <v>568</v>
      </c>
      <c r="D767" s="112">
        <v>0.004383301887</v>
      </c>
      <c r="E767" s="112">
        <v>2.494440204E-4</v>
      </c>
      <c r="F767" s="112">
        <v>0.003612735849</v>
      </c>
      <c r="G767" s="112">
        <v>1.116988963E-4</v>
      </c>
      <c r="H767" s="214">
        <v>0.9374405191</v>
      </c>
      <c r="I767" s="214">
        <v>0.9943629035</v>
      </c>
      <c r="J767" s="215">
        <v>28.30188679</v>
      </c>
      <c r="K767" s="215">
        <v>31.13207547</v>
      </c>
      <c r="L767" s="112">
        <v>0.8242042055</v>
      </c>
      <c r="M767" s="112">
        <v>-0.2789262699</v>
      </c>
      <c r="N767" s="112">
        <v>9.84067909</v>
      </c>
      <c r="O767" s="40">
        <v>0.5865028032</v>
      </c>
      <c r="P767" s="40">
        <v>0.7002320092</v>
      </c>
      <c r="Q767" s="216" t="s">
        <v>1854</v>
      </c>
    </row>
    <row r="768">
      <c r="A768" s="21" t="s">
        <v>1852</v>
      </c>
      <c r="B768" s="36" t="s">
        <v>1925</v>
      </c>
      <c r="C768" s="36" t="s">
        <v>592</v>
      </c>
      <c r="D768" s="112">
        <v>0.01528745283</v>
      </c>
      <c r="E768" s="112">
        <v>0.001350217263</v>
      </c>
      <c r="F768" s="112">
        <v>0.01436801887</v>
      </c>
      <c r="G768" s="112">
        <v>0.001237050113</v>
      </c>
      <c r="H768" s="214">
        <v>0.5899524148</v>
      </c>
      <c r="I768" s="214">
        <v>0.8477722362</v>
      </c>
      <c r="J768" s="215">
        <v>24.52830189</v>
      </c>
      <c r="K768" s="215">
        <v>22.64150943</v>
      </c>
      <c r="L768" s="112">
        <v>0.9398569551</v>
      </c>
      <c r="M768" s="112">
        <v>-0.08948689756</v>
      </c>
      <c r="N768" s="112">
        <v>6.250063259</v>
      </c>
      <c r="O768" s="40">
        <v>0.6209219086</v>
      </c>
      <c r="P768" s="40">
        <v>0.6527036236</v>
      </c>
      <c r="Q768" s="216" t="s">
        <v>1854</v>
      </c>
    </row>
    <row r="769">
      <c r="A769" s="21" t="s">
        <v>1852</v>
      </c>
      <c r="B769" s="36" t="s">
        <v>1925</v>
      </c>
      <c r="C769" s="36" t="s">
        <v>587</v>
      </c>
      <c r="D769" s="112">
        <v>0.003250471698</v>
      </c>
      <c r="E769" s="112">
        <v>1.023556712E-4</v>
      </c>
      <c r="F769" s="112">
        <v>0.005067641509</v>
      </c>
      <c r="G769" s="112">
        <v>2.247023115E-4</v>
      </c>
      <c r="H769" s="214">
        <v>0.04170532913</v>
      </c>
      <c r="I769" s="214">
        <v>0.2331327898</v>
      </c>
      <c r="J769" s="215">
        <v>29.24528302</v>
      </c>
      <c r="K769" s="215">
        <v>33.96226415</v>
      </c>
      <c r="L769" s="112">
        <v>1.559048034</v>
      </c>
      <c r="M769" s="112">
        <v>0.6406653776</v>
      </c>
      <c r="N769" s="112">
        <v>4.569734141</v>
      </c>
      <c r="O769" s="40">
        <v>0.6117360623</v>
      </c>
      <c r="P769" s="40">
        <v>0.5955053546</v>
      </c>
      <c r="Q769" s="216" t="s">
        <v>1855</v>
      </c>
    </row>
    <row r="770">
      <c r="A770" s="21" t="s">
        <v>1852</v>
      </c>
      <c r="B770" s="36" t="s">
        <v>1925</v>
      </c>
      <c r="C770" s="36" t="s">
        <v>566</v>
      </c>
      <c r="D770" s="112">
        <v>0.3561632075</v>
      </c>
      <c r="E770" s="112">
        <v>0.1101666933</v>
      </c>
      <c r="F770" s="112">
        <v>0.4531390566</v>
      </c>
      <c r="G770" s="112">
        <v>0.1941216652</v>
      </c>
      <c r="H770" s="214">
        <v>0.01189603829</v>
      </c>
      <c r="I770" s="214">
        <v>0.1166646563</v>
      </c>
      <c r="J770" s="215">
        <v>88.67924528</v>
      </c>
      <c r="K770" s="215">
        <v>87.73584906</v>
      </c>
      <c r="L770" s="112">
        <v>1.272279244</v>
      </c>
      <c r="M770" s="112">
        <v>0.3474153533</v>
      </c>
      <c r="N770" s="112">
        <v>0.4761298364</v>
      </c>
      <c r="O770" s="40">
        <v>0.5843092112</v>
      </c>
      <c r="P770" s="40">
        <v>0.648751675</v>
      </c>
      <c r="Q770" s="216" t="s">
        <v>1855</v>
      </c>
    </row>
    <row r="771">
      <c r="A771" s="21" t="s">
        <v>1852</v>
      </c>
      <c r="B771" s="36" t="s">
        <v>1925</v>
      </c>
      <c r="C771" s="36" t="s">
        <v>260</v>
      </c>
      <c r="D771" s="112">
        <v>0.009092924528</v>
      </c>
      <c r="E771" s="112">
        <v>0.001181157552</v>
      </c>
      <c r="F771" s="112">
        <v>0.01069990566</v>
      </c>
      <c r="G771" s="112">
        <v>0.001477637378</v>
      </c>
      <c r="H771" s="214">
        <v>0.3745794347</v>
      </c>
      <c r="I771" s="214">
        <v>0.7110635131</v>
      </c>
      <c r="J771" s="215">
        <v>19.81132075</v>
      </c>
      <c r="K771" s="215">
        <v>18.86792453</v>
      </c>
      <c r="L771" s="112">
        <v>1.176728744</v>
      </c>
      <c r="M771" s="112">
        <v>0.2347817931</v>
      </c>
      <c r="N771" s="112">
        <v>7.114782681</v>
      </c>
      <c r="O771" s="40">
        <v>0.2154635853</v>
      </c>
      <c r="P771" s="40">
        <v>0.4513210134</v>
      </c>
      <c r="Q771" s="216" t="s">
        <v>1855</v>
      </c>
    </row>
    <row r="772">
      <c r="A772" s="21" t="s">
        <v>1852</v>
      </c>
      <c r="B772" s="36" t="s">
        <v>1925</v>
      </c>
      <c r="C772" s="36" t="s">
        <v>456</v>
      </c>
      <c r="D772" s="112">
        <v>0.002932169811</v>
      </c>
      <c r="E772" s="112">
        <v>5.73E-5</v>
      </c>
      <c r="F772" s="112">
        <v>0.003918867925</v>
      </c>
      <c r="G772" s="112">
        <v>1.176814711E-4</v>
      </c>
      <c r="H772" s="214">
        <v>0.4622480546</v>
      </c>
      <c r="I772" s="214">
        <v>0.7719166912</v>
      </c>
      <c r="J772" s="215">
        <v>22.64150943</v>
      </c>
      <c r="K772" s="215">
        <v>25.47169811</v>
      </c>
      <c r="L772" s="112">
        <v>1.336507834</v>
      </c>
      <c r="M772" s="112">
        <v>0.4184682944</v>
      </c>
      <c r="N772" s="112">
        <v>5.157790689</v>
      </c>
      <c r="O772" s="40">
        <v>0.4549394395</v>
      </c>
      <c r="P772" s="40">
        <v>0.6255143488</v>
      </c>
      <c r="Q772" s="216" t="s">
        <v>1855</v>
      </c>
    </row>
    <row r="773">
      <c r="A773" s="21" t="s">
        <v>1852</v>
      </c>
      <c r="B773" s="36" t="s">
        <v>1925</v>
      </c>
      <c r="C773" s="36" t="s">
        <v>554</v>
      </c>
      <c r="D773" s="112">
        <v>0.01027292453</v>
      </c>
      <c r="E773" s="112">
        <v>0.004375443707</v>
      </c>
      <c r="F773" s="112">
        <v>0.015875</v>
      </c>
      <c r="G773" s="112">
        <v>0.01075742243</v>
      </c>
      <c r="H773" s="214">
        <v>0.00773769234</v>
      </c>
      <c r="I773" s="214">
        <v>0.09388781313</v>
      </c>
      <c r="J773" s="215">
        <v>24.52830189</v>
      </c>
      <c r="K773" s="215">
        <v>35.8490566</v>
      </c>
      <c r="L773" s="112">
        <v>1.545324309</v>
      </c>
      <c r="M773" s="112">
        <v>0.6279096408</v>
      </c>
      <c r="N773" s="112">
        <v>0.653912267</v>
      </c>
      <c r="O773" s="40">
        <v>0.5684067354</v>
      </c>
      <c r="P773" s="40">
        <v>0.7230164193</v>
      </c>
      <c r="Q773" s="216" t="s">
        <v>1855</v>
      </c>
    </row>
    <row r="774">
      <c r="A774" s="21" t="s">
        <v>1852</v>
      </c>
      <c r="B774" s="36" t="s">
        <v>1925</v>
      </c>
      <c r="C774" s="36" t="s">
        <v>548</v>
      </c>
      <c r="D774" s="112">
        <v>0.002199056604</v>
      </c>
      <c r="E774" s="112">
        <v>6.36E-5</v>
      </c>
      <c r="F774" s="112">
        <v>0.002134339623</v>
      </c>
      <c r="G774" s="112">
        <v>3.91E-5</v>
      </c>
      <c r="H774" s="214">
        <v>0.8443449412</v>
      </c>
      <c r="I774" s="214">
        <v>0.944172541</v>
      </c>
      <c r="J774" s="215">
        <v>26.41509434</v>
      </c>
      <c r="K774" s="215">
        <v>23.58490566</v>
      </c>
      <c r="L774" s="112">
        <v>0.9705705706</v>
      </c>
      <c r="M774" s="112">
        <v>-0.04309497921</v>
      </c>
      <c r="N774" s="112">
        <v>14.39451636</v>
      </c>
      <c r="O774" s="40">
        <v>0.55680642</v>
      </c>
      <c r="P774" s="40">
        <v>0.5994232233</v>
      </c>
      <c r="Q774" s="216" t="s">
        <v>1854</v>
      </c>
    </row>
    <row r="775">
      <c r="A775" s="21" t="s">
        <v>1852</v>
      </c>
      <c r="B775" s="36" t="s">
        <v>1925</v>
      </c>
      <c r="C775" s="36" t="s">
        <v>396</v>
      </c>
      <c r="D775" s="112">
        <v>0.002449528302</v>
      </c>
      <c r="E775" s="112">
        <v>4.28E-5</v>
      </c>
      <c r="F775" s="112">
        <v>0.003043584906</v>
      </c>
      <c r="G775" s="112">
        <v>3.63E-5</v>
      </c>
      <c r="H775" s="214">
        <v>0.03006300381</v>
      </c>
      <c r="I775" s="214">
        <v>0.2074718411</v>
      </c>
      <c r="J775" s="215">
        <v>20.75471698</v>
      </c>
      <c r="K775" s="215">
        <v>38.67924528</v>
      </c>
      <c r="L775" s="112">
        <v>1.242518775</v>
      </c>
      <c r="M775" s="112">
        <v>0.313267652</v>
      </c>
      <c r="N775" s="112">
        <v>5.170109633</v>
      </c>
      <c r="O775" s="40">
        <v>0.3772569867</v>
      </c>
      <c r="P775" s="40">
        <v>0.4934372573</v>
      </c>
      <c r="Q775" s="216" t="s">
        <v>1855</v>
      </c>
    </row>
    <row r="776">
      <c r="A776" s="21" t="s">
        <v>1852</v>
      </c>
      <c r="B776" s="36" t="s">
        <v>1925</v>
      </c>
      <c r="C776" s="36" t="s">
        <v>1864</v>
      </c>
      <c r="D776" s="112">
        <v>0.009921509434</v>
      </c>
      <c r="E776" s="112">
        <v>0.001199158182</v>
      </c>
      <c r="F776" s="112">
        <v>0.01152113208</v>
      </c>
      <c r="G776" s="112">
        <v>0.002494437414</v>
      </c>
      <c r="H776" s="214">
        <v>0.7982729814</v>
      </c>
      <c r="I776" s="214">
        <v>0.9238811524</v>
      </c>
      <c r="J776" s="215">
        <v>12.26415094</v>
      </c>
      <c r="K776" s="215">
        <v>13.20754717</v>
      </c>
      <c r="L776" s="112">
        <v>1.16122775</v>
      </c>
      <c r="M776" s="112">
        <v>0.2156509536</v>
      </c>
      <c r="N776" s="112">
        <v>5.225598623</v>
      </c>
      <c r="O776" s="42"/>
      <c r="P776" s="42"/>
      <c r="Q776" s="216" t="s">
        <v>1855</v>
      </c>
    </row>
    <row r="777">
      <c r="A777" s="21" t="s">
        <v>1852</v>
      </c>
      <c r="B777" s="36" t="s">
        <v>1925</v>
      </c>
      <c r="C777" s="36" t="s">
        <v>337</v>
      </c>
      <c r="D777" s="112">
        <v>0.002455377358</v>
      </c>
      <c r="E777" s="112">
        <v>5.73E-5</v>
      </c>
      <c r="F777" s="112">
        <v>0.003585377358</v>
      </c>
      <c r="G777" s="112">
        <v>8.93E-5</v>
      </c>
      <c r="H777" s="214">
        <v>0.1158522308</v>
      </c>
      <c r="I777" s="214">
        <v>0.3901288977</v>
      </c>
      <c r="J777" s="215">
        <v>26.41509434</v>
      </c>
      <c r="K777" s="215">
        <v>25.47169811</v>
      </c>
      <c r="L777" s="112">
        <v>1.460214393</v>
      </c>
      <c r="M777" s="112">
        <v>0.5461802052</v>
      </c>
      <c r="N777" s="112">
        <v>2.714802605</v>
      </c>
      <c r="O777" s="40">
        <v>0.3042538533</v>
      </c>
      <c r="P777" s="40">
        <v>0.6796208197</v>
      </c>
      <c r="Q777" s="216" t="s">
        <v>1855</v>
      </c>
    </row>
    <row r="778">
      <c r="A778" s="21" t="s">
        <v>1852</v>
      </c>
      <c r="B778" s="36" t="s">
        <v>1925</v>
      </c>
      <c r="C778" s="36" t="s">
        <v>443</v>
      </c>
      <c r="D778" s="112">
        <v>0.00980745283</v>
      </c>
      <c r="E778" s="112">
        <v>3.72867343E-4</v>
      </c>
      <c r="F778" s="112">
        <v>0.01340584906</v>
      </c>
      <c r="G778" s="112">
        <v>0.001379586611</v>
      </c>
      <c r="H778" s="214">
        <v>0.708527964</v>
      </c>
      <c r="I778" s="214">
        <v>0.894056731</v>
      </c>
      <c r="J778" s="215">
        <v>58.49056604</v>
      </c>
      <c r="K778" s="215">
        <v>57.54716981</v>
      </c>
      <c r="L778" s="112">
        <v>1.36690426</v>
      </c>
      <c r="M778" s="112">
        <v>0.4509121983</v>
      </c>
      <c r="N778" s="112">
        <v>4.178445905</v>
      </c>
      <c r="O778" s="40">
        <v>0.4411502254</v>
      </c>
      <c r="P778" s="40">
        <v>0.8153083544</v>
      </c>
      <c r="Q778" s="216" t="s">
        <v>1855</v>
      </c>
    </row>
    <row r="779">
      <c r="A779" s="21" t="s">
        <v>1852</v>
      </c>
      <c r="B779" s="36" t="s">
        <v>1925</v>
      </c>
      <c r="C779" s="36" t="s">
        <v>246</v>
      </c>
      <c r="D779" s="112">
        <v>0.05712075472</v>
      </c>
      <c r="E779" s="112">
        <v>0.005844713026</v>
      </c>
      <c r="F779" s="112">
        <v>0.07143301887</v>
      </c>
      <c r="G779" s="112">
        <v>0.006849603174</v>
      </c>
      <c r="H779" s="214">
        <v>0.007173594392</v>
      </c>
      <c r="I779" s="214">
        <v>0.08911198366</v>
      </c>
      <c r="J779" s="215">
        <v>86.79245283</v>
      </c>
      <c r="K779" s="215">
        <v>86.79245283</v>
      </c>
      <c r="L779" s="112">
        <v>1.250561538</v>
      </c>
      <c r="M779" s="112">
        <v>0.3225760518</v>
      </c>
      <c r="N779" s="112">
        <v>0.4261462089</v>
      </c>
      <c r="O779" s="40">
        <v>0.1938804149</v>
      </c>
      <c r="P779" s="40">
        <v>0.3719710913</v>
      </c>
      <c r="Q779" s="216" t="s">
        <v>1855</v>
      </c>
    </row>
    <row r="780">
      <c r="A780" s="21" t="s">
        <v>1852</v>
      </c>
      <c r="B780" s="36" t="s">
        <v>1925</v>
      </c>
      <c r="C780" s="36" t="s">
        <v>270</v>
      </c>
      <c r="D780" s="112">
        <v>0.003537264151</v>
      </c>
      <c r="E780" s="112">
        <v>1.148579991E-4</v>
      </c>
      <c r="F780" s="112">
        <v>0.005846226415</v>
      </c>
      <c r="G780" s="112">
        <v>1.248347628E-4</v>
      </c>
      <c r="H780" s="214">
        <v>1.152094082E-4</v>
      </c>
      <c r="I780" s="214">
        <v>0.01288041183</v>
      </c>
      <c r="J780" s="215">
        <v>40.56603774</v>
      </c>
      <c r="K780" s="215">
        <v>52.83018868</v>
      </c>
      <c r="L780" s="112">
        <v>1.6527537</v>
      </c>
      <c r="M780" s="112">
        <v>0.7248717449</v>
      </c>
      <c r="N780" s="112">
        <v>1.761882901</v>
      </c>
      <c r="O780" s="40">
        <v>0.2279375016</v>
      </c>
      <c r="P780" s="40">
        <v>0.5010805949</v>
      </c>
      <c r="Q780" s="216" t="s">
        <v>1855</v>
      </c>
    </row>
    <row r="781">
      <c r="A781" s="21" t="s">
        <v>1852</v>
      </c>
      <c r="B781" s="36" t="s">
        <v>1925</v>
      </c>
      <c r="C781" s="36" t="s">
        <v>830</v>
      </c>
      <c r="D781" s="112">
        <v>0.1187186792</v>
      </c>
      <c r="E781" s="112">
        <v>0.6826469819</v>
      </c>
      <c r="F781" s="112">
        <v>0.2710748113</v>
      </c>
      <c r="G781" s="112">
        <v>3.117096247</v>
      </c>
      <c r="H781" s="214">
        <v>0.6592692754</v>
      </c>
      <c r="I781" s="214">
        <v>0.8740903855</v>
      </c>
      <c r="J781" s="215">
        <v>23.58490566</v>
      </c>
      <c r="K781" s="215">
        <v>22.64150943</v>
      </c>
      <c r="L781" s="112">
        <v>2.283337492</v>
      </c>
      <c r="M781" s="112">
        <v>1.191144115</v>
      </c>
      <c r="N781" s="112">
        <v>0.9570777032</v>
      </c>
      <c r="O781" s="40">
        <v>0.9810652421</v>
      </c>
      <c r="P781" s="40">
        <v>0.9321876446</v>
      </c>
      <c r="Q781" s="216" t="s">
        <v>1855</v>
      </c>
    </row>
    <row r="782">
      <c r="A782" s="21" t="s">
        <v>1852</v>
      </c>
      <c r="B782" s="36" t="s">
        <v>1925</v>
      </c>
      <c r="C782" s="36" t="s">
        <v>817</v>
      </c>
      <c r="D782" s="112">
        <v>0.42173</v>
      </c>
      <c r="E782" s="112">
        <v>5.632680141</v>
      </c>
      <c r="F782" s="112">
        <v>0.491230566</v>
      </c>
      <c r="G782" s="112">
        <v>7.47628883</v>
      </c>
      <c r="H782" s="214">
        <v>0.6480518632</v>
      </c>
      <c r="I782" s="214">
        <v>0.8687313945</v>
      </c>
      <c r="J782" s="215">
        <v>49.05660377</v>
      </c>
      <c r="K782" s="215">
        <v>47.16981132</v>
      </c>
      <c r="L782" s="112">
        <v>1.164798724</v>
      </c>
      <c r="M782" s="112">
        <v>0.2200806807</v>
      </c>
      <c r="N782" s="112">
        <v>4.546672798</v>
      </c>
      <c r="O782" s="40">
        <v>0.9485582464</v>
      </c>
      <c r="P782" s="40">
        <v>0.8248126545</v>
      </c>
      <c r="Q782" s="216" t="s">
        <v>1855</v>
      </c>
    </row>
    <row r="783">
      <c r="A783" s="21" t="s">
        <v>1852</v>
      </c>
      <c r="B783" s="36" t="s">
        <v>1925</v>
      </c>
      <c r="C783" s="36" t="s">
        <v>254</v>
      </c>
      <c r="D783" s="112">
        <v>0.009866226415</v>
      </c>
      <c r="E783" s="112">
        <v>2.571596618E-4</v>
      </c>
      <c r="F783" s="112">
        <v>0.01016415094</v>
      </c>
      <c r="G783" s="112">
        <v>3.491740588E-4</v>
      </c>
      <c r="H783" s="214">
        <v>0.7694679568</v>
      </c>
      <c r="I783" s="214">
        <v>0.9151757188</v>
      </c>
      <c r="J783" s="215">
        <v>61.32075472</v>
      </c>
      <c r="K783" s="215">
        <v>63.20754717</v>
      </c>
      <c r="L783" s="112">
        <v>1.030196401</v>
      </c>
      <c r="M783" s="112">
        <v>0.04291940499</v>
      </c>
      <c r="N783" s="112">
        <v>1.460675967</v>
      </c>
      <c r="O783" s="40">
        <v>0.2070822979</v>
      </c>
      <c r="P783" s="40">
        <v>0.1637721788</v>
      </c>
      <c r="Q783" s="216" t="s">
        <v>1855</v>
      </c>
    </row>
    <row r="784">
      <c r="A784" s="21" t="s">
        <v>1852</v>
      </c>
      <c r="B784" s="36" t="s">
        <v>1925</v>
      </c>
      <c r="C784" s="36" t="s">
        <v>259</v>
      </c>
      <c r="D784" s="112">
        <v>0.0154554717</v>
      </c>
      <c r="E784" s="112">
        <v>0.001291539541</v>
      </c>
      <c r="F784" s="112">
        <v>0.0177145283</v>
      </c>
      <c r="G784" s="112">
        <v>0.001819291762</v>
      </c>
      <c r="H784" s="214">
        <v>0.1540900146</v>
      </c>
      <c r="I784" s="214">
        <v>0.4630984849</v>
      </c>
      <c r="J784" s="215">
        <v>43.39622642</v>
      </c>
      <c r="K784" s="215">
        <v>43.39622642</v>
      </c>
      <c r="L784" s="112">
        <v>1.146165491</v>
      </c>
      <c r="M784" s="112">
        <v>0.1968153646</v>
      </c>
      <c r="N784" s="112">
        <v>2.369591754</v>
      </c>
      <c r="O784" s="40">
        <v>0.215232908</v>
      </c>
      <c r="P784" s="40">
        <v>0.3459274183</v>
      </c>
      <c r="Q784" s="216" t="s">
        <v>1855</v>
      </c>
    </row>
    <row r="785">
      <c r="A785" s="21" t="s">
        <v>1852</v>
      </c>
      <c r="B785" s="36" t="s">
        <v>1925</v>
      </c>
      <c r="C785" s="36" t="s">
        <v>543</v>
      </c>
      <c r="D785" s="112">
        <v>0.01951698113</v>
      </c>
      <c r="E785" s="112">
        <v>0.001891416168</v>
      </c>
      <c r="F785" s="112">
        <v>0.02579584906</v>
      </c>
      <c r="G785" s="112">
        <v>0.004901211645</v>
      </c>
      <c r="H785" s="214">
        <v>0.6321503415</v>
      </c>
      <c r="I785" s="214">
        <v>0.861273308</v>
      </c>
      <c r="J785" s="215">
        <v>30.18867925</v>
      </c>
      <c r="K785" s="215">
        <v>29.24528302</v>
      </c>
      <c r="L785" s="112">
        <v>1.32171307</v>
      </c>
      <c r="M785" s="112">
        <v>0.4024090173</v>
      </c>
      <c r="N785" s="112">
        <v>2.622726258</v>
      </c>
      <c r="O785" s="40">
        <v>0.5507701876</v>
      </c>
      <c r="P785" s="40">
        <v>0.4661256447</v>
      </c>
      <c r="Q785" s="216" t="s">
        <v>1855</v>
      </c>
    </row>
    <row r="786">
      <c r="A786" s="21" t="s">
        <v>1852</v>
      </c>
      <c r="B786" s="36" t="s">
        <v>1925</v>
      </c>
      <c r="C786" s="36" t="s">
        <v>242</v>
      </c>
      <c r="D786" s="112">
        <v>0.01078509434</v>
      </c>
      <c r="E786" s="112">
        <v>2.541609948E-4</v>
      </c>
      <c r="F786" s="112">
        <v>0.007763396226</v>
      </c>
      <c r="G786" s="112">
        <v>1.684098988E-4</v>
      </c>
      <c r="H786" s="214">
        <v>0.02146621477</v>
      </c>
      <c r="I786" s="214">
        <v>0.1578896587</v>
      </c>
      <c r="J786" s="215">
        <v>66.98113208</v>
      </c>
      <c r="K786" s="215">
        <v>56.60377358</v>
      </c>
      <c r="L786" s="112">
        <v>0.7198264551</v>
      </c>
      <c r="M786" s="112">
        <v>-0.4742789696</v>
      </c>
      <c r="N786" s="112">
        <v>6.284104434</v>
      </c>
      <c r="O786" s="40">
        <v>0.1899191381</v>
      </c>
      <c r="P786" s="40">
        <v>0.3197283652</v>
      </c>
      <c r="Q786" s="216" t="s">
        <v>1854</v>
      </c>
    </row>
    <row r="787">
      <c r="A787" s="21" t="s">
        <v>1852</v>
      </c>
      <c r="B787" s="36" t="s">
        <v>1925</v>
      </c>
      <c r="C787" s="36" t="s">
        <v>410</v>
      </c>
      <c r="D787" s="112">
        <v>0.04859943396</v>
      </c>
      <c r="E787" s="112">
        <v>0.0108880395</v>
      </c>
      <c r="F787" s="112">
        <v>0.04476641509</v>
      </c>
      <c r="G787" s="112">
        <v>0.005619386094</v>
      </c>
      <c r="H787" s="214">
        <v>0.5341475774</v>
      </c>
      <c r="I787" s="214">
        <v>0.8091829154</v>
      </c>
      <c r="J787" s="215">
        <v>65.09433962</v>
      </c>
      <c r="K787" s="215">
        <v>66.03773585</v>
      </c>
      <c r="L787" s="112">
        <v>0.9211303804</v>
      </c>
      <c r="M787" s="112">
        <v>-0.1185227194</v>
      </c>
      <c r="N787" s="112">
        <v>3.834336317</v>
      </c>
      <c r="O787" s="40">
        <v>0.392611352</v>
      </c>
      <c r="P787" s="40">
        <v>0.4326713961</v>
      </c>
      <c r="Q787" s="216" t="s">
        <v>1854</v>
      </c>
    </row>
    <row r="788">
      <c r="A788" s="21" t="s">
        <v>1852</v>
      </c>
      <c r="B788" s="36" t="s">
        <v>1925</v>
      </c>
      <c r="C788" s="36" t="s">
        <v>617</v>
      </c>
      <c r="D788" s="112">
        <v>0.01259509434</v>
      </c>
      <c r="E788" s="112">
        <v>0.001711378079</v>
      </c>
      <c r="F788" s="112">
        <v>0.013095</v>
      </c>
      <c r="G788" s="112">
        <v>0.001070819204</v>
      </c>
      <c r="H788" s="214">
        <v>0.4063565401</v>
      </c>
      <c r="I788" s="214">
        <v>0.7375107336</v>
      </c>
      <c r="J788" s="215">
        <v>27.35849057</v>
      </c>
      <c r="K788" s="215">
        <v>30.18867925</v>
      </c>
      <c r="L788" s="112">
        <v>1.039690505</v>
      </c>
      <c r="M788" s="112">
        <v>0.05615413152</v>
      </c>
      <c r="N788" s="112">
        <v>10.28079907</v>
      </c>
      <c r="O788" s="40">
        <v>0.6561803462</v>
      </c>
      <c r="P788" s="40">
        <v>0.6858441206</v>
      </c>
      <c r="Q788" s="216" t="s">
        <v>1855</v>
      </c>
    </row>
    <row r="789">
      <c r="A789" s="21" t="s">
        <v>1852</v>
      </c>
      <c r="B789" s="36" t="s">
        <v>1925</v>
      </c>
      <c r="C789" s="36" t="s">
        <v>433</v>
      </c>
      <c r="D789" s="112">
        <v>0.002628113208</v>
      </c>
      <c r="E789" s="112">
        <v>3.82E-5</v>
      </c>
      <c r="F789" s="112">
        <v>0.003192358491</v>
      </c>
      <c r="G789" s="112">
        <v>4.0E-5</v>
      </c>
      <c r="H789" s="214">
        <v>0.07682581206</v>
      </c>
      <c r="I789" s="214">
        <v>0.3141586754</v>
      </c>
      <c r="J789" s="215">
        <v>40.56603774</v>
      </c>
      <c r="K789" s="215">
        <v>45.28301887</v>
      </c>
      <c r="L789" s="112">
        <v>1.214695958</v>
      </c>
      <c r="M789" s="112">
        <v>0.2805952483</v>
      </c>
      <c r="N789" s="112">
        <v>2.773846895</v>
      </c>
      <c r="O789" s="40">
        <v>0.427761958</v>
      </c>
      <c r="P789" s="40">
        <v>0.5769780406</v>
      </c>
      <c r="Q789" s="216" t="s">
        <v>1855</v>
      </c>
    </row>
    <row r="790">
      <c r="A790" s="21" t="s">
        <v>1852</v>
      </c>
      <c r="B790" s="36" t="s">
        <v>1925</v>
      </c>
      <c r="C790" s="36" t="s">
        <v>471</v>
      </c>
      <c r="D790" s="112">
        <v>0.001250566038</v>
      </c>
      <c r="E790" s="112">
        <v>1.58E-5</v>
      </c>
      <c r="F790" s="112">
        <v>0.001501886792</v>
      </c>
      <c r="G790" s="112">
        <v>2.31E-5</v>
      </c>
      <c r="H790" s="214">
        <v>0.5531198597</v>
      </c>
      <c r="I790" s="214">
        <v>0.8179735492</v>
      </c>
      <c r="J790" s="215">
        <v>18.86792453</v>
      </c>
      <c r="K790" s="215">
        <v>17.9245283</v>
      </c>
      <c r="L790" s="112">
        <v>1.2009656</v>
      </c>
      <c r="M790" s="112">
        <v>0.2641948282</v>
      </c>
      <c r="N790" s="112">
        <v>3.697408498</v>
      </c>
      <c r="O790" s="40">
        <v>0.4707975204</v>
      </c>
      <c r="P790" s="40">
        <v>0.3440144186</v>
      </c>
      <c r="Q790" s="216" t="s">
        <v>1855</v>
      </c>
    </row>
    <row r="791">
      <c r="A791" s="21" t="s">
        <v>1852</v>
      </c>
      <c r="B791" s="36" t="s">
        <v>1925</v>
      </c>
      <c r="C791" s="36" t="s">
        <v>509</v>
      </c>
      <c r="D791" s="112">
        <v>0.006498962264</v>
      </c>
      <c r="E791" s="112">
        <v>1.213483465E-4</v>
      </c>
      <c r="F791" s="112">
        <v>0.01093037736</v>
      </c>
      <c r="G791" s="112">
        <v>6.971098151E-4</v>
      </c>
      <c r="H791" s="214">
        <v>0.003354194291</v>
      </c>
      <c r="I791" s="214">
        <v>0.06048369705</v>
      </c>
      <c r="J791" s="215">
        <v>64.1509434</v>
      </c>
      <c r="K791" s="215">
        <v>69.81132075</v>
      </c>
      <c r="L791" s="112">
        <v>1.681865029</v>
      </c>
      <c r="M791" s="112">
        <v>0.750061933</v>
      </c>
      <c r="N791" s="112">
        <v>2.116580221</v>
      </c>
      <c r="O791" s="40">
        <v>0.5187181786</v>
      </c>
      <c r="P791" s="40">
        <v>0.6306503264</v>
      </c>
      <c r="Q791" s="216" t="s">
        <v>1855</v>
      </c>
    </row>
    <row r="792">
      <c r="A792" s="21" t="s">
        <v>1852</v>
      </c>
      <c r="B792" s="36" t="s">
        <v>1925</v>
      </c>
      <c r="C792" s="36" t="s">
        <v>734</v>
      </c>
      <c r="D792" s="112">
        <v>0.002812358491</v>
      </c>
      <c r="E792" s="112">
        <v>6.42E-5</v>
      </c>
      <c r="F792" s="112">
        <v>0.001864056604</v>
      </c>
      <c r="G792" s="112">
        <v>4.06E-5</v>
      </c>
      <c r="H792" s="214">
        <v>0.06549774214</v>
      </c>
      <c r="I792" s="214">
        <v>0.2958778681</v>
      </c>
      <c r="J792" s="215">
        <v>25.47169811</v>
      </c>
      <c r="K792" s="215">
        <v>16.98113208</v>
      </c>
      <c r="L792" s="112">
        <v>0.6628090302</v>
      </c>
      <c r="M792" s="112">
        <v>-0.5933348367</v>
      </c>
      <c r="N792" s="112">
        <v>30.27015853</v>
      </c>
      <c r="O792" s="40">
        <v>0.810158758</v>
      </c>
      <c r="P792" s="40">
        <v>0.6859914704</v>
      </c>
      <c r="Q792" s="216" t="s">
        <v>1854</v>
      </c>
    </row>
    <row r="793">
      <c r="A793" s="21" t="s">
        <v>1852</v>
      </c>
      <c r="B793" s="36" t="s">
        <v>1925</v>
      </c>
      <c r="C793" s="36" t="s">
        <v>510</v>
      </c>
      <c r="D793" s="112">
        <v>0.001477169811</v>
      </c>
      <c r="E793" s="112">
        <v>8.08E-5</v>
      </c>
      <c r="F793" s="112">
        <v>0.002870660377</v>
      </c>
      <c r="G793" s="112">
        <v>2.392753034E-4</v>
      </c>
      <c r="H793" s="214">
        <v>0.513162385</v>
      </c>
      <c r="I793" s="214">
        <v>0.8034327156</v>
      </c>
      <c r="J793" s="215">
        <v>15.09433962</v>
      </c>
      <c r="K793" s="215">
        <v>15.09433962</v>
      </c>
      <c r="L793" s="112">
        <v>1.943351641</v>
      </c>
      <c r="M793" s="112">
        <v>0.9585469742</v>
      </c>
      <c r="N793" s="112">
        <v>17.0051086</v>
      </c>
      <c r="O793" s="40">
        <v>0.5193275585</v>
      </c>
      <c r="P793" s="40">
        <v>0.7290354171</v>
      </c>
      <c r="Q793" s="216" t="s">
        <v>1855</v>
      </c>
    </row>
    <row r="794">
      <c r="A794" s="21" t="s">
        <v>1852</v>
      </c>
      <c r="B794" s="36" t="s">
        <v>1925</v>
      </c>
      <c r="C794" s="36" t="s">
        <v>533</v>
      </c>
      <c r="D794" s="112">
        <v>0.01342650943</v>
      </c>
      <c r="E794" s="112">
        <v>4.41970781E-4</v>
      </c>
      <c r="F794" s="112">
        <v>0.02328650943</v>
      </c>
      <c r="G794" s="112">
        <v>0.002523430059</v>
      </c>
      <c r="H794" s="214">
        <v>0.006440448279</v>
      </c>
      <c r="I794" s="214">
        <v>0.08182296791</v>
      </c>
      <c r="J794" s="215">
        <v>66.98113208</v>
      </c>
      <c r="K794" s="215">
        <v>72.64150943</v>
      </c>
      <c r="L794" s="112">
        <v>1.734368083</v>
      </c>
      <c r="M794" s="112">
        <v>0.794410113</v>
      </c>
      <c r="N794" s="112">
        <v>1.020943364</v>
      </c>
      <c r="O794" s="40">
        <v>0.5451389944</v>
      </c>
      <c r="P794" s="40">
        <v>0.8465456044</v>
      </c>
      <c r="Q794" s="216" t="s">
        <v>1855</v>
      </c>
    </row>
    <row r="795">
      <c r="A795" s="21" t="s">
        <v>1852</v>
      </c>
      <c r="B795" s="36" t="s">
        <v>1925</v>
      </c>
      <c r="C795" s="36" t="s">
        <v>793</v>
      </c>
      <c r="D795" s="112">
        <v>0.01516349057</v>
      </c>
      <c r="E795" s="112">
        <v>0.004099363754</v>
      </c>
      <c r="F795" s="112">
        <v>0.016175</v>
      </c>
      <c r="G795" s="112">
        <v>0.004539866012</v>
      </c>
      <c r="H795" s="214">
        <v>0.532951705</v>
      </c>
      <c r="I795" s="214">
        <v>0.8091829154</v>
      </c>
      <c r="J795" s="215">
        <v>19.81132075</v>
      </c>
      <c r="K795" s="215">
        <v>19.81132075</v>
      </c>
      <c r="L795" s="112">
        <v>1.066706899</v>
      </c>
      <c r="M795" s="112">
        <v>0.09316381869</v>
      </c>
      <c r="N795" s="112">
        <v>8.655011266</v>
      </c>
      <c r="O795" s="40">
        <v>0.9119581103</v>
      </c>
      <c r="P795" s="40">
        <v>0.7676937203</v>
      </c>
      <c r="Q795" s="216" t="s">
        <v>1855</v>
      </c>
    </row>
    <row r="796">
      <c r="A796" s="21" t="s">
        <v>1852</v>
      </c>
      <c r="B796" s="36" t="s">
        <v>1925</v>
      </c>
      <c r="C796" s="36" t="s">
        <v>1865</v>
      </c>
      <c r="D796" s="112">
        <v>0.00117254717</v>
      </c>
      <c r="E796" s="112">
        <v>7.66E-6</v>
      </c>
      <c r="F796" s="112">
        <v>0.001377830189</v>
      </c>
      <c r="G796" s="112">
        <v>1.14E-5</v>
      </c>
      <c r="H796" s="214">
        <v>0.7324033445</v>
      </c>
      <c r="I796" s="214">
        <v>0.9037824936</v>
      </c>
      <c r="J796" s="215">
        <v>26.41509434</v>
      </c>
      <c r="K796" s="215">
        <v>25.47169811</v>
      </c>
      <c r="L796" s="112">
        <v>1.175074423</v>
      </c>
      <c r="M796" s="112">
        <v>0.232752132</v>
      </c>
      <c r="N796" s="112">
        <v>4.496870049</v>
      </c>
      <c r="O796" s="42"/>
      <c r="P796" s="42"/>
      <c r="Q796" s="216" t="s">
        <v>1855</v>
      </c>
    </row>
    <row r="797">
      <c r="A797" s="21" t="s">
        <v>1852</v>
      </c>
      <c r="B797" s="36" t="s">
        <v>1925</v>
      </c>
      <c r="C797" s="36" t="s">
        <v>689</v>
      </c>
      <c r="D797" s="112">
        <v>0.00167990566</v>
      </c>
      <c r="E797" s="112">
        <v>1.6E-5</v>
      </c>
      <c r="F797" s="112">
        <v>0.002415471698</v>
      </c>
      <c r="G797" s="112">
        <v>2.36E-5</v>
      </c>
      <c r="H797" s="214">
        <v>0.2087178856</v>
      </c>
      <c r="I797" s="214">
        <v>0.5401541576</v>
      </c>
      <c r="J797" s="215">
        <v>34.90566038</v>
      </c>
      <c r="K797" s="215">
        <v>34.90566038</v>
      </c>
      <c r="L797" s="112">
        <v>1.437861515</v>
      </c>
      <c r="M797" s="112">
        <v>0.5239247321</v>
      </c>
      <c r="N797" s="112">
        <v>2.335578184</v>
      </c>
      <c r="O797" s="40">
        <v>0.7487594151</v>
      </c>
      <c r="P797" s="40">
        <v>0.8389414037</v>
      </c>
      <c r="Q797" s="216" t="s">
        <v>1855</v>
      </c>
    </row>
    <row r="798">
      <c r="A798" s="21" t="s">
        <v>1852</v>
      </c>
      <c r="B798" s="36" t="s">
        <v>1925</v>
      </c>
      <c r="C798" s="36" t="s">
        <v>223</v>
      </c>
      <c r="D798" s="112">
        <v>0.01594632075</v>
      </c>
      <c r="E798" s="112">
        <v>7.564941073E-4</v>
      </c>
      <c r="F798" s="112">
        <v>0.01426745283</v>
      </c>
      <c r="G798" s="112">
        <v>0.001001698067</v>
      </c>
      <c r="H798" s="214">
        <v>0.009760946438</v>
      </c>
      <c r="I798" s="214">
        <v>0.1033286584</v>
      </c>
      <c r="J798" s="215">
        <v>64.1509434</v>
      </c>
      <c r="K798" s="215">
        <v>53.77358491</v>
      </c>
      <c r="L798" s="112">
        <v>0.894717537</v>
      </c>
      <c r="M798" s="112">
        <v>-0.1604958005</v>
      </c>
      <c r="N798" s="112">
        <v>3.541942745</v>
      </c>
      <c r="O798" s="40">
        <v>0.1624158693</v>
      </c>
      <c r="P798" s="40">
        <v>0.2819846527</v>
      </c>
      <c r="Q798" s="216" t="s">
        <v>1854</v>
      </c>
    </row>
    <row r="799">
      <c r="A799" s="21" t="s">
        <v>1852</v>
      </c>
      <c r="B799" s="36" t="s">
        <v>1925</v>
      </c>
      <c r="C799" s="36" t="s">
        <v>360</v>
      </c>
      <c r="D799" s="112">
        <v>0.001270849057</v>
      </c>
      <c r="E799" s="112">
        <v>2.77E-5</v>
      </c>
      <c r="F799" s="112">
        <v>0.00123509434</v>
      </c>
      <c r="G799" s="112">
        <v>1.57E-5</v>
      </c>
      <c r="H799" s="214">
        <v>0.4202450052</v>
      </c>
      <c r="I799" s="214">
        <v>0.7457681203</v>
      </c>
      <c r="J799" s="215">
        <v>14.1509434</v>
      </c>
      <c r="K799" s="215">
        <v>18.86792453</v>
      </c>
      <c r="L799" s="112">
        <v>0.9718654888</v>
      </c>
      <c r="M799" s="112">
        <v>-0.04117144364</v>
      </c>
      <c r="N799" s="112">
        <v>14.29534414</v>
      </c>
      <c r="O799" s="40">
        <v>0.3320090244</v>
      </c>
      <c r="P799" s="40">
        <v>0.3695282339</v>
      </c>
      <c r="Q799" s="216" t="s">
        <v>1854</v>
      </c>
    </row>
    <row r="800">
      <c r="A800" s="21" t="s">
        <v>1852</v>
      </c>
      <c r="B800" s="36" t="s">
        <v>1925</v>
      </c>
      <c r="C800" s="36" t="s">
        <v>214</v>
      </c>
      <c r="D800" s="112">
        <v>0.001374811321</v>
      </c>
      <c r="E800" s="112">
        <v>4.65E-6</v>
      </c>
      <c r="F800" s="112">
        <v>0.001566132075</v>
      </c>
      <c r="G800" s="112">
        <v>7.32E-6</v>
      </c>
      <c r="H800" s="214">
        <v>0.7205053381</v>
      </c>
      <c r="I800" s="214">
        <v>0.9010346399</v>
      </c>
      <c r="J800" s="215">
        <v>50.0</v>
      </c>
      <c r="K800" s="215">
        <v>48.11320755</v>
      </c>
      <c r="L800" s="112">
        <v>1.139161463</v>
      </c>
      <c r="M800" s="112">
        <v>0.1879722469</v>
      </c>
      <c r="N800" s="112">
        <v>2.200721519</v>
      </c>
      <c r="O800" s="40">
        <v>0.1320875192</v>
      </c>
      <c r="P800" s="40">
        <v>0.1158169628</v>
      </c>
      <c r="Q800" s="216" t="s">
        <v>1855</v>
      </c>
    </row>
    <row r="801">
      <c r="A801" s="21" t="s">
        <v>1852</v>
      </c>
      <c r="B801" s="36" t="s">
        <v>1925</v>
      </c>
      <c r="C801" s="36" t="s">
        <v>1928</v>
      </c>
      <c r="D801" s="112">
        <v>0.002453490566</v>
      </c>
      <c r="E801" s="112">
        <v>9.22E-5</v>
      </c>
      <c r="F801" s="112">
        <v>0.002496792453</v>
      </c>
      <c r="G801" s="112">
        <v>8.23E-5</v>
      </c>
      <c r="H801" s="214">
        <v>0.5301580149</v>
      </c>
      <c r="I801" s="214">
        <v>0.8091829154</v>
      </c>
      <c r="J801" s="215">
        <v>13.20754717</v>
      </c>
      <c r="K801" s="215">
        <v>11.32075472</v>
      </c>
      <c r="L801" s="112">
        <v>1.017649094</v>
      </c>
      <c r="M801" s="112">
        <v>0.02524017739</v>
      </c>
      <c r="N801" s="112">
        <v>6.104740389</v>
      </c>
      <c r="O801" s="42"/>
      <c r="P801" s="42"/>
      <c r="Q801" s="216" t="s">
        <v>1855</v>
      </c>
    </row>
    <row r="802">
      <c r="A802" s="21" t="s">
        <v>1852</v>
      </c>
      <c r="B802" s="36" t="s">
        <v>1925</v>
      </c>
      <c r="C802" s="36" t="s">
        <v>801</v>
      </c>
      <c r="D802" s="112">
        <v>0.004586509434</v>
      </c>
      <c r="E802" s="112">
        <v>1.136240058E-4</v>
      </c>
      <c r="F802" s="112">
        <v>0.002174622642</v>
      </c>
      <c r="G802" s="112">
        <v>4.47E-5</v>
      </c>
      <c r="H802" s="214">
        <v>2.718874189E-4</v>
      </c>
      <c r="I802" s="214">
        <v>0.0188004656</v>
      </c>
      <c r="J802" s="215">
        <v>40.56603774</v>
      </c>
      <c r="K802" s="215">
        <v>31.13207547</v>
      </c>
      <c r="L802" s="112">
        <v>0.474134562</v>
      </c>
      <c r="M802" s="112">
        <v>-1.076631533</v>
      </c>
      <c r="N802" s="112">
        <v>16.9760974</v>
      </c>
      <c r="O802" s="40">
        <v>0.9192774014</v>
      </c>
      <c r="P802" s="40">
        <v>0.776623461</v>
      </c>
      <c r="Q802" s="216" t="s">
        <v>1854</v>
      </c>
    </row>
    <row r="803">
      <c r="A803" s="21" t="s">
        <v>1852</v>
      </c>
      <c r="B803" s="36" t="s">
        <v>1925</v>
      </c>
      <c r="C803" s="36" t="s">
        <v>664</v>
      </c>
      <c r="D803" s="112">
        <v>0.002636226415</v>
      </c>
      <c r="E803" s="112">
        <v>9.9E-5</v>
      </c>
      <c r="F803" s="112">
        <v>0.004577830189</v>
      </c>
      <c r="G803" s="112">
        <v>1.10144621E-4</v>
      </c>
      <c r="H803" s="214">
        <v>0.001311831232</v>
      </c>
      <c r="I803" s="214">
        <v>0.03666568294</v>
      </c>
      <c r="J803" s="215">
        <v>23.58490566</v>
      </c>
      <c r="K803" s="215">
        <v>32.0754717</v>
      </c>
      <c r="L803" s="112">
        <v>1.736508732</v>
      </c>
      <c r="M803" s="112">
        <v>0.7961896651</v>
      </c>
      <c r="N803" s="112">
        <v>2.64414804</v>
      </c>
      <c r="O803" s="40">
        <v>0.7093803471</v>
      </c>
      <c r="P803" s="40">
        <v>0.7432015962</v>
      </c>
      <c r="Q803" s="216" t="s">
        <v>1855</v>
      </c>
    </row>
    <row r="804">
      <c r="A804" s="21" t="s">
        <v>1852</v>
      </c>
      <c r="B804" s="36" t="s">
        <v>1925</v>
      </c>
      <c r="C804" s="36" t="s">
        <v>268</v>
      </c>
      <c r="D804" s="112">
        <v>0.04675245283</v>
      </c>
      <c r="E804" s="112">
        <v>0.002150995508</v>
      </c>
      <c r="F804" s="112">
        <v>0.04976311321</v>
      </c>
      <c r="G804" s="112">
        <v>0.002439055614</v>
      </c>
      <c r="H804" s="214">
        <v>0.8346843329</v>
      </c>
      <c r="I804" s="214">
        <v>0.9370577025</v>
      </c>
      <c r="J804" s="215">
        <v>87.73584906</v>
      </c>
      <c r="K804" s="215">
        <v>83.96226415</v>
      </c>
      <c r="L804" s="112">
        <v>1.064395774</v>
      </c>
      <c r="M804" s="112">
        <v>0.09003468725</v>
      </c>
      <c r="N804" s="112">
        <v>0.7740597505</v>
      </c>
      <c r="O804" s="40">
        <v>0.2257084066</v>
      </c>
      <c r="P804" s="40">
        <v>0.2002107526</v>
      </c>
      <c r="Q804" s="216" t="s">
        <v>1855</v>
      </c>
    </row>
    <row r="805">
      <c r="A805" s="21" t="s">
        <v>1852</v>
      </c>
      <c r="B805" s="36" t="s">
        <v>1925</v>
      </c>
      <c r="C805" s="36" t="s">
        <v>632</v>
      </c>
      <c r="D805" s="112">
        <v>0.003913867925</v>
      </c>
      <c r="E805" s="112">
        <v>2.237146258E-4</v>
      </c>
      <c r="F805" s="112">
        <v>0.01619264151</v>
      </c>
      <c r="G805" s="112">
        <v>0.006922942107</v>
      </c>
      <c r="H805" s="214">
        <v>0.2857143711</v>
      </c>
      <c r="I805" s="214">
        <v>0.6266969706</v>
      </c>
      <c r="J805" s="215">
        <v>24.52830189</v>
      </c>
      <c r="K805" s="215">
        <v>25.47169811</v>
      </c>
      <c r="L805" s="112">
        <v>4.137247813</v>
      </c>
      <c r="M805" s="112">
        <v>2.048671375</v>
      </c>
      <c r="N805" s="112">
        <v>1.061335979</v>
      </c>
      <c r="O805" s="40">
        <v>0.6712148418</v>
      </c>
      <c r="P805" s="40">
        <v>0.7294270945</v>
      </c>
      <c r="Q805" s="216" t="s">
        <v>1855</v>
      </c>
    </row>
    <row r="806">
      <c r="A806" s="21" t="s">
        <v>1852</v>
      </c>
      <c r="B806" s="36" t="s">
        <v>1925</v>
      </c>
      <c r="C806" s="36" t="s">
        <v>535</v>
      </c>
      <c r="D806" s="112">
        <v>0.00280754717</v>
      </c>
      <c r="E806" s="112">
        <v>6.83E-5</v>
      </c>
      <c r="F806" s="112">
        <v>0.002055</v>
      </c>
      <c r="G806" s="112">
        <v>2.63E-5</v>
      </c>
      <c r="H806" s="214">
        <v>0.9587981863</v>
      </c>
      <c r="I806" s="214">
        <v>0.9998034578</v>
      </c>
      <c r="J806" s="215">
        <v>34.90566038</v>
      </c>
      <c r="K806" s="215">
        <v>38.67924528</v>
      </c>
      <c r="L806" s="112">
        <v>0.7319556452</v>
      </c>
      <c r="M806" s="112">
        <v>-0.4501718678</v>
      </c>
      <c r="N806" s="112">
        <v>7.738077187</v>
      </c>
      <c r="O806" s="40">
        <v>0.5454184795</v>
      </c>
      <c r="P806" s="40">
        <v>0.8964605884</v>
      </c>
      <c r="Q806" s="216" t="s">
        <v>1854</v>
      </c>
    </row>
    <row r="807">
      <c r="A807" s="21" t="s">
        <v>1852</v>
      </c>
      <c r="B807" s="36" t="s">
        <v>1925</v>
      </c>
      <c r="C807" s="36" t="s">
        <v>450</v>
      </c>
      <c r="D807" s="112">
        <v>0.001266226415</v>
      </c>
      <c r="E807" s="112">
        <v>1.02E-5</v>
      </c>
      <c r="F807" s="112">
        <v>0.001349150943</v>
      </c>
      <c r="G807" s="112">
        <v>1.75E-5</v>
      </c>
      <c r="H807" s="214">
        <v>0.8209725423</v>
      </c>
      <c r="I807" s="214">
        <v>0.9370577025</v>
      </c>
      <c r="J807" s="215">
        <v>24.52830189</v>
      </c>
      <c r="K807" s="215">
        <v>23.58490566</v>
      </c>
      <c r="L807" s="112">
        <v>1.065489495</v>
      </c>
      <c r="M807" s="112">
        <v>0.09151636901</v>
      </c>
      <c r="N807" s="112">
        <v>11.37242113</v>
      </c>
      <c r="O807" s="40">
        <v>0.4461377533</v>
      </c>
      <c r="P807" s="40">
        <v>0.5607288473</v>
      </c>
      <c r="Q807" s="216" t="s">
        <v>1855</v>
      </c>
    </row>
    <row r="808">
      <c r="A808" s="21" t="s">
        <v>1852</v>
      </c>
      <c r="B808" s="36" t="s">
        <v>1925</v>
      </c>
      <c r="C808" s="36" t="s">
        <v>279</v>
      </c>
      <c r="D808" s="112">
        <v>0.007219056604</v>
      </c>
      <c r="E808" s="112">
        <v>9.97E-5</v>
      </c>
      <c r="F808" s="112">
        <v>0.01167471698</v>
      </c>
      <c r="G808" s="112">
        <v>2.507014899E-4</v>
      </c>
      <c r="H808" s="214">
        <v>0.002867900356</v>
      </c>
      <c r="I808" s="214">
        <v>0.05782242318</v>
      </c>
      <c r="J808" s="215">
        <v>74.52830189</v>
      </c>
      <c r="K808" s="215">
        <v>80.18867925</v>
      </c>
      <c r="L808" s="112">
        <v>1.617208123</v>
      </c>
      <c r="M808" s="112">
        <v>0.6935053553</v>
      </c>
      <c r="N808" s="112">
        <v>1.018736971</v>
      </c>
      <c r="O808" s="40">
        <v>0.2471196777</v>
      </c>
      <c r="P808" s="40">
        <v>0.3013483572</v>
      </c>
      <c r="Q808" s="216" t="s">
        <v>1855</v>
      </c>
    </row>
    <row r="809">
      <c r="A809" s="21" t="s">
        <v>1852</v>
      </c>
      <c r="B809" s="36" t="s">
        <v>1925</v>
      </c>
      <c r="C809" s="36" t="s">
        <v>1929</v>
      </c>
      <c r="D809" s="112">
        <v>0.04195566038</v>
      </c>
      <c r="E809" s="112">
        <v>0.07009813281</v>
      </c>
      <c r="F809" s="112">
        <v>0.03001764151</v>
      </c>
      <c r="G809" s="112">
        <v>0.03101991253</v>
      </c>
      <c r="H809" s="214">
        <v>0.2858814445</v>
      </c>
      <c r="I809" s="214">
        <v>0.6266969706</v>
      </c>
      <c r="J809" s="215">
        <v>12.26415094</v>
      </c>
      <c r="K809" s="215">
        <v>10.37735849</v>
      </c>
      <c r="L809" s="112">
        <v>0.7154610663</v>
      </c>
      <c r="M809" s="112">
        <v>-0.4830548339</v>
      </c>
      <c r="N809" s="112">
        <v>3.343772078</v>
      </c>
      <c r="O809" s="42"/>
      <c r="P809" s="42"/>
      <c r="Q809" s="216" t="s">
        <v>1854</v>
      </c>
    </row>
    <row r="810">
      <c r="A810" s="21" t="s">
        <v>1852</v>
      </c>
      <c r="B810" s="36" t="s">
        <v>1925</v>
      </c>
      <c r="C810" s="36" t="s">
        <v>273</v>
      </c>
      <c r="D810" s="112">
        <v>0.009522075472</v>
      </c>
      <c r="E810" s="112">
        <v>2.202078718E-4</v>
      </c>
      <c r="F810" s="112">
        <v>0.007568018868</v>
      </c>
      <c r="G810" s="112">
        <v>2.26613797E-4</v>
      </c>
      <c r="H810" s="214">
        <v>0.0103513504</v>
      </c>
      <c r="I810" s="214">
        <v>0.1033286584</v>
      </c>
      <c r="J810" s="215">
        <v>54.71698113</v>
      </c>
      <c r="K810" s="215">
        <v>46.22641509</v>
      </c>
      <c r="L810" s="112">
        <v>0.7947866923</v>
      </c>
      <c r="M810" s="112">
        <v>-0.3313603782</v>
      </c>
      <c r="N810" s="112">
        <v>5.284063229</v>
      </c>
      <c r="O810" s="40">
        <v>0.2337864638</v>
      </c>
      <c r="P810" s="40">
        <v>0.2503159112</v>
      </c>
      <c r="Q810" s="216" t="s">
        <v>1854</v>
      </c>
    </row>
    <row r="811">
      <c r="A811" s="21" t="s">
        <v>1852</v>
      </c>
      <c r="B811" s="36" t="s">
        <v>1925</v>
      </c>
      <c r="C811" s="36" t="s">
        <v>221</v>
      </c>
      <c r="D811" s="112">
        <v>0.383075566</v>
      </c>
      <c r="E811" s="112">
        <v>0.5627311902</v>
      </c>
      <c r="F811" s="112">
        <v>0.364724717</v>
      </c>
      <c r="G811" s="112">
        <v>0.4463165443</v>
      </c>
      <c r="H811" s="214">
        <v>0.7879599821</v>
      </c>
      <c r="I811" s="214">
        <v>0.9228997858</v>
      </c>
      <c r="J811" s="215">
        <v>69.81132075</v>
      </c>
      <c r="K811" s="215">
        <v>72.64150943</v>
      </c>
      <c r="L811" s="112">
        <v>0.9520960075</v>
      </c>
      <c r="M811" s="112">
        <v>-0.07082103553</v>
      </c>
      <c r="N811" s="112">
        <v>2.719573153</v>
      </c>
      <c r="O811" s="40">
        <v>0.150232774</v>
      </c>
      <c r="P811" s="40">
        <v>0.4282749841</v>
      </c>
      <c r="Q811" s="216" t="s">
        <v>1854</v>
      </c>
    </row>
    <row r="812">
      <c r="A812" s="21" t="s">
        <v>1852</v>
      </c>
      <c r="B812" s="36" t="s">
        <v>1925</v>
      </c>
      <c r="C812" s="36" t="s">
        <v>667</v>
      </c>
      <c r="D812" s="112">
        <v>0.06452</v>
      </c>
      <c r="E812" s="112">
        <v>0.007507783444</v>
      </c>
      <c r="F812" s="112">
        <v>0.05761150943</v>
      </c>
      <c r="G812" s="112">
        <v>0.005244068013</v>
      </c>
      <c r="H812" s="214">
        <v>0.0407263252</v>
      </c>
      <c r="I812" s="214">
        <v>0.2299597554</v>
      </c>
      <c r="J812" s="215">
        <v>92.45283019</v>
      </c>
      <c r="K812" s="215">
        <v>91.50943396</v>
      </c>
      <c r="L812" s="112">
        <v>0.8929248207</v>
      </c>
      <c r="M812" s="112">
        <v>-0.1633893813</v>
      </c>
      <c r="N812" s="112">
        <v>1.630206053</v>
      </c>
      <c r="O812" s="40">
        <v>0.7111626522</v>
      </c>
      <c r="P812" s="40">
        <v>0.5989093779</v>
      </c>
      <c r="Q812" s="216" t="s">
        <v>1854</v>
      </c>
    </row>
    <row r="813">
      <c r="A813" s="21" t="s">
        <v>1852</v>
      </c>
      <c r="B813" s="36" t="s">
        <v>1925</v>
      </c>
      <c r="C813" s="36" t="s">
        <v>247</v>
      </c>
      <c r="D813" s="112">
        <v>0.002776886792</v>
      </c>
      <c r="E813" s="112">
        <v>2.94E-5</v>
      </c>
      <c r="F813" s="112">
        <v>0.002985377358</v>
      </c>
      <c r="G813" s="112">
        <v>2.84E-5</v>
      </c>
      <c r="H813" s="214">
        <v>0.4347147424</v>
      </c>
      <c r="I813" s="214">
        <v>0.7573715117</v>
      </c>
      <c r="J813" s="215">
        <v>53.77358491</v>
      </c>
      <c r="K813" s="215">
        <v>58.49056604</v>
      </c>
      <c r="L813" s="112">
        <v>1.075080686</v>
      </c>
      <c r="M813" s="112">
        <v>0.1044449401</v>
      </c>
      <c r="N813" s="112">
        <v>3.704345449</v>
      </c>
      <c r="O813" s="40">
        <v>0.1939329787</v>
      </c>
      <c r="P813" s="40">
        <v>0.6567290051</v>
      </c>
      <c r="Q813" s="216" t="s">
        <v>1855</v>
      </c>
    </row>
    <row r="814">
      <c r="A814" s="21" t="s">
        <v>1852</v>
      </c>
      <c r="B814" s="36" t="s">
        <v>1925</v>
      </c>
      <c r="C814" s="36" t="s">
        <v>593</v>
      </c>
      <c r="D814" s="112">
        <v>0.008671603774</v>
      </c>
      <c r="E814" s="112">
        <v>3.011627584E-4</v>
      </c>
      <c r="F814" s="112">
        <v>0.01254849057</v>
      </c>
      <c r="G814" s="112">
        <v>7.467127406E-4</v>
      </c>
      <c r="H814" s="214">
        <v>0.04044816384</v>
      </c>
      <c r="I814" s="214">
        <v>0.2299597554</v>
      </c>
      <c r="J814" s="215">
        <v>37.73584906</v>
      </c>
      <c r="K814" s="215">
        <v>43.39622642</v>
      </c>
      <c r="L814" s="112">
        <v>1.447078406</v>
      </c>
      <c r="M814" s="112">
        <v>0.5331430925</v>
      </c>
      <c r="N814" s="112">
        <v>2.116737844</v>
      </c>
      <c r="O814" s="40">
        <v>0.6217947</v>
      </c>
      <c r="P814" s="40">
        <v>0.568321321</v>
      </c>
      <c r="Q814" s="216" t="s">
        <v>1855</v>
      </c>
    </row>
    <row r="815">
      <c r="A815" s="21" t="s">
        <v>1852</v>
      </c>
      <c r="B815" s="36" t="s">
        <v>1925</v>
      </c>
      <c r="C815" s="36" t="s">
        <v>596</v>
      </c>
      <c r="D815" s="112">
        <v>0.1127171698</v>
      </c>
      <c r="E815" s="112">
        <v>0.02124505853</v>
      </c>
      <c r="F815" s="112">
        <v>0.1035637736</v>
      </c>
      <c r="G815" s="112">
        <v>0.01487498145</v>
      </c>
      <c r="H815" s="214">
        <v>0.1646677005</v>
      </c>
      <c r="I815" s="214">
        <v>0.4769390911</v>
      </c>
      <c r="J815" s="215">
        <v>91.50943396</v>
      </c>
      <c r="K815" s="215">
        <v>91.50943396</v>
      </c>
      <c r="L815" s="112">
        <v>0.9187932394</v>
      </c>
      <c r="M815" s="112">
        <v>-0.1221878537</v>
      </c>
      <c r="N815" s="112">
        <v>0.9896372572</v>
      </c>
      <c r="O815" s="40">
        <v>0.6266205108</v>
      </c>
      <c r="P815" s="40">
        <v>0.2813709614</v>
      </c>
      <c r="Q815" s="216" t="s">
        <v>1854</v>
      </c>
    </row>
    <row r="816">
      <c r="A816" s="21" t="s">
        <v>1852</v>
      </c>
      <c r="B816" s="36" t="s">
        <v>1925</v>
      </c>
      <c r="C816" s="36" t="s">
        <v>528</v>
      </c>
      <c r="D816" s="112">
        <v>4.576415094E-4</v>
      </c>
      <c r="E816" s="112">
        <v>4.54E-6</v>
      </c>
      <c r="F816" s="112">
        <v>3.577358491E-4</v>
      </c>
      <c r="G816" s="112">
        <v>1.8E-6</v>
      </c>
      <c r="H816" s="214">
        <v>0.93059146</v>
      </c>
      <c r="I816" s="214">
        <v>0.9925560169</v>
      </c>
      <c r="J816" s="215">
        <v>10.37735849</v>
      </c>
      <c r="K816" s="215">
        <v>10.37735849</v>
      </c>
      <c r="L816" s="112">
        <v>0.781694496</v>
      </c>
      <c r="M816" s="112">
        <v>-0.3553232153</v>
      </c>
      <c r="N816" s="112">
        <v>54.71696137</v>
      </c>
      <c r="O816" s="40">
        <v>0.5387403657</v>
      </c>
      <c r="P816" s="40">
        <v>0.6398468567</v>
      </c>
      <c r="Q816" s="216" t="s">
        <v>1854</v>
      </c>
    </row>
    <row r="817">
      <c r="A817" s="21" t="s">
        <v>1852</v>
      </c>
      <c r="B817" s="36" t="s">
        <v>1925</v>
      </c>
      <c r="C817" s="36" t="s">
        <v>1867</v>
      </c>
      <c r="D817" s="112">
        <v>0.004931603774</v>
      </c>
      <c r="E817" s="112">
        <v>1.945929869E-4</v>
      </c>
      <c r="F817" s="112">
        <v>0.007004528302</v>
      </c>
      <c r="G817" s="112">
        <v>3.22867305E-4</v>
      </c>
      <c r="H817" s="214">
        <v>0.09527036955</v>
      </c>
      <c r="I817" s="214">
        <v>0.3526896462</v>
      </c>
      <c r="J817" s="215">
        <v>20.75471698</v>
      </c>
      <c r="K817" s="215">
        <v>22.64150943</v>
      </c>
      <c r="L817" s="112">
        <v>1.420334768</v>
      </c>
      <c r="M817" s="112">
        <v>0.5062310081</v>
      </c>
      <c r="N817" s="112">
        <v>2.402345287</v>
      </c>
      <c r="O817" s="42"/>
      <c r="P817" s="42"/>
      <c r="Q817" s="216" t="s">
        <v>1855</v>
      </c>
    </row>
    <row r="818">
      <c r="A818" s="21" t="s">
        <v>1852</v>
      </c>
      <c r="B818" s="36" t="s">
        <v>1925</v>
      </c>
      <c r="C818" s="36" t="s">
        <v>569</v>
      </c>
      <c r="D818" s="112">
        <v>0.00216754717</v>
      </c>
      <c r="E818" s="112">
        <v>1.92E-5</v>
      </c>
      <c r="F818" s="112">
        <v>0.003258018868</v>
      </c>
      <c r="G818" s="112">
        <v>4.22E-5</v>
      </c>
      <c r="H818" s="214">
        <v>0.0372285522</v>
      </c>
      <c r="I818" s="214">
        <v>0.2237716202</v>
      </c>
      <c r="J818" s="215">
        <v>34.90566038</v>
      </c>
      <c r="K818" s="215">
        <v>45.28301887</v>
      </c>
      <c r="L818" s="112">
        <v>1.503090181</v>
      </c>
      <c r="M818" s="112">
        <v>0.5879315694</v>
      </c>
      <c r="N818" s="112">
        <v>1.580051791</v>
      </c>
      <c r="O818" s="40">
        <v>0.5914514168</v>
      </c>
      <c r="P818" s="40">
        <v>0.6640407405</v>
      </c>
      <c r="Q818" s="216" t="s">
        <v>1855</v>
      </c>
    </row>
    <row r="819">
      <c r="A819" s="21" t="s">
        <v>1852</v>
      </c>
      <c r="B819" s="36" t="s">
        <v>1925</v>
      </c>
      <c r="C819" s="36" t="s">
        <v>372</v>
      </c>
      <c r="D819" s="112">
        <v>0.001444433962</v>
      </c>
      <c r="E819" s="112">
        <v>1.13E-5</v>
      </c>
      <c r="F819" s="112">
        <v>0.001139528302</v>
      </c>
      <c r="G819" s="112">
        <v>6.65E-6</v>
      </c>
      <c r="H819" s="214">
        <v>0.7068252088</v>
      </c>
      <c r="I819" s="214">
        <v>0.894056731</v>
      </c>
      <c r="J819" s="215">
        <v>23.58490566</v>
      </c>
      <c r="K819" s="215">
        <v>28.30188679</v>
      </c>
      <c r="L819" s="112">
        <v>0.788909934</v>
      </c>
      <c r="M819" s="112">
        <v>-0.3420674906</v>
      </c>
      <c r="N819" s="112">
        <v>7.85488713</v>
      </c>
      <c r="O819" s="40">
        <v>0.3463653819</v>
      </c>
      <c r="P819" s="40">
        <v>0.2732708411</v>
      </c>
      <c r="Q819" s="216" t="s">
        <v>1854</v>
      </c>
    </row>
    <row r="820">
      <c r="A820" s="21" t="s">
        <v>1852</v>
      </c>
      <c r="B820" s="36" t="s">
        <v>1925</v>
      </c>
      <c r="C820" s="36" t="s">
        <v>338</v>
      </c>
      <c r="D820" s="112">
        <v>0.004506132075</v>
      </c>
      <c r="E820" s="112">
        <v>8.511473154E-4</v>
      </c>
      <c r="F820" s="112">
        <v>0.01887537736</v>
      </c>
      <c r="G820" s="112">
        <v>0.01039526536</v>
      </c>
      <c r="H820" s="214">
        <v>0.009792728892</v>
      </c>
      <c r="I820" s="214">
        <v>0.1033286584</v>
      </c>
      <c r="J820" s="215">
        <v>12.26415094</v>
      </c>
      <c r="K820" s="215">
        <v>19.81132075</v>
      </c>
      <c r="L820" s="112">
        <v>4.188820266</v>
      </c>
      <c r="M820" s="112">
        <v>2.066543982</v>
      </c>
      <c r="N820" s="112">
        <v>2.898295548</v>
      </c>
      <c r="O820" s="40">
        <v>0.3054795083</v>
      </c>
      <c r="P820" s="40">
        <v>0.6533402821</v>
      </c>
      <c r="Q820" s="216" t="s">
        <v>1855</v>
      </c>
    </row>
    <row r="821">
      <c r="A821" s="21" t="s">
        <v>1852</v>
      </c>
      <c r="B821" s="36" t="s">
        <v>1925</v>
      </c>
      <c r="C821" s="36" t="s">
        <v>614</v>
      </c>
      <c r="D821" s="112">
        <v>0.008117924528</v>
      </c>
      <c r="E821" s="112">
        <v>0.001359274525</v>
      </c>
      <c r="F821" s="112">
        <v>0.009882641509</v>
      </c>
      <c r="G821" s="112">
        <v>0.001099344422</v>
      </c>
      <c r="H821" s="214">
        <v>0.1561584016</v>
      </c>
      <c r="I821" s="214">
        <v>0.4668050614</v>
      </c>
      <c r="J821" s="215">
        <v>27.35849057</v>
      </c>
      <c r="K821" s="215">
        <v>27.35849057</v>
      </c>
      <c r="L821" s="112">
        <v>1.217385241</v>
      </c>
      <c r="M821" s="112">
        <v>0.2837857807</v>
      </c>
      <c r="N821" s="112">
        <v>16.2613105</v>
      </c>
      <c r="O821" s="40">
        <v>0.6518686447</v>
      </c>
      <c r="P821" s="40">
        <v>0.8036092876</v>
      </c>
      <c r="Q821" s="216" t="s">
        <v>1855</v>
      </c>
    </row>
    <row r="822">
      <c r="A822" s="21" t="s">
        <v>1852</v>
      </c>
      <c r="B822" s="36" t="s">
        <v>1925</v>
      </c>
      <c r="C822" s="36" t="s">
        <v>345</v>
      </c>
      <c r="D822" s="112">
        <v>0.6093590566</v>
      </c>
      <c r="E822" s="112">
        <v>1.766442509</v>
      </c>
      <c r="F822" s="112">
        <v>0.6159806604</v>
      </c>
      <c r="G822" s="112">
        <v>1.128610919</v>
      </c>
      <c r="H822" s="214">
        <v>0.5530201597</v>
      </c>
      <c r="I822" s="214">
        <v>0.8179735492</v>
      </c>
      <c r="J822" s="215">
        <v>74.52830189</v>
      </c>
      <c r="K822" s="215">
        <v>81.13207547</v>
      </c>
      <c r="L822" s="112">
        <v>1.010866506</v>
      </c>
      <c r="M822" s="112">
        <v>0.01559248882</v>
      </c>
      <c r="N822" s="112">
        <v>4.816279667</v>
      </c>
      <c r="O822" s="40">
        <v>0.3129147437</v>
      </c>
      <c r="P822" s="40">
        <v>0.4400049168</v>
      </c>
      <c r="Q822" s="216" t="s">
        <v>1855</v>
      </c>
    </row>
    <row r="823">
      <c r="A823" s="21" t="s">
        <v>1852</v>
      </c>
      <c r="B823" s="36" t="s">
        <v>1925</v>
      </c>
      <c r="C823" s="36" t="s">
        <v>676</v>
      </c>
      <c r="D823" s="112">
        <v>0.4230081132</v>
      </c>
      <c r="E823" s="112">
        <v>0.4051487993</v>
      </c>
      <c r="F823" s="112">
        <v>0.2444534906</v>
      </c>
      <c r="G823" s="112">
        <v>0.1239346624</v>
      </c>
      <c r="H823" s="214">
        <v>0.009094525733</v>
      </c>
      <c r="I823" s="214">
        <v>0.1016767977</v>
      </c>
      <c r="J823" s="215">
        <v>92.45283019</v>
      </c>
      <c r="K823" s="215">
        <v>84.90566038</v>
      </c>
      <c r="L823" s="112">
        <v>0.5778931489</v>
      </c>
      <c r="M823" s="112">
        <v>-0.7911253284</v>
      </c>
      <c r="N823" s="112">
        <v>9.268188144</v>
      </c>
      <c r="O823" s="40">
        <v>0.7259459213</v>
      </c>
      <c r="P823" s="40">
        <v>0.6235697549</v>
      </c>
      <c r="Q823" s="216" t="s">
        <v>1854</v>
      </c>
    </row>
    <row r="824">
      <c r="A824" s="21" t="s">
        <v>1852</v>
      </c>
      <c r="B824" s="36" t="s">
        <v>1925</v>
      </c>
      <c r="C824" s="36" t="s">
        <v>204</v>
      </c>
      <c r="D824" s="112">
        <v>0.2275276415</v>
      </c>
      <c r="E824" s="112">
        <v>0.08831780784</v>
      </c>
      <c r="F824" s="112">
        <v>0.2129654717</v>
      </c>
      <c r="G824" s="112">
        <v>0.1110456199</v>
      </c>
      <c r="H824" s="214">
        <v>0.9321858835</v>
      </c>
      <c r="I824" s="214">
        <v>0.9925560169</v>
      </c>
      <c r="J824" s="215">
        <v>78.30188679</v>
      </c>
      <c r="K824" s="215">
        <v>81.13207547</v>
      </c>
      <c r="L824" s="112">
        <v>0.9359982387</v>
      </c>
      <c r="M824" s="112">
        <v>-0.09542227991</v>
      </c>
      <c r="N824" s="112">
        <v>2.34105185</v>
      </c>
      <c r="O824" s="40">
        <v>0.1156772547</v>
      </c>
      <c r="P824" s="40">
        <v>0.2616066096</v>
      </c>
      <c r="Q824" s="216" t="s">
        <v>1854</v>
      </c>
    </row>
    <row r="825">
      <c r="A825" s="21" t="s">
        <v>1852</v>
      </c>
      <c r="B825" s="36" t="s">
        <v>1925</v>
      </c>
      <c r="C825" s="36" t="s">
        <v>765</v>
      </c>
      <c r="D825" s="112">
        <v>0.005893584906</v>
      </c>
      <c r="E825" s="112">
        <v>1.415704975E-4</v>
      </c>
      <c r="F825" s="112">
        <v>0.005213301887</v>
      </c>
      <c r="G825" s="112">
        <v>9.32E-5</v>
      </c>
      <c r="H825" s="214">
        <v>0.6148316429</v>
      </c>
      <c r="I825" s="214">
        <v>0.8516704048</v>
      </c>
      <c r="J825" s="215">
        <v>45.28301887</v>
      </c>
      <c r="K825" s="215">
        <v>46.22641509</v>
      </c>
      <c r="L825" s="112">
        <v>0.8845722884</v>
      </c>
      <c r="M825" s="112">
        <v>-0.1769480483</v>
      </c>
      <c r="N825" s="112">
        <v>5.425722742</v>
      </c>
      <c r="O825" s="40">
        <v>0.8575632083</v>
      </c>
      <c r="P825" s="40">
        <v>0.8652430271</v>
      </c>
      <c r="Q825" s="216" t="s">
        <v>1854</v>
      </c>
    </row>
    <row r="826">
      <c r="A826" s="21" t="s">
        <v>1852</v>
      </c>
      <c r="B826" s="36" t="s">
        <v>1925</v>
      </c>
      <c r="C826" s="36" t="s">
        <v>359</v>
      </c>
      <c r="D826" s="112">
        <v>0.007431226415</v>
      </c>
      <c r="E826" s="112">
        <v>4.419269594E-4</v>
      </c>
      <c r="F826" s="112">
        <v>0.006912641509</v>
      </c>
      <c r="G826" s="112">
        <v>4.399919206E-4</v>
      </c>
      <c r="H826" s="214">
        <v>0.504325471</v>
      </c>
      <c r="I826" s="214">
        <v>0.8031850094</v>
      </c>
      <c r="J826" s="215">
        <v>25.47169811</v>
      </c>
      <c r="K826" s="215">
        <v>20.75471698</v>
      </c>
      <c r="L826" s="112">
        <v>0.9302154346</v>
      </c>
      <c r="M826" s="112">
        <v>-0.1043632169</v>
      </c>
      <c r="N826" s="112">
        <v>9.781340593</v>
      </c>
      <c r="O826" s="40">
        <v>0.3265092638</v>
      </c>
      <c r="P826" s="40">
        <v>0.3842167347</v>
      </c>
      <c r="Q826" s="216" t="s">
        <v>1854</v>
      </c>
    </row>
    <row r="827">
      <c r="A827" s="21" t="s">
        <v>1852</v>
      </c>
      <c r="B827" s="36" t="s">
        <v>1925</v>
      </c>
      <c r="C827" s="36" t="s">
        <v>261</v>
      </c>
      <c r="D827" s="112">
        <v>0.04888075472</v>
      </c>
      <c r="E827" s="112">
        <v>0.01287616851</v>
      </c>
      <c r="F827" s="112">
        <v>0.03808254717</v>
      </c>
      <c r="G827" s="112">
        <v>0.007331027118</v>
      </c>
      <c r="H827" s="214">
        <v>0.348360165</v>
      </c>
      <c r="I827" s="214">
        <v>0.6930011822</v>
      </c>
      <c r="J827" s="215">
        <v>34.90566038</v>
      </c>
      <c r="K827" s="215">
        <v>35.8490566</v>
      </c>
      <c r="L827" s="112">
        <v>0.7790908179</v>
      </c>
      <c r="M827" s="112">
        <v>-0.3601365832</v>
      </c>
      <c r="N827" s="112">
        <v>5.38350534</v>
      </c>
      <c r="O827" s="40">
        <v>0.2179059424</v>
      </c>
      <c r="P827" s="40">
        <v>0.2291887209</v>
      </c>
      <c r="Q827" s="216" t="s">
        <v>1854</v>
      </c>
    </row>
    <row r="828">
      <c r="A828" s="21" t="s">
        <v>1852</v>
      </c>
      <c r="B828" s="36" t="s">
        <v>1925</v>
      </c>
      <c r="C828" s="36" t="s">
        <v>773</v>
      </c>
      <c r="D828" s="112">
        <v>6.85E-4</v>
      </c>
      <c r="E828" s="112">
        <v>4.25E-6</v>
      </c>
      <c r="F828" s="112">
        <v>6.977358491E-4</v>
      </c>
      <c r="G828" s="112">
        <v>4.21E-6</v>
      </c>
      <c r="H828" s="214">
        <v>0.6654030609</v>
      </c>
      <c r="I828" s="214">
        <v>0.8740903855</v>
      </c>
      <c r="J828" s="215">
        <v>16.03773585</v>
      </c>
      <c r="K828" s="215">
        <v>20.75471698</v>
      </c>
      <c r="L828" s="112">
        <v>1.01859248</v>
      </c>
      <c r="M828" s="112">
        <v>0.02657697188</v>
      </c>
      <c r="N828" s="112">
        <v>8.761806839</v>
      </c>
      <c r="O828" s="40">
        <v>0.8802564461</v>
      </c>
      <c r="P828" s="40">
        <v>0.4635202738</v>
      </c>
      <c r="Q828" s="216" t="s">
        <v>1855</v>
      </c>
    </row>
    <row r="829">
      <c r="A829" s="21" t="s">
        <v>1852</v>
      </c>
      <c r="B829" s="36" t="s">
        <v>1925</v>
      </c>
      <c r="C829" s="36" t="s">
        <v>497</v>
      </c>
      <c r="D829" s="112">
        <v>3.425682642</v>
      </c>
      <c r="E829" s="112">
        <v>87.04211175</v>
      </c>
      <c r="F829" s="112">
        <v>3.215969623</v>
      </c>
      <c r="G829" s="112">
        <v>102.8473537</v>
      </c>
      <c r="H829" s="214">
        <v>0.2970735915</v>
      </c>
      <c r="I829" s="214">
        <v>0.630751275</v>
      </c>
      <c r="J829" s="215">
        <v>19.81132075</v>
      </c>
      <c r="K829" s="215">
        <v>17.9245283</v>
      </c>
      <c r="L829" s="112">
        <v>0.9387821229</v>
      </c>
      <c r="M829" s="112">
        <v>-0.09113772578</v>
      </c>
      <c r="N829" s="112">
        <v>7.88842385</v>
      </c>
      <c r="O829" s="40">
        <v>0.498556122</v>
      </c>
      <c r="P829" s="40">
        <v>0.5792996636</v>
      </c>
      <c r="Q829" s="216" t="s">
        <v>1854</v>
      </c>
    </row>
    <row r="830">
      <c r="A830" s="21" t="s">
        <v>1852</v>
      </c>
      <c r="B830" s="36" t="s">
        <v>1925</v>
      </c>
      <c r="C830" s="36" t="s">
        <v>762</v>
      </c>
      <c r="D830" s="112">
        <v>0.1358070755</v>
      </c>
      <c r="E830" s="112">
        <v>0.2234587705</v>
      </c>
      <c r="F830" s="112">
        <v>0.1338981132</v>
      </c>
      <c r="G830" s="112">
        <v>0.3208432156</v>
      </c>
      <c r="H830" s="214">
        <v>0.8879903097</v>
      </c>
      <c r="I830" s="214">
        <v>0.9695050452</v>
      </c>
      <c r="J830" s="215">
        <v>16.98113208</v>
      </c>
      <c r="K830" s="215">
        <v>16.98113208</v>
      </c>
      <c r="L830" s="112">
        <v>0.9859435728</v>
      </c>
      <c r="M830" s="112">
        <v>-0.02042301371</v>
      </c>
      <c r="N830" s="112">
        <v>8.954209649</v>
      </c>
      <c r="O830" s="40">
        <v>0.852698665</v>
      </c>
      <c r="P830" s="40">
        <v>0.8748756432</v>
      </c>
      <c r="Q830" s="216" t="s">
        <v>1854</v>
      </c>
    </row>
    <row r="831">
      <c r="A831" s="21" t="s">
        <v>1852</v>
      </c>
      <c r="B831" s="36" t="s">
        <v>1925</v>
      </c>
      <c r="C831" s="36" t="s">
        <v>673</v>
      </c>
      <c r="D831" s="112">
        <v>0.245325566</v>
      </c>
      <c r="E831" s="112">
        <v>0.3692275406</v>
      </c>
      <c r="F831" s="112">
        <v>0.2391771698</v>
      </c>
      <c r="G831" s="112">
        <v>0.3748334692</v>
      </c>
      <c r="H831" s="214">
        <v>0.7412596971</v>
      </c>
      <c r="I831" s="214">
        <v>0.9074420896</v>
      </c>
      <c r="J831" s="215">
        <v>25.47169811</v>
      </c>
      <c r="K831" s="215">
        <v>26.41509434</v>
      </c>
      <c r="L831" s="112">
        <v>0.9749378089</v>
      </c>
      <c r="M831" s="112">
        <v>-0.03661790239</v>
      </c>
      <c r="N831" s="112">
        <v>4.07974</v>
      </c>
      <c r="O831" s="40">
        <v>0.7202482734</v>
      </c>
      <c r="P831" s="40">
        <v>0.5037630752</v>
      </c>
      <c r="Q831" s="216" t="s">
        <v>1854</v>
      </c>
    </row>
    <row r="832">
      <c r="A832" s="21" t="s">
        <v>1852</v>
      </c>
      <c r="B832" s="36" t="s">
        <v>1925</v>
      </c>
      <c r="C832" s="36" t="s">
        <v>595</v>
      </c>
      <c r="D832" s="112">
        <v>0.6657777358</v>
      </c>
      <c r="E832" s="112">
        <v>1.603440406</v>
      </c>
      <c r="F832" s="112">
        <v>0.6724513208</v>
      </c>
      <c r="G832" s="112">
        <v>1.834362393</v>
      </c>
      <c r="H832" s="214">
        <v>0.5598083836</v>
      </c>
      <c r="I832" s="214">
        <v>0.8235075958</v>
      </c>
      <c r="J832" s="215">
        <v>38.67924528</v>
      </c>
      <c r="K832" s="215">
        <v>37.73584906</v>
      </c>
      <c r="L832" s="112">
        <v>1.010023743</v>
      </c>
      <c r="M832" s="112">
        <v>0.01438920731</v>
      </c>
      <c r="N832" s="112">
        <v>1.635014836</v>
      </c>
      <c r="O832" s="40">
        <v>0.6243945854</v>
      </c>
      <c r="P832" s="40">
        <v>0.4603602864</v>
      </c>
      <c r="Q832" s="216" t="s">
        <v>1855</v>
      </c>
    </row>
    <row r="833">
      <c r="A833" s="21" t="s">
        <v>1852</v>
      </c>
      <c r="B833" s="36" t="s">
        <v>1925</v>
      </c>
      <c r="C833" s="36" t="s">
        <v>618</v>
      </c>
      <c r="D833" s="112">
        <v>0.1810393396</v>
      </c>
      <c r="E833" s="112">
        <v>0.1690483059</v>
      </c>
      <c r="F833" s="112">
        <v>0.2717466981</v>
      </c>
      <c r="G833" s="112">
        <v>0.4640427584</v>
      </c>
      <c r="H833" s="214">
        <v>0.07754772858</v>
      </c>
      <c r="I833" s="214">
        <v>0.3141586754</v>
      </c>
      <c r="J833" s="215">
        <v>33.96226415</v>
      </c>
      <c r="K833" s="215">
        <v>34.90566038</v>
      </c>
      <c r="L833" s="112">
        <v>1.501036729</v>
      </c>
      <c r="M833" s="112">
        <v>0.5859592785</v>
      </c>
      <c r="N833" s="112">
        <v>0.8122978829</v>
      </c>
      <c r="O833" s="40">
        <v>0.656256243</v>
      </c>
      <c r="P833" s="40">
        <v>0.5857120578</v>
      </c>
      <c r="Q833" s="216" t="s">
        <v>1855</v>
      </c>
    </row>
    <row r="834">
      <c r="A834" s="21" t="s">
        <v>1852</v>
      </c>
      <c r="B834" s="36" t="s">
        <v>1925</v>
      </c>
      <c r="C834" s="36" t="s">
        <v>642</v>
      </c>
      <c r="D834" s="112">
        <v>0.4658263208</v>
      </c>
      <c r="E834" s="112">
        <v>1.435312193</v>
      </c>
      <c r="F834" s="112">
        <v>0.5403077358</v>
      </c>
      <c r="G834" s="112">
        <v>1.198782656</v>
      </c>
      <c r="H834" s="214">
        <v>0.03709253262</v>
      </c>
      <c r="I834" s="214">
        <v>0.2237716202</v>
      </c>
      <c r="J834" s="215">
        <v>66.03773585</v>
      </c>
      <c r="K834" s="215">
        <v>66.98113208</v>
      </c>
      <c r="L834" s="112">
        <v>1.159890955</v>
      </c>
      <c r="M834" s="112">
        <v>0.2139891789</v>
      </c>
      <c r="N834" s="112">
        <v>3.515418128</v>
      </c>
      <c r="O834" s="40">
        <v>0.6817345707</v>
      </c>
      <c r="P834" s="40">
        <v>0.5360775953</v>
      </c>
      <c r="Q834" s="216" t="s">
        <v>1855</v>
      </c>
    </row>
    <row r="835">
      <c r="A835" s="21" t="s">
        <v>1852</v>
      </c>
      <c r="B835" s="36" t="s">
        <v>1925</v>
      </c>
      <c r="C835" s="36" t="s">
        <v>576</v>
      </c>
      <c r="D835" s="112">
        <v>0.5596924528</v>
      </c>
      <c r="E835" s="112">
        <v>0.3730125486</v>
      </c>
      <c r="F835" s="112">
        <v>0.5675554717</v>
      </c>
      <c r="G835" s="112">
        <v>0.3792671052</v>
      </c>
      <c r="H835" s="214">
        <v>0.3050573777</v>
      </c>
      <c r="I835" s="214">
        <v>0.6354751011</v>
      </c>
      <c r="J835" s="215">
        <v>72.64150943</v>
      </c>
      <c r="K835" s="215">
        <v>69.81132075</v>
      </c>
      <c r="L835" s="112">
        <v>1.014048821</v>
      </c>
      <c r="M835" s="112">
        <v>0.02012711147</v>
      </c>
      <c r="N835" s="112">
        <v>0.5498404266</v>
      </c>
      <c r="O835" s="40">
        <v>0.6017775423</v>
      </c>
      <c r="P835" s="40">
        <v>0.8673170597</v>
      </c>
      <c r="Q835" s="216" t="s">
        <v>1855</v>
      </c>
    </row>
    <row r="836">
      <c r="A836" s="21" t="s">
        <v>1852</v>
      </c>
      <c r="B836" s="36" t="s">
        <v>1925</v>
      </c>
      <c r="C836" s="36" t="s">
        <v>620</v>
      </c>
      <c r="D836" s="112">
        <v>0.1687899057</v>
      </c>
      <c r="E836" s="112">
        <v>0.1905381899</v>
      </c>
      <c r="F836" s="112">
        <v>0.1618142453</v>
      </c>
      <c r="G836" s="112">
        <v>0.2072776417</v>
      </c>
      <c r="H836" s="214">
        <v>0.8195590553</v>
      </c>
      <c r="I836" s="214">
        <v>0.9370577025</v>
      </c>
      <c r="J836" s="215">
        <v>21.69811321</v>
      </c>
      <c r="K836" s="215">
        <v>20.75471698</v>
      </c>
      <c r="L836" s="112">
        <v>0.9586725264</v>
      </c>
      <c r="M836" s="112">
        <v>-0.06089000674</v>
      </c>
      <c r="N836" s="112">
        <v>2.95948468</v>
      </c>
      <c r="O836" s="40">
        <v>0.6581535965</v>
      </c>
      <c r="P836" s="40">
        <v>0.6167417756</v>
      </c>
      <c r="Q836" s="216" t="s">
        <v>1854</v>
      </c>
    </row>
    <row r="837">
      <c r="A837" s="21" t="s">
        <v>1852</v>
      </c>
      <c r="B837" s="36" t="s">
        <v>1925</v>
      </c>
      <c r="C837" s="36" t="s">
        <v>1930</v>
      </c>
      <c r="D837" s="112">
        <v>0.1211758491</v>
      </c>
      <c r="E837" s="112">
        <v>0.1232317661</v>
      </c>
      <c r="F837" s="112">
        <v>0.1333024528</v>
      </c>
      <c r="G837" s="112">
        <v>0.1407386296</v>
      </c>
      <c r="H837" s="214">
        <v>0.6701287039</v>
      </c>
      <c r="I837" s="214">
        <v>0.8741844422</v>
      </c>
      <c r="J837" s="215">
        <v>13.20754717</v>
      </c>
      <c r="K837" s="215">
        <v>14.1509434</v>
      </c>
      <c r="L837" s="112">
        <v>1.100074428</v>
      </c>
      <c r="M837" s="112">
        <v>0.1376011357</v>
      </c>
      <c r="N837" s="112">
        <v>1.545210758</v>
      </c>
      <c r="O837" s="42"/>
      <c r="P837" s="42"/>
      <c r="Q837" s="216" t="s">
        <v>1855</v>
      </c>
    </row>
    <row r="838">
      <c r="A838" s="21" t="s">
        <v>1852</v>
      </c>
      <c r="B838" s="36" t="s">
        <v>1925</v>
      </c>
      <c r="C838" s="36" t="s">
        <v>452</v>
      </c>
      <c r="D838" s="112">
        <v>0.1285700943</v>
      </c>
      <c r="E838" s="112">
        <v>0.218781599</v>
      </c>
      <c r="F838" s="112">
        <v>0.1477154717</v>
      </c>
      <c r="G838" s="112">
        <v>0.275448483</v>
      </c>
      <c r="H838" s="214">
        <v>0.9393893569</v>
      </c>
      <c r="I838" s="214">
        <v>0.9945428987</v>
      </c>
      <c r="J838" s="215">
        <v>19.81132075</v>
      </c>
      <c r="K838" s="215">
        <v>18.86792453</v>
      </c>
      <c r="L838" s="112">
        <v>1.148910036</v>
      </c>
      <c r="M838" s="112">
        <v>0.2002658338</v>
      </c>
      <c r="N838" s="112">
        <v>7.327304453</v>
      </c>
      <c r="O838" s="40">
        <v>0.4519700237</v>
      </c>
      <c r="P838" s="40">
        <v>0.4034285298</v>
      </c>
      <c r="Q838" s="216" t="s">
        <v>1855</v>
      </c>
    </row>
    <row r="839">
      <c r="A839" s="21" t="s">
        <v>1852</v>
      </c>
      <c r="B839" s="36" t="s">
        <v>1925</v>
      </c>
      <c r="C839" s="36" t="s">
        <v>583</v>
      </c>
      <c r="D839" s="112">
        <v>0.1707343396</v>
      </c>
      <c r="E839" s="112">
        <v>0.1715987219</v>
      </c>
      <c r="F839" s="112">
        <v>0.1817619811</v>
      </c>
      <c r="G839" s="112">
        <v>0.1735966572</v>
      </c>
      <c r="H839" s="214">
        <v>0.5311744916</v>
      </c>
      <c r="I839" s="214">
        <v>0.8091829154</v>
      </c>
      <c r="J839" s="215">
        <v>26.41509434</v>
      </c>
      <c r="K839" s="215">
        <v>26.41509434</v>
      </c>
      <c r="L839" s="112">
        <v>1.064589476</v>
      </c>
      <c r="M839" s="112">
        <v>0.09029720951</v>
      </c>
      <c r="N839" s="112">
        <v>3.11835035</v>
      </c>
      <c r="O839" s="40">
        <v>0.6070959377</v>
      </c>
      <c r="P839" s="40">
        <v>0.4006832594</v>
      </c>
      <c r="Q839" s="216" t="s">
        <v>1855</v>
      </c>
    </row>
    <row r="840">
      <c r="A840" s="21" t="s">
        <v>1852</v>
      </c>
      <c r="B840" s="36" t="s">
        <v>1925</v>
      </c>
      <c r="C840" s="36" t="s">
        <v>678</v>
      </c>
      <c r="D840" s="112">
        <v>0.2915817925</v>
      </c>
      <c r="E840" s="112">
        <v>0.1156786802</v>
      </c>
      <c r="F840" s="112">
        <v>0.3870422642</v>
      </c>
      <c r="G840" s="112">
        <v>0.1487940384</v>
      </c>
      <c r="H840" s="214">
        <v>4.054821075E-4</v>
      </c>
      <c r="I840" s="214">
        <v>0.0188004656</v>
      </c>
      <c r="J840" s="215">
        <v>91.50943396</v>
      </c>
      <c r="K840" s="215">
        <v>92.45283019</v>
      </c>
      <c r="L840" s="112">
        <v>1.327388315</v>
      </c>
      <c r="M840" s="112">
        <v>0.4085904793</v>
      </c>
      <c r="N840" s="112">
        <v>0.4345695211</v>
      </c>
      <c r="O840" s="40">
        <v>0.7311981025</v>
      </c>
      <c r="P840" s="40">
        <v>0.792895031</v>
      </c>
      <c r="Q840" s="216" t="s">
        <v>1855</v>
      </c>
    </row>
    <row r="841">
      <c r="A841" s="21" t="s">
        <v>1852</v>
      </c>
      <c r="B841" s="36" t="s">
        <v>1925</v>
      </c>
      <c r="C841" s="36" t="s">
        <v>690</v>
      </c>
      <c r="D841" s="112">
        <v>0.4361570755</v>
      </c>
      <c r="E841" s="112">
        <v>0.4034157482</v>
      </c>
      <c r="F841" s="112">
        <v>0.3876483019</v>
      </c>
      <c r="G841" s="112">
        <v>0.2770727282</v>
      </c>
      <c r="H841" s="214">
        <v>0.2370655049</v>
      </c>
      <c r="I841" s="214">
        <v>0.5687537221</v>
      </c>
      <c r="J841" s="215">
        <v>64.1509434</v>
      </c>
      <c r="K841" s="215">
        <v>62.26415094</v>
      </c>
      <c r="L841" s="112">
        <v>0.8887814131</v>
      </c>
      <c r="M841" s="112">
        <v>-0.1700994486</v>
      </c>
      <c r="N841" s="112">
        <v>1.11069459</v>
      </c>
      <c r="O841" s="40">
        <v>0.7508107896</v>
      </c>
      <c r="P841" s="40">
        <v>0.5996451367</v>
      </c>
      <c r="Q841" s="216" t="s">
        <v>1854</v>
      </c>
    </row>
    <row r="842">
      <c r="A842" s="21" t="s">
        <v>1852</v>
      </c>
      <c r="B842" s="36" t="s">
        <v>1925</v>
      </c>
      <c r="C842" s="36" t="s">
        <v>564</v>
      </c>
      <c r="D842" s="112">
        <v>0.8566940566</v>
      </c>
      <c r="E842" s="112">
        <v>1.5186802</v>
      </c>
      <c r="F842" s="112">
        <v>1.062199434</v>
      </c>
      <c r="G842" s="112">
        <v>2.216637985</v>
      </c>
      <c r="H842" s="214">
        <v>0.06965053955</v>
      </c>
      <c r="I842" s="214">
        <v>0.3018190047</v>
      </c>
      <c r="J842" s="215">
        <v>66.03773585</v>
      </c>
      <c r="K842" s="215">
        <v>60.37735849</v>
      </c>
      <c r="L842" s="112">
        <v>1.239881876</v>
      </c>
      <c r="M842" s="112">
        <v>0.3102026809</v>
      </c>
      <c r="N842" s="112">
        <v>1.303197375</v>
      </c>
      <c r="O842" s="40">
        <v>0.5812636642</v>
      </c>
      <c r="P842" s="40">
        <v>0.6273100486</v>
      </c>
      <c r="Q842" s="216" t="s">
        <v>1855</v>
      </c>
    </row>
    <row r="843">
      <c r="A843" s="21" t="s">
        <v>1852</v>
      </c>
      <c r="B843" s="36" t="s">
        <v>1925</v>
      </c>
      <c r="C843" s="36" t="s">
        <v>235</v>
      </c>
      <c r="D843" s="112">
        <v>0.1235974528</v>
      </c>
      <c r="E843" s="112">
        <v>0.0415673343</v>
      </c>
      <c r="F843" s="112">
        <v>0.196185</v>
      </c>
      <c r="G843" s="112">
        <v>0.1771817525</v>
      </c>
      <c r="H843" s="214">
        <v>0.03625024468</v>
      </c>
      <c r="I843" s="214">
        <v>0.2237716202</v>
      </c>
      <c r="J843" s="215">
        <v>69.81132075</v>
      </c>
      <c r="K843" s="215">
        <v>71.69811321</v>
      </c>
      <c r="L843" s="112">
        <v>1.587289993</v>
      </c>
      <c r="M843" s="112">
        <v>0.6665657279</v>
      </c>
      <c r="N843" s="112">
        <v>1.506793831</v>
      </c>
      <c r="O843" s="40">
        <v>0.1773934031</v>
      </c>
      <c r="P843" s="40">
        <v>0.2892409127</v>
      </c>
      <c r="Q843" s="216" t="s">
        <v>1855</v>
      </c>
    </row>
    <row r="844">
      <c r="A844" s="21" t="s">
        <v>1852</v>
      </c>
      <c r="B844" s="36" t="s">
        <v>1925</v>
      </c>
      <c r="C844" s="36" t="s">
        <v>691</v>
      </c>
      <c r="D844" s="112">
        <v>0.1291087736</v>
      </c>
      <c r="E844" s="112">
        <v>0.07809929253</v>
      </c>
      <c r="F844" s="112">
        <v>0.1662977358</v>
      </c>
      <c r="G844" s="112">
        <v>0.1854880659</v>
      </c>
      <c r="H844" s="214">
        <v>0.4949156983</v>
      </c>
      <c r="I844" s="214">
        <v>0.7934170493</v>
      </c>
      <c r="J844" s="215">
        <v>25.47169811</v>
      </c>
      <c r="K844" s="215">
        <v>28.30188679</v>
      </c>
      <c r="L844" s="112">
        <v>1.288043649</v>
      </c>
      <c r="M844" s="112">
        <v>0.3651814841</v>
      </c>
      <c r="N844" s="112">
        <v>3.023771629</v>
      </c>
      <c r="O844" s="40">
        <v>0.757280032</v>
      </c>
      <c r="P844" s="40">
        <v>0.5195067069</v>
      </c>
      <c r="Q844" s="216" t="s">
        <v>1855</v>
      </c>
    </row>
    <row r="845">
      <c r="A845" s="21" t="s">
        <v>1852</v>
      </c>
      <c r="B845" s="36" t="s">
        <v>1925</v>
      </c>
      <c r="C845" s="36" t="s">
        <v>580</v>
      </c>
      <c r="D845" s="112">
        <v>0.02359641509</v>
      </c>
      <c r="E845" s="112">
        <v>0.001835829168</v>
      </c>
      <c r="F845" s="112">
        <v>0.007368113208</v>
      </c>
      <c r="G845" s="112">
        <v>5.432701793E-4</v>
      </c>
      <c r="H845" s="214">
        <v>7.34E-7</v>
      </c>
      <c r="I845" s="214">
        <v>4.103204986E-4</v>
      </c>
      <c r="J845" s="215">
        <v>65.09433962</v>
      </c>
      <c r="K845" s="215">
        <v>37.73584906</v>
      </c>
      <c r="L845" s="112">
        <v>0.3122556193</v>
      </c>
      <c r="M845" s="112">
        <v>-1.679200561</v>
      </c>
      <c r="N845" s="112">
        <v>130.2066344</v>
      </c>
      <c r="O845" s="40">
        <v>0.6037958308</v>
      </c>
      <c r="P845" s="40">
        <v>0.6405788706</v>
      </c>
      <c r="Q845" s="216" t="s">
        <v>1854</v>
      </c>
    </row>
    <row r="846">
      <c r="A846" s="21" t="s">
        <v>1852</v>
      </c>
      <c r="B846" s="36" t="s">
        <v>1925</v>
      </c>
      <c r="C846" s="36" t="s">
        <v>200</v>
      </c>
      <c r="D846" s="112">
        <v>1.719180094</v>
      </c>
      <c r="E846" s="112">
        <v>6.246838743</v>
      </c>
      <c r="F846" s="112">
        <v>1.672642642</v>
      </c>
      <c r="G846" s="112">
        <v>6.021313834</v>
      </c>
      <c r="H846" s="214">
        <v>0.185871452</v>
      </c>
      <c r="I846" s="214">
        <v>0.514367038</v>
      </c>
      <c r="J846" s="215">
        <v>64.1509434</v>
      </c>
      <c r="K846" s="215">
        <v>62.26415094</v>
      </c>
      <c r="L846" s="112">
        <v>0.9729304376</v>
      </c>
      <c r="M846" s="112">
        <v>-0.03959143573</v>
      </c>
      <c r="N846" s="112">
        <v>0.951668302</v>
      </c>
      <c r="O846" s="40">
        <v>0.1006112706</v>
      </c>
      <c r="P846" s="40">
        <v>0.2349055819</v>
      </c>
      <c r="Q846" s="216" t="s">
        <v>1854</v>
      </c>
    </row>
    <row r="847">
      <c r="A847" s="21" t="s">
        <v>1852</v>
      </c>
      <c r="B847" s="36" t="s">
        <v>1925</v>
      </c>
      <c r="C847" s="36" t="s">
        <v>744</v>
      </c>
      <c r="D847" s="112">
        <v>1.159113868</v>
      </c>
      <c r="E847" s="112">
        <v>9.902416649</v>
      </c>
      <c r="F847" s="112">
        <v>1.337660566</v>
      </c>
      <c r="G847" s="112">
        <v>13.58467493</v>
      </c>
      <c r="H847" s="214">
        <v>0.49677275</v>
      </c>
      <c r="I847" s="214">
        <v>0.7934170493</v>
      </c>
      <c r="J847" s="215">
        <v>47.16981132</v>
      </c>
      <c r="K847" s="215">
        <v>44.33962264</v>
      </c>
      <c r="L847" s="112">
        <v>1.154037237</v>
      </c>
      <c r="M847" s="112">
        <v>0.2066897763</v>
      </c>
      <c r="N847" s="112">
        <v>1.453054481</v>
      </c>
      <c r="O847" s="40">
        <v>0.8235757306</v>
      </c>
      <c r="P847" s="40">
        <v>0.5784564731</v>
      </c>
      <c r="Q847" s="216" t="s">
        <v>1855</v>
      </c>
    </row>
    <row r="848">
      <c r="A848" s="21" t="s">
        <v>1852</v>
      </c>
      <c r="B848" s="36" t="s">
        <v>1925</v>
      </c>
      <c r="C848" s="36" t="s">
        <v>406</v>
      </c>
      <c r="D848" s="112">
        <v>0.1634012264</v>
      </c>
      <c r="E848" s="112">
        <v>0.1332705764</v>
      </c>
      <c r="F848" s="112">
        <v>0.1137518868</v>
      </c>
      <c r="G848" s="112">
        <v>0.1007461675</v>
      </c>
      <c r="H848" s="214">
        <v>0.003281527588</v>
      </c>
      <c r="I848" s="214">
        <v>0.06048369705</v>
      </c>
      <c r="J848" s="215">
        <v>33.01886792</v>
      </c>
      <c r="K848" s="215">
        <v>32.0754717</v>
      </c>
      <c r="L848" s="112">
        <v>0.6961507529</v>
      </c>
      <c r="M848" s="112">
        <v>-0.5225283364</v>
      </c>
      <c r="N848" s="112">
        <v>6.06849598</v>
      </c>
      <c r="O848" s="40">
        <v>0.3898608063</v>
      </c>
      <c r="P848" s="40">
        <v>0.4170576654</v>
      </c>
      <c r="Q848" s="216" t="s">
        <v>1854</v>
      </c>
    </row>
    <row r="849">
      <c r="A849" s="21" t="s">
        <v>1852</v>
      </c>
      <c r="B849" s="36" t="s">
        <v>1925</v>
      </c>
      <c r="C849" s="36" t="s">
        <v>318</v>
      </c>
      <c r="D849" s="112">
        <v>0.1454085849</v>
      </c>
      <c r="E849" s="112">
        <v>0.03370733251</v>
      </c>
      <c r="F849" s="112">
        <v>0.1876910377</v>
      </c>
      <c r="G849" s="112">
        <v>0.06416249537</v>
      </c>
      <c r="H849" s="214">
        <v>0.0139165089</v>
      </c>
      <c r="I849" s="214">
        <v>0.1215520074</v>
      </c>
      <c r="J849" s="215">
        <v>60.37735849</v>
      </c>
      <c r="K849" s="215">
        <v>60.37735849</v>
      </c>
      <c r="L849" s="112">
        <v>1.290783745</v>
      </c>
      <c r="M849" s="112">
        <v>0.3682473147</v>
      </c>
      <c r="N849" s="112">
        <v>0.3879480765</v>
      </c>
      <c r="O849" s="40">
        <v>0.2840042345</v>
      </c>
      <c r="P849" s="40">
        <v>0.2898425119</v>
      </c>
      <c r="Q849" s="216" t="s">
        <v>1855</v>
      </c>
    </row>
    <row r="850">
      <c r="A850" s="21" t="s">
        <v>1852</v>
      </c>
      <c r="B850" s="36" t="s">
        <v>1925</v>
      </c>
      <c r="C850" s="36" t="s">
        <v>435</v>
      </c>
      <c r="D850" s="112">
        <v>0.1598733962</v>
      </c>
      <c r="E850" s="112">
        <v>0.0368116585</v>
      </c>
      <c r="F850" s="112">
        <v>0.2207336792</v>
      </c>
      <c r="G850" s="112">
        <v>0.07496285969</v>
      </c>
      <c r="H850" s="214">
        <v>0.005471383675</v>
      </c>
      <c r="I850" s="214">
        <v>0.07112798777</v>
      </c>
      <c r="J850" s="215">
        <v>73.58490566</v>
      </c>
      <c r="K850" s="215">
        <v>74.52830189</v>
      </c>
      <c r="L850" s="112">
        <v>1.380677989</v>
      </c>
      <c r="M850" s="112">
        <v>0.4653768841</v>
      </c>
      <c r="N850" s="112">
        <v>0.6984272905</v>
      </c>
      <c r="O850" s="40">
        <v>0.43215567</v>
      </c>
      <c r="P850" s="40">
        <v>0.6674239594</v>
      </c>
      <c r="Q850" s="216" t="s">
        <v>1855</v>
      </c>
    </row>
    <row r="851">
      <c r="A851" s="21" t="s">
        <v>1852</v>
      </c>
      <c r="B851" s="36" t="s">
        <v>1925</v>
      </c>
      <c r="C851" s="36" t="s">
        <v>217</v>
      </c>
      <c r="D851" s="112">
        <v>1.250291887</v>
      </c>
      <c r="E851" s="112">
        <v>5.979712846</v>
      </c>
      <c r="F851" s="112">
        <v>1.092968302</v>
      </c>
      <c r="G851" s="112">
        <v>3.783017442</v>
      </c>
      <c r="H851" s="214">
        <v>0.1960457788</v>
      </c>
      <c r="I851" s="214">
        <v>0.5196381774</v>
      </c>
      <c r="J851" s="215">
        <v>57.54716981</v>
      </c>
      <c r="K851" s="215">
        <v>57.54716981</v>
      </c>
      <c r="L851" s="112">
        <v>0.8741705144</v>
      </c>
      <c r="M851" s="112">
        <v>-0.1940133777</v>
      </c>
      <c r="N851" s="112">
        <v>1.502922825</v>
      </c>
      <c r="O851" s="40">
        <v>0.1344272524</v>
      </c>
      <c r="P851" s="40">
        <v>0.2431385091</v>
      </c>
      <c r="Q851" s="216" t="s">
        <v>1854</v>
      </c>
    </row>
    <row r="852">
      <c r="A852" s="21" t="s">
        <v>1852</v>
      </c>
      <c r="B852" s="36" t="s">
        <v>1925</v>
      </c>
      <c r="C852" s="36" t="s">
        <v>724</v>
      </c>
      <c r="D852" s="112">
        <v>0.03586518868</v>
      </c>
      <c r="E852" s="112">
        <v>0.01767590408</v>
      </c>
      <c r="F852" s="112">
        <v>0.03086820755</v>
      </c>
      <c r="G852" s="112">
        <v>0.01924874724</v>
      </c>
      <c r="H852" s="214">
        <v>0.6950633628</v>
      </c>
      <c r="I852" s="214">
        <v>0.8871161446</v>
      </c>
      <c r="J852" s="215">
        <v>17.9245283</v>
      </c>
      <c r="K852" s="215">
        <v>15.09433962</v>
      </c>
      <c r="L852" s="112">
        <v>0.8606732234</v>
      </c>
      <c r="M852" s="112">
        <v>-0.2164625094</v>
      </c>
      <c r="N852" s="112">
        <v>16.82484299</v>
      </c>
      <c r="O852" s="40">
        <v>0.8039375656</v>
      </c>
      <c r="P852" s="40">
        <v>0.70982943</v>
      </c>
      <c r="Q852" s="216" t="s">
        <v>1854</v>
      </c>
    </row>
    <row r="853">
      <c r="A853" s="21" t="s">
        <v>1852</v>
      </c>
      <c r="B853" s="36" t="s">
        <v>1925</v>
      </c>
      <c r="C853" s="36" t="s">
        <v>289</v>
      </c>
      <c r="D853" s="112">
        <v>0.05376198113</v>
      </c>
      <c r="E853" s="112">
        <v>0.002378476667</v>
      </c>
      <c r="F853" s="112">
        <v>0.04625773585</v>
      </c>
      <c r="G853" s="112">
        <v>0.002265163439</v>
      </c>
      <c r="H853" s="214">
        <v>0.01306964098</v>
      </c>
      <c r="I853" s="214">
        <v>0.1207052177</v>
      </c>
      <c r="J853" s="215">
        <v>76.41509434</v>
      </c>
      <c r="K853" s="215">
        <v>78.30188679</v>
      </c>
      <c r="L853" s="112">
        <v>0.8604172479</v>
      </c>
      <c r="M853" s="112">
        <v>-0.2168916496</v>
      </c>
      <c r="N853" s="112">
        <v>1.204424636</v>
      </c>
      <c r="O853" s="40">
        <v>0.2543900873</v>
      </c>
      <c r="P853" s="40">
        <v>0.2021963109</v>
      </c>
      <c r="Q853" s="216" t="s">
        <v>1854</v>
      </c>
    </row>
    <row r="854">
      <c r="A854" s="21" t="s">
        <v>1852</v>
      </c>
      <c r="B854" s="36" t="s">
        <v>1925</v>
      </c>
      <c r="C854" s="36" t="s">
        <v>639</v>
      </c>
      <c r="D854" s="112">
        <v>0.1692742453</v>
      </c>
      <c r="E854" s="112">
        <v>0.5550659558</v>
      </c>
      <c r="F854" s="112">
        <v>0.1286781132</v>
      </c>
      <c r="G854" s="112">
        <v>0.2168756135</v>
      </c>
      <c r="H854" s="214">
        <v>0.7451089788</v>
      </c>
      <c r="I854" s="214">
        <v>0.9074420896</v>
      </c>
      <c r="J854" s="215">
        <v>38.67924528</v>
      </c>
      <c r="K854" s="215">
        <v>39.62264151</v>
      </c>
      <c r="L854" s="112">
        <v>0.7601753769</v>
      </c>
      <c r="M854" s="112">
        <v>-0.3955957998</v>
      </c>
      <c r="N854" s="112">
        <v>3.472071668</v>
      </c>
      <c r="O854" s="40">
        <v>0.6799076906</v>
      </c>
      <c r="P854" s="40">
        <v>0.4699321385</v>
      </c>
      <c r="Q854" s="216" t="s">
        <v>1854</v>
      </c>
    </row>
    <row r="855">
      <c r="A855" s="21" t="s">
        <v>1852</v>
      </c>
      <c r="B855" s="36" t="s">
        <v>1925</v>
      </c>
      <c r="C855" s="36" t="s">
        <v>686</v>
      </c>
      <c r="D855" s="112">
        <v>0.1635532075</v>
      </c>
      <c r="E855" s="112">
        <v>0.1521948935</v>
      </c>
      <c r="F855" s="112">
        <v>0.1688932075</v>
      </c>
      <c r="G855" s="112">
        <v>0.2214767524</v>
      </c>
      <c r="H855" s="214">
        <v>0.3059786793</v>
      </c>
      <c r="I855" s="214">
        <v>0.6354751011</v>
      </c>
      <c r="J855" s="215">
        <v>31.13207547</v>
      </c>
      <c r="K855" s="215">
        <v>28.30188679</v>
      </c>
      <c r="L855" s="112">
        <v>1.032649925</v>
      </c>
      <c r="M855" s="112">
        <v>0.04635125448</v>
      </c>
      <c r="N855" s="112">
        <v>3.034968604</v>
      </c>
      <c r="O855" s="40">
        <v>0.7435999371</v>
      </c>
      <c r="P855" s="40">
        <v>0.5600362598</v>
      </c>
      <c r="Q855" s="216" t="s">
        <v>1855</v>
      </c>
    </row>
    <row r="856">
      <c r="A856" s="21" t="s">
        <v>1852</v>
      </c>
      <c r="B856" s="36" t="s">
        <v>1925</v>
      </c>
      <c r="C856" s="36" t="s">
        <v>440</v>
      </c>
      <c r="D856" s="112">
        <v>0.122179717</v>
      </c>
      <c r="E856" s="112">
        <v>0.09813097588</v>
      </c>
      <c r="F856" s="112">
        <v>0.2176912264</v>
      </c>
      <c r="G856" s="112">
        <v>0.4150400994</v>
      </c>
      <c r="H856" s="214">
        <v>0.1950425443</v>
      </c>
      <c r="I856" s="214">
        <v>0.5196381774</v>
      </c>
      <c r="J856" s="215">
        <v>25.47169811</v>
      </c>
      <c r="K856" s="215">
        <v>24.52830189</v>
      </c>
      <c r="L856" s="112">
        <v>1.781729667</v>
      </c>
      <c r="M856" s="112">
        <v>0.8332784603</v>
      </c>
      <c r="N856" s="112">
        <v>1.978523632</v>
      </c>
      <c r="O856" s="40">
        <v>0.4374263423</v>
      </c>
      <c r="P856" s="40">
        <v>0.1308953084</v>
      </c>
      <c r="Q856" s="216" t="s">
        <v>1855</v>
      </c>
    </row>
    <row r="857">
      <c r="A857" s="21" t="s">
        <v>1852</v>
      </c>
      <c r="B857" s="36" t="s">
        <v>1925</v>
      </c>
      <c r="C857" s="36" t="s">
        <v>264</v>
      </c>
      <c r="D857" s="112">
        <v>0.05903971698</v>
      </c>
      <c r="E857" s="112">
        <v>0.006724631302</v>
      </c>
      <c r="F857" s="112">
        <v>0.05693122642</v>
      </c>
      <c r="G857" s="112">
        <v>0.00552123627</v>
      </c>
      <c r="H857" s="214">
        <v>0.3752481867</v>
      </c>
      <c r="I857" s="214">
        <v>0.7110635131</v>
      </c>
      <c r="J857" s="215">
        <v>73.58490566</v>
      </c>
      <c r="K857" s="215">
        <v>75.47169811</v>
      </c>
      <c r="L857" s="112">
        <v>0.9642869127</v>
      </c>
      <c r="M857" s="112">
        <v>-0.0524656269</v>
      </c>
      <c r="N857" s="112">
        <v>1.214674022</v>
      </c>
      <c r="O857" s="40">
        <v>0.2227471731</v>
      </c>
      <c r="P857" s="40">
        <v>0.2567313863</v>
      </c>
      <c r="Q857" s="216" t="s">
        <v>1854</v>
      </c>
    </row>
    <row r="858">
      <c r="A858" s="21" t="s">
        <v>1852</v>
      </c>
      <c r="B858" s="36" t="s">
        <v>1925</v>
      </c>
      <c r="C858" s="36" t="s">
        <v>414</v>
      </c>
      <c r="D858" s="112">
        <v>0.09438556604</v>
      </c>
      <c r="E858" s="112">
        <v>0.05193871246</v>
      </c>
      <c r="F858" s="112">
        <v>0.1062019811</v>
      </c>
      <c r="G858" s="112">
        <v>0.0538281625</v>
      </c>
      <c r="H858" s="214">
        <v>0.04983135138</v>
      </c>
      <c r="I858" s="214">
        <v>0.2562207529</v>
      </c>
      <c r="J858" s="215">
        <v>51.88679245</v>
      </c>
      <c r="K858" s="215">
        <v>56.60377358</v>
      </c>
      <c r="L858" s="112">
        <v>1.125193031</v>
      </c>
      <c r="M858" s="112">
        <v>0.1701725223</v>
      </c>
      <c r="N858" s="112">
        <v>1.750746421</v>
      </c>
      <c r="O858" s="40">
        <v>0.3947053055</v>
      </c>
      <c r="P858" s="40">
        <v>0.4422673539</v>
      </c>
      <c r="Q858" s="216" t="s">
        <v>1855</v>
      </c>
    </row>
    <row r="859">
      <c r="A859" s="21" t="s">
        <v>1852</v>
      </c>
      <c r="B859" s="36" t="s">
        <v>1925</v>
      </c>
      <c r="C859" s="36" t="s">
        <v>469</v>
      </c>
      <c r="D859" s="112">
        <v>0.1366186792</v>
      </c>
      <c r="E859" s="112">
        <v>0.05855771565</v>
      </c>
      <c r="F859" s="112">
        <v>0.1740450943</v>
      </c>
      <c r="G859" s="112">
        <v>0.09449236724</v>
      </c>
      <c r="H859" s="214">
        <v>0.1152750193</v>
      </c>
      <c r="I859" s="214">
        <v>0.3901288977</v>
      </c>
      <c r="J859" s="215">
        <v>59.43396226</v>
      </c>
      <c r="K859" s="215">
        <v>57.54716981</v>
      </c>
      <c r="L859" s="112">
        <v>1.273948008</v>
      </c>
      <c r="M859" s="112">
        <v>0.3493064004</v>
      </c>
      <c r="N859" s="112">
        <v>1.862689358</v>
      </c>
      <c r="O859" s="40">
        <v>0.4702087664</v>
      </c>
      <c r="P859" s="40">
        <v>0.3325063613</v>
      </c>
      <c r="Q859" s="216" t="s">
        <v>1855</v>
      </c>
    </row>
    <row r="860">
      <c r="A860" s="21" t="s">
        <v>1852</v>
      </c>
      <c r="B860" s="36" t="s">
        <v>1925</v>
      </c>
      <c r="C860" s="36" t="s">
        <v>380</v>
      </c>
      <c r="D860" s="112">
        <v>0.09821377358</v>
      </c>
      <c r="E860" s="112">
        <v>0.02559080021</v>
      </c>
      <c r="F860" s="112">
        <v>0.07682103774</v>
      </c>
      <c r="G860" s="112">
        <v>0.007035368421</v>
      </c>
      <c r="H860" s="214">
        <v>0.1580966707</v>
      </c>
      <c r="I860" s="214">
        <v>0.4700853134</v>
      </c>
      <c r="J860" s="215">
        <v>79.24528302</v>
      </c>
      <c r="K860" s="215">
        <v>75.47169811</v>
      </c>
      <c r="L860" s="112">
        <v>0.7821819174</v>
      </c>
      <c r="M860" s="112">
        <v>-0.3544239109</v>
      </c>
      <c r="N860" s="112">
        <v>2.135346921</v>
      </c>
      <c r="O860" s="40">
        <v>0.3524868547</v>
      </c>
      <c r="P860" s="40">
        <v>0.2294208515</v>
      </c>
      <c r="Q860" s="216" t="s">
        <v>1854</v>
      </c>
    </row>
    <row r="861">
      <c r="A861" s="21" t="s">
        <v>1852</v>
      </c>
      <c r="B861" s="36" t="s">
        <v>1925</v>
      </c>
      <c r="C861" s="36" t="s">
        <v>329</v>
      </c>
      <c r="D861" s="112">
        <v>0.1914813208</v>
      </c>
      <c r="E861" s="112">
        <v>0.08704219125</v>
      </c>
      <c r="F861" s="112">
        <v>0.2030709434</v>
      </c>
      <c r="G861" s="112">
        <v>0.1036982073</v>
      </c>
      <c r="H861" s="214">
        <v>0.6641854144</v>
      </c>
      <c r="I861" s="214">
        <v>0.8740903855</v>
      </c>
      <c r="J861" s="215">
        <v>61.32075472</v>
      </c>
      <c r="K861" s="215">
        <v>59.43396226</v>
      </c>
      <c r="L861" s="112">
        <v>1.060526126</v>
      </c>
      <c r="M861" s="112">
        <v>0.08478016269</v>
      </c>
      <c r="N861" s="112">
        <v>1.197923427</v>
      </c>
      <c r="O861" s="40">
        <v>0.2963890545</v>
      </c>
      <c r="P861" s="40">
        <v>0.2176075153</v>
      </c>
      <c r="Q861" s="216" t="s">
        <v>1855</v>
      </c>
    </row>
    <row r="862">
      <c r="A862" s="21" t="s">
        <v>1852</v>
      </c>
      <c r="B862" s="36" t="s">
        <v>1925</v>
      </c>
      <c r="C862" s="36" t="s">
        <v>285</v>
      </c>
      <c r="D862" s="112">
        <v>0.09295141509</v>
      </c>
      <c r="E862" s="112">
        <v>0.0158949431</v>
      </c>
      <c r="F862" s="112">
        <v>0.09233575472</v>
      </c>
      <c r="G862" s="112">
        <v>0.01735187454</v>
      </c>
      <c r="H862" s="214">
        <v>0.3156564682</v>
      </c>
      <c r="I862" s="214">
        <v>0.6511142647</v>
      </c>
      <c r="J862" s="215">
        <v>75.47169811</v>
      </c>
      <c r="K862" s="215">
        <v>78.30188679</v>
      </c>
      <c r="L862" s="112">
        <v>0.9933765357</v>
      </c>
      <c r="M862" s="112">
        <v>-0.009587425217</v>
      </c>
      <c r="N862" s="112">
        <v>1.039917055</v>
      </c>
      <c r="O862" s="40">
        <v>0.2528748498</v>
      </c>
      <c r="P862" s="40">
        <v>0.08695854679</v>
      </c>
      <c r="Q862" s="216" t="s">
        <v>1854</v>
      </c>
    </row>
    <row r="863">
      <c r="A863" s="21" t="s">
        <v>1852</v>
      </c>
      <c r="B863" s="36" t="s">
        <v>1925</v>
      </c>
      <c r="C863" s="36" t="s">
        <v>209</v>
      </c>
      <c r="D863" s="112">
        <v>0.4454818868</v>
      </c>
      <c r="E863" s="112">
        <v>0.5502524239</v>
      </c>
      <c r="F863" s="112">
        <v>0.5584412264</v>
      </c>
      <c r="G863" s="112">
        <v>0.8980253369</v>
      </c>
      <c r="H863" s="214">
        <v>0.02196465467</v>
      </c>
      <c r="I863" s="214">
        <v>0.1585388117</v>
      </c>
      <c r="J863" s="215">
        <v>68.86792453</v>
      </c>
      <c r="K863" s="215">
        <v>70.75471698</v>
      </c>
      <c r="L863" s="112">
        <v>1.253566627</v>
      </c>
      <c r="M863" s="112">
        <v>0.3260386779</v>
      </c>
      <c r="N863" s="112">
        <v>1.228864939</v>
      </c>
      <c r="O863" s="40">
        <v>0.1244731758</v>
      </c>
      <c r="P863" s="40">
        <v>0.4040180938</v>
      </c>
      <c r="Q863" s="216" t="s">
        <v>1855</v>
      </c>
    </row>
    <row r="864">
      <c r="A864" s="21" t="s">
        <v>1852</v>
      </c>
      <c r="B864" s="36" t="s">
        <v>1925</v>
      </c>
      <c r="C864" s="36" t="s">
        <v>309</v>
      </c>
      <c r="D864" s="112">
        <v>0.06631037736</v>
      </c>
      <c r="E864" s="112">
        <v>0.009158430739</v>
      </c>
      <c r="F864" s="112">
        <v>0.06118915094</v>
      </c>
      <c r="G864" s="112">
        <v>0.006514884393</v>
      </c>
      <c r="H864" s="214">
        <v>0.7976132751</v>
      </c>
      <c r="I864" s="214">
        <v>0.9238811524</v>
      </c>
      <c r="J864" s="215">
        <v>67.9245283</v>
      </c>
      <c r="K864" s="215">
        <v>73.58490566</v>
      </c>
      <c r="L864" s="112">
        <v>0.9227688543</v>
      </c>
      <c r="M864" s="112">
        <v>-0.1159587845</v>
      </c>
      <c r="N864" s="112">
        <v>1.098886478</v>
      </c>
      <c r="O864" s="40">
        <v>0.2713575542</v>
      </c>
      <c r="P864" s="40">
        <v>0.1278072155</v>
      </c>
      <c r="Q864" s="216" t="s">
        <v>1854</v>
      </c>
    </row>
    <row r="865">
      <c r="A865" s="21" t="s">
        <v>1852</v>
      </c>
      <c r="B865" s="36" t="s">
        <v>1925</v>
      </c>
      <c r="C865" s="36" t="s">
        <v>839</v>
      </c>
      <c r="D865" s="112">
        <v>0.03016349057</v>
      </c>
      <c r="E865" s="112">
        <v>0.02084510231</v>
      </c>
      <c r="F865" s="112">
        <v>0.01265707547</v>
      </c>
      <c r="G865" s="112">
        <v>0.001436628907</v>
      </c>
      <c r="H865" s="214">
        <v>0.5720430567</v>
      </c>
      <c r="I865" s="214">
        <v>0.8327397622</v>
      </c>
      <c r="J865" s="215">
        <v>19.81132075</v>
      </c>
      <c r="K865" s="215">
        <v>20.75471698</v>
      </c>
      <c r="L865" s="112">
        <v>0.4196157419</v>
      </c>
      <c r="M865" s="112">
        <v>-1.252859293</v>
      </c>
      <c r="N865" s="112">
        <v>79.53208782</v>
      </c>
      <c r="O865" s="40">
        <v>0.9966821894</v>
      </c>
      <c r="P865" s="40">
        <v>0.9277188014</v>
      </c>
      <c r="Q865" s="216" t="s">
        <v>1854</v>
      </c>
    </row>
    <row r="866">
      <c r="A866" s="21" t="s">
        <v>1852</v>
      </c>
      <c r="B866" s="36" t="s">
        <v>1925</v>
      </c>
      <c r="C866" s="36" t="s">
        <v>314</v>
      </c>
      <c r="D866" s="112">
        <v>1.197082075</v>
      </c>
      <c r="E866" s="112">
        <v>4.445186908</v>
      </c>
      <c r="F866" s="112">
        <v>1.078102642</v>
      </c>
      <c r="G866" s="112">
        <v>4.923543052</v>
      </c>
      <c r="H866" s="214">
        <v>0.1360954879</v>
      </c>
      <c r="I866" s="214">
        <v>0.4264304993</v>
      </c>
      <c r="J866" s="215">
        <v>80.18867925</v>
      </c>
      <c r="K866" s="215">
        <v>82.0754717</v>
      </c>
      <c r="L866" s="112">
        <v>0.9006087917</v>
      </c>
      <c r="M866" s="112">
        <v>-0.1510275337</v>
      </c>
      <c r="N866" s="112">
        <v>2.263106389</v>
      </c>
      <c r="O866" s="40">
        <v>0.2767887232</v>
      </c>
      <c r="P866" s="40">
        <v>0.4314059238</v>
      </c>
      <c r="Q866" s="216" t="s">
        <v>1854</v>
      </c>
    </row>
    <row r="867">
      <c r="A867" s="21" t="s">
        <v>1852</v>
      </c>
      <c r="B867" s="36" t="s">
        <v>1925</v>
      </c>
      <c r="C867" s="36" t="s">
        <v>547</v>
      </c>
      <c r="D867" s="112">
        <v>0.02272283019</v>
      </c>
      <c r="E867" s="112">
        <v>0.00148144386</v>
      </c>
      <c r="F867" s="112">
        <v>0.03081009434</v>
      </c>
      <c r="G867" s="112">
        <v>0.002393418355</v>
      </c>
      <c r="H867" s="214">
        <v>0.02039967272</v>
      </c>
      <c r="I867" s="214">
        <v>0.1562111924</v>
      </c>
      <c r="J867" s="215">
        <v>66.98113208</v>
      </c>
      <c r="K867" s="215">
        <v>69.81132075</v>
      </c>
      <c r="L867" s="112">
        <v>1.355909193</v>
      </c>
      <c r="M867" s="112">
        <v>0.4392605624</v>
      </c>
      <c r="N867" s="112">
        <v>1.252496673</v>
      </c>
      <c r="O867" s="40">
        <v>0.5558694533</v>
      </c>
      <c r="P867" s="40">
        <v>0.3750911535</v>
      </c>
      <c r="Q867" s="216" t="s">
        <v>1855</v>
      </c>
    </row>
    <row r="868">
      <c r="A868" s="21" t="s">
        <v>1852</v>
      </c>
      <c r="B868" s="36" t="s">
        <v>1925</v>
      </c>
      <c r="C868" s="36" t="s">
        <v>574</v>
      </c>
      <c r="D868" s="112">
        <v>0.466830283</v>
      </c>
      <c r="E868" s="112">
        <v>1.347409453</v>
      </c>
      <c r="F868" s="112">
        <v>0.4862163208</v>
      </c>
      <c r="G868" s="112">
        <v>1.652886952</v>
      </c>
      <c r="H868" s="214">
        <v>0.6872409679</v>
      </c>
      <c r="I868" s="214">
        <v>0.8831441403</v>
      </c>
      <c r="J868" s="215">
        <v>53.77358491</v>
      </c>
      <c r="K868" s="215">
        <v>52.83018868</v>
      </c>
      <c r="L868" s="112">
        <v>1.04152695</v>
      </c>
      <c r="M868" s="112">
        <v>0.05870017002</v>
      </c>
      <c r="N868" s="112">
        <v>1.041092806</v>
      </c>
      <c r="O868" s="40">
        <v>0.5996158906</v>
      </c>
      <c r="P868" s="40">
        <v>0.3331834582</v>
      </c>
      <c r="Q868" s="216" t="s">
        <v>1855</v>
      </c>
    </row>
    <row r="869">
      <c r="A869" s="21" t="s">
        <v>1852</v>
      </c>
      <c r="B869" s="36" t="s">
        <v>1925</v>
      </c>
      <c r="C869" s="36" t="s">
        <v>447</v>
      </c>
      <c r="D869" s="112">
        <v>0.0177945283</v>
      </c>
      <c r="E869" s="112">
        <v>0.001266255989</v>
      </c>
      <c r="F869" s="112">
        <v>0.02265122642</v>
      </c>
      <c r="G869" s="112">
        <v>0.001556288758</v>
      </c>
      <c r="H869" s="214">
        <v>0.01218578036</v>
      </c>
      <c r="I869" s="214">
        <v>0.1174457107</v>
      </c>
      <c r="J869" s="215">
        <v>39.62264151</v>
      </c>
      <c r="K869" s="215">
        <v>43.39622642</v>
      </c>
      <c r="L869" s="112">
        <v>1.272932108</v>
      </c>
      <c r="M869" s="112">
        <v>0.3481554745</v>
      </c>
      <c r="N869" s="112">
        <v>1.282419725</v>
      </c>
      <c r="O869" s="40">
        <v>0.4441834156</v>
      </c>
      <c r="P869" s="40">
        <v>0.2006122279</v>
      </c>
      <c r="Q869" s="216" t="s">
        <v>1855</v>
      </c>
    </row>
    <row r="870">
      <c r="A870" s="21" t="s">
        <v>1852</v>
      </c>
      <c r="B870" s="36" t="s">
        <v>1925</v>
      </c>
      <c r="C870" s="36" t="s">
        <v>520</v>
      </c>
      <c r="D870" s="112">
        <v>0.009394716981</v>
      </c>
      <c r="E870" s="112">
        <v>5.58747149E-4</v>
      </c>
      <c r="F870" s="112">
        <v>0.009383773585</v>
      </c>
      <c r="G870" s="112">
        <v>6.202978637E-4</v>
      </c>
      <c r="H870" s="214">
        <v>0.9546021048</v>
      </c>
      <c r="I870" s="214">
        <v>0.997833889</v>
      </c>
      <c r="J870" s="215">
        <v>26.41509434</v>
      </c>
      <c r="K870" s="215">
        <v>25.47169811</v>
      </c>
      <c r="L870" s="112">
        <v>0.9988351542</v>
      </c>
      <c r="M870" s="112">
        <v>-0.001681496731</v>
      </c>
      <c r="N870" s="112">
        <v>5.526469389</v>
      </c>
      <c r="O870" s="40">
        <v>0.531747529</v>
      </c>
      <c r="P870" s="40">
        <v>0.2272757231</v>
      </c>
      <c r="Q870" s="216" t="s">
        <v>1854</v>
      </c>
    </row>
    <row r="871">
      <c r="A871" s="21" t="s">
        <v>1852</v>
      </c>
      <c r="B871" s="36" t="s">
        <v>1925</v>
      </c>
      <c r="C871" s="36" t="s">
        <v>518</v>
      </c>
      <c r="D871" s="112">
        <v>0.02665726415</v>
      </c>
      <c r="E871" s="112">
        <v>0.002688261595</v>
      </c>
      <c r="F871" s="112">
        <v>0.02226584906</v>
      </c>
      <c r="G871" s="112">
        <v>0.001893958581</v>
      </c>
      <c r="H871" s="214">
        <v>0.6235855114</v>
      </c>
      <c r="I871" s="214">
        <v>0.8543732864</v>
      </c>
      <c r="J871" s="215">
        <v>56.60377358</v>
      </c>
      <c r="K871" s="215">
        <v>54.71698113</v>
      </c>
      <c r="L871" s="112">
        <v>0.8352638489</v>
      </c>
      <c r="M871" s="112">
        <v>-0.2596960968</v>
      </c>
      <c r="N871" s="112">
        <v>4.632927649</v>
      </c>
      <c r="O871" s="40">
        <v>0.5286872454</v>
      </c>
      <c r="P871" s="40">
        <v>0.3912578373</v>
      </c>
      <c r="Q871" s="216" t="s">
        <v>1854</v>
      </c>
    </row>
    <row r="872">
      <c r="A872" s="21" t="s">
        <v>1852</v>
      </c>
      <c r="B872" s="36" t="s">
        <v>1925</v>
      </c>
      <c r="C872" s="36" t="s">
        <v>796</v>
      </c>
      <c r="D872" s="112">
        <v>0.01135056604</v>
      </c>
      <c r="E872" s="112">
        <v>0.001463158836</v>
      </c>
      <c r="F872" s="112">
        <v>0.01332981132</v>
      </c>
      <c r="G872" s="112">
        <v>0.001381807465</v>
      </c>
      <c r="H872" s="214">
        <v>0.4953789232</v>
      </c>
      <c r="I872" s="214">
        <v>0.7934170493</v>
      </c>
      <c r="J872" s="215">
        <v>18.86792453</v>
      </c>
      <c r="K872" s="215">
        <v>18.86792453</v>
      </c>
      <c r="L872" s="112">
        <v>1.174374148</v>
      </c>
      <c r="M872" s="112">
        <v>0.2318921151</v>
      </c>
      <c r="N872" s="112">
        <v>3.225360039</v>
      </c>
      <c r="O872" s="40">
        <v>0.9143529583</v>
      </c>
      <c r="P872" s="40">
        <v>0.8938906502</v>
      </c>
      <c r="Q872" s="216" t="s">
        <v>1855</v>
      </c>
    </row>
    <row r="873">
      <c r="A873" s="21" t="s">
        <v>1852</v>
      </c>
      <c r="B873" s="36" t="s">
        <v>1925</v>
      </c>
      <c r="C873" s="36" t="s">
        <v>462</v>
      </c>
      <c r="D873" s="112">
        <v>0.007090471698</v>
      </c>
      <c r="E873" s="112">
        <v>6.176811474E-4</v>
      </c>
      <c r="F873" s="112">
        <v>0.00583</v>
      </c>
      <c r="G873" s="112">
        <v>3.41741419E-4</v>
      </c>
      <c r="H873" s="214">
        <v>0.7627920558</v>
      </c>
      <c r="I873" s="214">
        <v>0.9111127333</v>
      </c>
      <c r="J873" s="215">
        <v>16.03773585</v>
      </c>
      <c r="K873" s="215">
        <v>16.03773585</v>
      </c>
      <c r="L873" s="112">
        <v>0.8222302053</v>
      </c>
      <c r="M873" s="112">
        <v>-0.2823857234</v>
      </c>
      <c r="N873" s="112">
        <v>8.9432913</v>
      </c>
      <c r="O873" s="40">
        <v>0.4590513403</v>
      </c>
      <c r="P873" s="40">
        <v>0.1658411349</v>
      </c>
      <c r="Q873" s="216" t="s">
        <v>1854</v>
      </c>
    </row>
    <row r="874">
      <c r="A874" s="21" t="s">
        <v>1852</v>
      </c>
      <c r="B874" s="36" t="s">
        <v>1925</v>
      </c>
      <c r="C874" s="36" t="s">
        <v>180</v>
      </c>
      <c r="D874" s="112">
        <v>0.4229400943</v>
      </c>
      <c r="E874" s="112">
        <v>0.2541225135</v>
      </c>
      <c r="F874" s="112">
        <v>0.4650607547</v>
      </c>
      <c r="G874" s="112">
        <v>0.4051884179</v>
      </c>
      <c r="H874" s="214">
        <v>0.3304761184</v>
      </c>
      <c r="I874" s="214">
        <v>0.6645185258</v>
      </c>
      <c r="J874" s="215">
        <v>78.30188679</v>
      </c>
      <c r="K874" s="215">
        <v>80.18867925</v>
      </c>
      <c r="L874" s="112">
        <v>1.099590133</v>
      </c>
      <c r="M874" s="112">
        <v>0.1369658666</v>
      </c>
      <c r="N874" s="112">
        <v>1.008661193</v>
      </c>
      <c r="O874" s="40">
        <v>0.01295301512</v>
      </c>
      <c r="P874" s="40">
        <v>0.2180869041</v>
      </c>
      <c r="Q874" s="216" t="s">
        <v>1855</v>
      </c>
    </row>
    <row r="875">
      <c r="A875" s="21" t="s">
        <v>1852</v>
      </c>
      <c r="B875" s="36" t="s">
        <v>1925</v>
      </c>
      <c r="C875" s="36" t="s">
        <v>280</v>
      </c>
      <c r="D875" s="112">
        <v>0.03640084906</v>
      </c>
      <c r="E875" s="112">
        <v>0.001730151398</v>
      </c>
      <c r="F875" s="112">
        <v>0.05042122642</v>
      </c>
      <c r="G875" s="112">
        <v>0.004145109982</v>
      </c>
      <c r="H875" s="214">
        <v>0.01360362918</v>
      </c>
      <c r="I875" s="214">
        <v>0.1207052177</v>
      </c>
      <c r="J875" s="215">
        <v>75.47169811</v>
      </c>
      <c r="K875" s="215">
        <v>72.64150943</v>
      </c>
      <c r="L875" s="112">
        <v>1.385166218</v>
      </c>
      <c r="M875" s="112">
        <v>0.4700591079</v>
      </c>
      <c r="N875" s="112">
        <v>0.412806225</v>
      </c>
      <c r="O875" s="40">
        <v>0.2482419039</v>
      </c>
      <c r="P875" s="40">
        <v>0.4240166832</v>
      </c>
      <c r="Q875" s="216" t="s">
        <v>1855</v>
      </c>
    </row>
    <row r="876">
      <c r="A876" s="21" t="s">
        <v>1852</v>
      </c>
      <c r="B876" s="36" t="s">
        <v>1925</v>
      </c>
      <c r="C876" s="36" t="s">
        <v>234</v>
      </c>
      <c r="D876" s="112">
        <v>0.06920933962</v>
      </c>
      <c r="E876" s="112">
        <v>0.01859743439</v>
      </c>
      <c r="F876" s="112">
        <v>0.0696990566</v>
      </c>
      <c r="G876" s="112">
        <v>0.01353412518</v>
      </c>
      <c r="H876" s="214">
        <v>0.9523395935</v>
      </c>
      <c r="I876" s="214">
        <v>0.997833889</v>
      </c>
      <c r="J876" s="215">
        <v>68.86792453</v>
      </c>
      <c r="K876" s="215">
        <v>67.9245283</v>
      </c>
      <c r="L876" s="112">
        <v>1.00707588</v>
      </c>
      <c r="M876" s="112">
        <v>0.01017238995</v>
      </c>
      <c r="N876" s="112">
        <v>1.909421886</v>
      </c>
      <c r="O876" s="40">
        <v>0.1765755558</v>
      </c>
      <c r="P876" s="40">
        <v>0.364289493</v>
      </c>
      <c r="Q876" s="216" t="s">
        <v>1855</v>
      </c>
    </row>
    <row r="877">
      <c r="A877" s="21" t="s">
        <v>1852</v>
      </c>
      <c r="B877" s="36" t="s">
        <v>1925</v>
      </c>
      <c r="C877" s="36" t="s">
        <v>297</v>
      </c>
      <c r="D877" s="112">
        <v>0.3758728302</v>
      </c>
      <c r="E877" s="112">
        <v>0.4830625782</v>
      </c>
      <c r="F877" s="112">
        <v>0.4320114151</v>
      </c>
      <c r="G877" s="112">
        <v>0.4198337068</v>
      </c>
      <c r="H877" s="214">
        <v>0.1050682602</v>
      </c>
      <c r="I877" s="214">
        <v>0.3670822341</v>
      </c>
      <c r="J877" s="215">
        <v>86.79245283</v>
      </c>
      <c r="K877" s="215">
        <v>87.73584906</v>
      </c>
      <c r="L877" s="112">
        <v>1.149355262</v>
      </c>
      <c r="M877" s="112">
        <v>0.2008247989</v>
      </c>
      <c r="N877" s="112">
        <v>2.59179077</v>
      </c>
      <c r="O877" s="40">
        <v>0.2645240327</v>
      </c>
      <c r="P877" s="40">
        <v>0.7221816542</v>
      </c>
      <c r="Q877" s="216" t="s">
        <v>1855</v>
      </c>
    </row>
    <row r="878">
      <c r="A878" s="21" t="s">
        <v>1852</v>
      </c>
      <c r="B878" s="36" t="s">
        <v>1925</v>
      </c>
      <c r="C878" s="36" t="s">
        <v>218</v>
      </c>
      <c r="D878" s="112">
        <v>0.01760122642</v>
      </c>
      <c r="E878" s="112">
        <v>4.569937556E-4</v>
      </c>
      <c r="F878" s="112">
        <v>0.01564188679</v>
      </c>
      <c r="G878" s="112">
        <v>3.153838383E-4</v>
      </c>
      <c r="H878" s="214">
        <v>0.8765270509</v>
      </c>
      <c r="I878" s="214">
        <v>0.9645248454</v>
      </c>
      <c r="J878" s="215">
        <v>71.69811321</v>
      </c>
      <c r="K878" s="215">
        <v>70.75471698</v>
      </c>
      <c r="L878" s="112">
        <v>0.888681642</v>
      </c>
      <c r="M878" s="112">
        <v>-0.1702614089</v>
      </c>
      <c r="N878" s="112">
        <v>1.457862679</v>
      </c>
      <c r="O878" s="40">
        <v>0.1404489383</v>
      </c>
      <c r="P878" s="40">
        <v>0.1055736158</v>
      </c>
      <c r="Q878" s="216" t="s">
        <v>1854</v>
      </c>
    </row>
    <row r="879">
      <c r="A879" s="21" t="s">
        <v>1852</v>
      </c>
      <c r="B879" s="36" t="s">
        <v>1925</v>
      </c>
      <c r="C879" s="36" t="s">
        <v>457</v>
      </c>
      <c r="D879" s="112">
        <v>0.008268113208</v>
      </c>
      <c r="E879" s="112">
        <v>7.424777869E-4</v>
      </c>
      <c r="F879" s="112">
        <v>0.01094415094</v>
      </c>
      <c r="G879" s="112">
        <v>0.001269621739</v>
      </c>
      <c r="H879" s="214">
        <v>0.04358934694</v>
      </c>
      <c r="I879" s="214">
        <v>0.2378148081</v>
      </c>
      <c r="J879" s="215">
        <v>21.69811321</v>
      </c>
      <c r="K879" s="215">
        <v>23.58490566</v>
      </c>
      <c r="L879" s="112">
        <v>1.323657607</v>
      </c>
      <c r="M879" s="112">
        <v>0.4045299859</v>
      </c>
      <c r="N879" s="112">
        <v>1.004952134</v>
      </c>
      <c r="O879" s="40">
        <v>0.4552739724</v>
      </c>
      <c r="P879" s="40">
        <v>0.2732780042</v>
      </c>
      <c r="Q879" s="216" t="s">
        <v>1855</v>
      </c>
    </row>
    <row r="880">
      <c r="A880" s="21" t="s">
        <v>1852</v>
      </c>
      <c r="B880" s="36" t="s">
        <v>1925</v>
      </c>
      <c r="C880" s="36" t="s">
        <v>567</v>
      </c>
      <c r="D880" s="112">
        <v>9.06509434E-4</v>
      </c>
      <c r="E880" s="112">
        <v>1.18E-5</v>
      </c>
      <c r="F880" s="112">
        <v>7.116037736E-4</v>
      </c>
      <c r="G880" s="112">
        <v>4.54E-6</v>
      </c>
      <c r="H880" s="214">
        <v>0.6054790697</v>
      </c>
      <c r="I880" s="214">
        <v>0.8516704048</v>
      </c>
      <c r="J880" s="215">
        <v>18.86792453</v>
      </c>
      <c r="K880" s="215">
        <v>21.69811321</v>
      </c>
      <c r="L880" s="112">
        <v>0.7849932355</v>
      </c>
      <c r="M880" s="112">
        <v>-0.3492478729</v>
      </c>
      <c r="N880" s="112">
        <v>29.47815143</v>
      </c>
      <c r="O880" s="40">
        <v>0.5859177928</v>
      </c>
      <c r="P880" s="40">
        <v>0.6277235117</v>
      </c>
      <c r="Q880" s="216" t="s">
        <v>1854</v>
      </c>
    </row>
    <row r="881">
      <c r="A881" s="21" t="s">
        <v>1852</v>
      </c>
      <c r="B881" s="36" t="s">
        <v>1925</v>
      </c>
      <c r="C881" s="36" t="s">
        <v>328</v>
      </c>
      <c r="D881" s="112">
        <v>0.001916037736</v>
      </c>
      <c r="E881" s="112">
        <v>2.62E-5</v>
      </c>
      <c r="F881" s="112">
        <v>0.003098773585</v>
      </c>
      <c r="G881" s="112">
        <v>4.89E-5</v>
      </c>
      <c r="H881" s="214">
        <v>0.03400875453</v>
      </c>
      <c r="I881" s="214">
        <v>0.2214921129</v>
      </c>
      <c r="J881" s="215">
        <v>20.75471698</v>
      </c>
      <c r="K881" s="215">
        <v>27.35849057</v>
      </c>
      <c r="L881" s="112">
        <v>1.617282127</v>
      </c>
      <c r="M881" s="112">
        <v>0.6935713719</v>
      </c>
      <c r="N881" s="112">
        <v>1.911979159</v>
      </c>
      <c r="O881" s="40">
        <v>0.2960720533</v>
      </c>
      <c r="P881" s="40">
        <v>0.2474658127</v>
      </c>
      <c r="Q881" s="216" t="s">
        <v>1855</v>
      </c>
    </row>
    <row r="882">
      <c r="A882" s="21" t="s">
        <v>1852</v>
      </c>
      <c r="B882" s="36" t="s">
        <v>1925</v>
      </c>
      <c r="C882" s="36" t="s">
        <v>207</v>
      </c>
      <c r="D882" s="112">
        <v>0.01332556604</v>
      </c>
      <c r="E882" s="112">
        <v>3.51104983E-4</v>
      </c>
      <c r="F882" s="112">
        <v>0.0159945283</v>
      </c>
      <c r="G882" s="112">
        <v>6.115091317E-4</v>
      </c>
      <c r="H882" s="214">
        <v>0.1248098121</v>
      </c>
      <c r="I882" s="214">
        <v>0.4104040292</v>
      </c>
      <c r="J882" s="215">
        <v>52.83018868</v>
      </c>
      <c r="K882" s="215">
        <v>53.77358491</v>
      </c>
      <c r="L882" s="112">
        <v>1.200288848</v>
      </c>
      <c r="M882" s="112">
        <v>0.2633816298</v>
      </c>
      <c r="N882" s="112">
        <v>1.107650881</v>
      </c>
      <c r="O882" s="40">
        <v>0.1193060112</v>
      </c>
      <c r="P882" s="40">
        <v>0.0559821656</v>
      </c>
      <c r="Q882" s="216" t="s">
        <v>1855</v>
      </c>
    </row>
    <row r="883">
      <c r="A883" s="21" t="s">
        <v>1852</v>
      </c>
      <c r="B883" s="36" t="s">
        <v>1925</v>
      </c>
      <c r="C883" s="36" t="s">
        <v>441</v>
      </c>
      <c r="D883" s="112">
        <v>1.043808962</v>
      </c>
      <c r="E883" s="112">
        <v>4.879166365</v>
      </c>
      <c r="F883" s="112">
        <v>1.04390717</v>
      </c>
      <c r="G883" s="112">
        <v>4.762031968</v>
      </c>
      <c r="H883" s="214">
        <v>0.8552844903</v>
      </c>
      <c r="I883" s="214">
        <v>0.9505050299</v>
      </c>
      <c r="J883" s="215">
        <v>65.09433962</v>
      </c>
      <c r="K883" s="215">
        <v>64.1509434</v>
      </c>
      <c r="L883" s="112">
        <v>1.000094086</v>
      </c>
      <c r="M883" s="112">
        <v>1.357306573E-4</v>
      </c>
      <c r="N883" s="112">
        <v>3.086497441</v>
      </c>
      <c r="O883" s="40">
        <v>0.4383567535</v>
      </c>
      <c r="P883" s="40">
        <v>0.3723868312</v>
      </c>
      <c r="Q883" s="216" t="s">
        <v>1855</v>
      </c>
    </row>
    <row r="884">
      <c r="A884" s="21" t="s">
        <v>1852</v>
      </c>
      <c r="B884" s="36" t="s">
        <v>1925</v>
      </c>
      <c r="C884" s="36" t="s">
        <v>445</v>
      </c>
      <c r="D884" s="112">
        <v>0.01555122642</v>
      </c>
      <c r="E884" s="112">
        <v>0.001559755533</v>
      </c>
      <c r="F884" s="112">
        <v>0.0160390566</v>
      </c>
      <c r="G884" s="112">
        <v>9.081634372E-4</v>
      </c>
      <c r="H884" s="214">
        <v>0.9312144736</v>
      </c>
      <c r="I884" s="214">
        <v>0.9925560169</v>
      </c>
      <c r="J884" s="215">
        <v>64.1509434</v>
      </c>
      <c r="K884" s="215">
        <v>62.26415094</v>
      </c>
      <c r="L884" s="112">
        <v>1.031369242</v>
      </c>
      <c r="M884" s="112">
        <v>0.04456092688</v>
      </c>
      <c r="N884" s="112">
        <v>2.018471494</v>
      </c>
      <c r="O884" s="40">
        <v>0.443066013</v>
      </c>
      <c r="P884" s="40">
        <v>0.2776884991</v>
      </c>
      <c r="Q884" s="216" t="s">
        <v>1855</v>
      </c>
    </row>
    <row r="885">
      <c r="A885" s="21" t="s">
        <v>1852</v>
      </c>
      <c r="B885" s="36" t="s">
        <v>1925</v>
      </c>
      <c r="C885" s="36" t="s">
        <v>557</v>
      </c>
      <c r="D885" s="112">
        <v>0.004061792453</v>
      </c>
      <c r="E885" s="112">
        <v>1.129260758E-4</v>
      </c>
      <c r="F885" s="112">
        <v>0.005055377358</v>
      </c>
      <c r="G885" s="112">
        <v>1.998257603E-4</v>
      </c>
      <c r="H885" s="214">
        <v>0.4937627367</v>
      </c>
      <c r="I885" s="214">
        <v>0.7934170493</v>
      </c>
      <c r="J885" s="215">
        <v>19.81132075</v>
      </c>
      <c r="K885" s="215">
        <v>20.75471698</v>
      </c>
      <c r="L885" s="112">
        <v>1.24461735</v>
      </c>
      <c r="M885" s="112">
        <v>0.3157022626</v>
      </c>
      <c r="N885" s="112">
        <v>4.422953074</v>
      </c>
      <c r="O885" s="40">
        <v>0.5731515137</v>
      </c>
      <c r="P885" s="40">
        <v>0.2512152105</v>
      </c>
      <c r="Q885" s="216" t="s">
        <v>1855</v>
      </c>
    </row>
    <row r="886">
      <c r="A886" s="21" t="s">
        <v>1852</v>
      </c>
      <c r="B886" s="36" t="s">
        <v>1925</v>
      </c>
      <c r="C886" s="36" t="s">
        <v>383</v>
      </c>
      <c r="D886" s="112">
        <v>0.01482462264</v>
      </c>
      <c r="E886" s="112">
        <v>9.093463051E-4</v>
      </c>
      <c r="F886" s="112">
        <v>0.01839301887</v>
      </c>
      <c r="G886" s="112">
        <v>0.001569153054</v>
      </c>
      <c r="H886" s="214">
        <v>0.3720375138</v>
      </c>
      <c r="I886" s="214">
        <v>0.7097917072</v>
      </c>
      <c r="J886" s="215">
        <v>30.18867925</v>
      </c>
      <c r="K886" s="215">
        <v>31.13207547</v>
      </c>
      <c r="L886" s="112">
        <v>1.24070739</v>
      </c>
      <c r="M886" s="112">
        <v>0.3111629088</v>
      </c>
      <c r="N886" s="112">
        <v>1.515395962</v>
      </c>
      <c r="O886" s="40">
        <v>0.3627461382</v>
      </c>
      <c r="P886" s="40">
        <v>0.1910380192</v>
      </c>
      <c r="Q886" s="216" t="s">
        <v>1855</v>
      </c>
    </row>
    <row r="887">
      <c r="A887" s="21" t="s">
        <v>1852</v>
      </c>
      <c r="B887" s="36" t="s">
        <v>1925</v>
      </c>
      <c r="C887" s="36" t="s">
        <v>829</v>
      </c>
      <c r="D887" s="112">
        <v>0.008726415094</v>
      </c>
      <c r="E887" s="112">
        <v>6.208949337E-4</v>
      </c>
      <c r="F887" s="112">
        <v>0.007953301887</v>
      </c>
      <c r="G887" s="112">
        <v>2.821456052E-4</v>
      </c>
      <c r="H887" s="214">
        <v>0.6332438812</v>
      </c>
      <c r="I887" s="214">
        <v>0.861273308</v>
      </c>
      <c r="J887" s="215">
        <v>32.0754717</v>
      </c>
      <c r="K887" s="215">
        <v>33.96226415</v>
      </c>
      <c r="L887" s="112">
        <v>0.9114054054</v>
      </c>
      <c r="M887" s="112">
        <v>-0.1338351679</v>
      </c>
      <c r="N887" s="112">
        <v>8.372630849</v>
      </c>
      <c r="O887" s="40">
        <v>0.9806102427</v>
      </c>
      <c r="P887" s="40">
        <v>0.8743181919</v>
      </c>
      <c r="Q887" s="216" t="s">
        <v>1854</v>
      </c>
    </row>
    <row r="888">
      <c r="A888" s="21" t="s">
        <v>1852</v>
      </c>
      <c r="B888" s="36" t="s">
        <v>1925</v>
      </c>
      <c r="C888" s="36" t="s">
        <v>293</v>
      </c>
      <c r="D888" s="112">
        <v>9.35754717E-4</v>
      </c>
      <c r="E888" s="112">
        <v>1.01E-5</v>
      </c>
      <c r="F888" s="112">
        <v>0.001766226415</v>
      </c>
      <c r="G888" s="112">
        <v>1.28E-5</v>
      </c>
      <c r="H888" s="214">
        <v>0.003533310461</v>
      </c>
      <c r="I888" s="214">
        <v>0.06172251711</v>
      </c>
      <c r="J888" s="215">
        <v>23.58490566</v>
      </c>
      <c r="K888" s="215">
        <v>35.8490566</v>
      </c>
      <c r="L888" s="112">
        <v>1.887488658</v>
      </c>
      <c r="M888" s="112">
        <v>0.9164679753</v>
      </c>
      <c r="N888" s="112">
        <v>3.906634496</v>
      </c>
      <c r="O888" s="40">
        <v>0.2574802899</v>
      </c>
      <c r="P888" s="40">
        <v>0.2023289091</v>
      </c>
      <c r="Q888" s="216" t="s">
        <v>1855</v>
      </c>
    </row>
    <row r="889">
      <c r="A889" s="21" t="s">
        <v>1852</v>
      </c>
      <c r="B889" s="36" t="s">
        <v>1925</v>
      </c>
      <c r="C889" s="36" t="s">
        <v>282</v>
      </c>
      <c r="D889" s="112">
        <v>0.1626169811</v>
      </c>
      <c r="E889" s="112">
        <v>0.08086874239</v>
      </c>
      <c r="F889" s="112">
        <v>0.1500528302</v>
      </c>
      <c r="G889" s="112">
        <v>0.05570182175</v>
      </c>
      <c r="H889" s="214">
        <v>0.6755383023</v>
      </c>
      <c r="I889" s="214">
        <v>0.8766101322</v>
      </c>
      <c r="J889" s="215">
        <v>62.26415094</v>
      </c>
      <c r="K889" s="215">
        <v>63.20754717</v>
      </c>
      <c r="L889" s="112">
        <v>0.9227377679</v>
      </c>
      <c r="M889" s="112">
        <v>-0.1160073871</v>
      </c>
      <c r="N889" s="112">
        <v>3.842456129</v>
      </c>
      <c r="O889" s="40">
        <v>0.2504729394</v>
      </c>
      <c r="P889" s="40">
        <v>0.3317072899</v>
      </c>
      <c r="Q889" s="216" t="s">
        <v>1854</v>
      </c>
    </row>
    <row r="890">
      <c r="A890" s="21" t="s">
        <v>1852</v>
      </c>
      <c r="B890" s="36" t="s">
        <v>1925</v>
      </c>
      <c r="C890" s="36" t="s">
        <v>444</v>
      </c>
      <c r="D890" s="112">
        <v>0.003139056604</v>
      </c>
      <c r="E890" s="112">
        <v>7.96E-5</v>
      </c>
      <c r="F890" s="112">
        <v>0.003251320755</v>
      </c>
      <c r="G890" s="112">
        <v>1.160685373E-4</v>
      </c>
      <c r="H890" s="214">
        <v>0.5925610383</v>
      </c>
      <c r="I890" s="214">
        <v>0.8493374882</v>
      </c>
      <c r="J890" s="215">
        <v>21.69811321</v>
      </c>
      <c r="K890" s="215">
        <v>22.64150943</v>
      </c>
      <c r="L890" s="112">
        <v>1.035763659</v>
      </c>
      <c r="M890" s="112">
        <v>0.05069484623</v>
      </c>
      <c r="N890" s="112">
        <v>6.014129906</v>
      </c>
      <c r="O890" s="40">
        <v>0.4429480768</v>
      </c>
      <c r="P890" s="40">
        <v>0.2574768067</v>
      </c>
      <c r="Q890" s="216" t="s">
        <v>1855</v>
      </c>
    </row>
    <row r="891">
      <c r="A891" s="21" t="s">
        <v>1852</v>
      </c>
      <c r="B891" s="36" t="s">
        <v>1925</v>
      </c>
      <c r="C891" s="36" t="s">
        <v>670</v>
      </c>
      <c r="D891" s="112">
        <v>0.04346367925</v>
      </c>
      <c r="E891" s="112">
        <v>0.003404238797</v>
      </c>
      <c r="F891" s="112">
        <v>0.0436754717</v>
      </c>
      <c r="G891" s="112">
        <v>0.002464134532</v>
      </c>
      <c r="H891" s="214">
        <v>0.4627049819</v>
      </c>
      <c r="I891" s="214">
        <v>0.7719166912</v>
      </c>
      <c r="J891" s="215">
        <v>90.56603774</v>
      </c>
      <c r="K891" s="215">
        <v>93.39622642</v>
      </c>
      <c r="L891" s="112">
        <v>1.004872861</v>
      </c>
      <c r="M891" s="112">
        <v>0.00701297912</v>
      </c>
      <c r="N891" s="112">
        <v>1.243250523</v>
      </c>
      <c r="O891" s="40">
        <v>0.7121942437</v>
      </c>
      <c r="P891" s="40">
        <v>0.3291432247</v>
      </c>
      <c r="Q891" s="216" t="s">
        <v>1855</v>
      </c>
    </row>
    <row r="892">
      <c r="A892" s="21" t="s">
        <v>1852</v>
      </c>
      <c r="B892" s="36" t="s">
        <v>1925</v>
      </c>
      <c r="C892" s="36" t="s">
        <v>427</v>
      </c>
      <c r="D892" s="112">
        <v>0.007691132075</v>
      </c>
      <c r="E892" s="112">
        <v>5.260658654E-4</v>
      </c>
      <c r="F892" s="112">
        <v>0.008973490566</v>
      </c>
      <c r="G892" s="112">
        <v>0.001503403634</v>
      </c>
      <c r="H892" s="214">
        <v>0.791353555</v>
      </c>
      <c r="I892" s="214">
        <v>0.9235211634</v>
      </c>
      <c r="J892" s="215">
        <v>27.35849057</v>
      </c>
      <c r="K892" s="215">
        <v>28.30188679</v>
      </c>
      <c r="L892" s="112">
        <v>1.166732085</v>
      </c>
      <c r="M892" s="112">
        <v>0.2224733157</v>
      </c>
      <c r="N892" s="112">
        <v>4.587241702</v>
      </c>
      <c r="O892" s="40">
        <v>0.416208683</v>
      </c>
      <c r="P892" s="40">
        <v>0.2436850964</v>
      </c>
      <c r="Q892" s="216" t="s">
        <v>1855</v>
      </c>
    </row>
    <row r="893">
      <c r="A893" s="21" t="s">
        <v>1852</v>
      </c>
      <c r="B893" s="36" t="s">
        <v>1925</v>
      </c>
      <c r="C893" s="36" t="s">
        <v>208</v>
      </c>
      <c r="D893" s="112">
        <v>0.01917896226</v>
      </c>
      <c r="E893" s="112">
        <v>9.347534189E-4</v>
      </c>
      <c r="F893" s="112">
        <v>0.02716056604</v>
      </c>
      <c r="G893" s="112">
        <v>0.001004298451</v>
      </c>
      <c r="H893" s="214">
        <v>0.001485300642</v>
      </c>
      <c r="I893" s="214">
        <v>0.03800710299</v>
      </c>
      <c r="J893" s="215">
        <v>72.64150943</v>
      </c>
      <c r="K893" s="215">
        <v>73.58490566</v>
      </c>
      <c r="L893" s="112">
        <v>1.416164528</v>
      </c>
      <c r="M893" s="112">
        <v>0.5019888852</v>
      </c>
      <c r="N893" s="112">
        <v>1.265228481</v>
      </c>
      <c r="O893" s="40">
        <v>0.1206001462</v>
      </c>
      <c r="P893" s="40">
        <v>0.2850585292</v>
      </c>
      <c r="Q893" s="216" t="s">
        <v>1855</v>
      </c>
    </row>
    <row r="894">
      <c r="A894" s="21" t="s">
        <v>1852</v>
      </c>
      <c r="B894" s="36" t="s">
        <v>1925</v>
      </c>
      <c r="C894" s="36" t="s">
        <v>495</v>
      </c>
      <c r="D894" s="112">
        <v>0.003648773585</v>
      </c>
      <c r="E894" s="112">
        <v>1.227241099E-4</v>
      </c>
      <c r="F894" s="112">
        <v>0.005021603774</v>
      </c>
      <c r="G894" s="112">
        <v>3.783787145E-4</v>
      </c>
      <c r="H894" s="214">
        <v>0.8506184036</v>
      </c>
      <c r="I894" s="214">
        <v>0.947202565</v>
      </c>
      <c r="J894" s="215">
        <v>13.20754717</v>
      </c>
      <c r="K894" s="215">
        <v>13.20754717</v>
      </c>
      <c r="L894" s="112">
        <v>1.37624428</v>
      </c>
      <c r="M894" s="112">
        <v>0.4607365671</v>
      </c>
      <c r="N894" s="112">
        <v>2.821423423</v>
      </c>
      <c r="O894" s="40">
        <v>0.497680456</v>
      </c>
      <c r="P894" s="40">
        <v>0.2966905058</v>
      </c>
      <c r="Q894" s="216" t="s">
        <v>1855</v>
      </c>
    </row>
    <row r="895">
      <c r="A895" s="21" t="s">
        <v>1852</v>
      </c>
      <c r="B895" s="36" t="s">
        <v>1925</v>
      </c>
      <c r="C895" s="36" t="s">
        <v>201</v>
      </c>
      <c r="D895" s="112">
        <v>0.02802084906</v>
      </c>
      <c r="E895" s="112">
        <v>0.006333986766</v>
      </c>
      <c r="F895" s="112">
        <v>0.03865122642</v>
      </c>
      <c r="G895" s="112">
        <v>0.006203826839</v>
      </c>
      <c r="H895" s="214">
        <v>4.372201303E-4</v>
      </c>
      <c r="I895" s="214">
        <v>0.0188004656</v>
      </c>
      <c r="J895" s="215">
        <v>69.81132075</v>
      </c>
      <c r="K895" s="215">
        <v>76.41509434</v>
      </c>
      <c r="L895" s="112">
        <v>1.379373849</v>
      </c>
      <c r="M895" s="112">
        <v>0.4640135207</v>
      </c>
      <c r="N895" s="112">
        <v>1.717864462</v>
      </c>
      <c r="O895" s="40">
        <v>0.1028106264</v>
      </c>
      <c r="P895" s="40">
        <v>0.1273632606</v>
      </c>
      <c r="Q895" s="216" t="s">
        <v>1855</v>
      </c>
    </row>
    <row r="896">
      <c r="A896" s="21" t="s">
        <v>1852</v>
      </c>
      <c r="B896" s="36" t="s">
        <v>1925</v>
      </c>
      <c r="C896" s="36" t="s">
        <v>231</v>
      </c>
      <c r="D896" s="112">
        <v>0.0141604717</v>
      </c>
      <c r="E896" s="112">
        <v>4.553404674E-4</v>
      </c>
      <c r="F896" s="112">
        <v>0.01893603774</v>
      </c>
      <c r="G896" s="112">
        <v>5.167838108E-4</v>
      </c>
      <c r="H896" s="214">
        <v>0.003221765112</v>
      </c>
      <c r="I896" s="214">
        <v>0.06048369705</v>
      </c>
      <c r="J896" s="215">
        <v>72.64150943</v>
      </c>
      <c r="K896" s="215">
        <v>73.58490566</v>
      </c>
      <c r="L896" s="112">
        <v>1.337246254</v>
      </c>
      <c r="M896" s="112">
        <v>0.4192651625</v>
      </c>
      <c r="N896" s="112">
        <v>0.8131352148</v>
      </c>
      <c r="O896" s="40">
        <v>0.1731725149</v>
      </c>
      <c r="P896" s="40">
        <v>0.6042657727</v>
      </c>
      <c r="Q896" s="216" t="s">
        <v>1855</v>
      </c>
    </row>
    <row r="897">
      <c r="A897" s="21" t="s">
        <v>1852</v>
      </c>
      <c r="B897" s="36" t="s">
        <v>1925</v>
      </c>
      <c r="C897" s="36" t="s">
        <v>395</v>
      </c>
      <c r="D897" s="112">
        <v>0.05213886792</v>
      </c>
      <c r="E897" s="112">
        <v>0.01556220088</v>
      </c>
      <c r="F897" s="112">
        <v>0.05335273585</v>
      </c>
      <c r="G897" s="112">
        <v>0.01979479576</v>
      </c>
      <c r="H897" s="214">
        <v>0.7355309715</v>
      </c>
      <c r="I897" s="214">
        <v>0.9040056977</v>
      </c>
      <c r="J897" s="215">
        <v>33.01886792</v>
      </c>
      <c r="K897" s="215">
        <v>33.96226415</v>
      </c>
      <c r="L897" s="112">
        <v>1.02328144</v>
      </c>
      <c r="M897" s="112">
        <v>0.03320299379</v>
      </c>
      <c r="N897" s="112">
        <v>3.610891298</v>
      </c>
      <c r="O897" s="40">
        <v>0.3770306819</v>
      </c>
      <c r="P897" s="40">
        <v>0.4844742109</v>
      </c>
      <c r="Q897" s="216" t="s">
        <v>1855</v>
      </c>
    </row>
    <row r="898">
      <c r="A898" s="21" t="s">
        <v>1852</v>
      </c>
      <c r="B898" s="36" t="s">
        <v>1925</v>
      </c>
      <c r="C898" s="36" t="s">
        <v>320</v>
      </c>
      <c r="D898" s="112">
        <v>0.03686783019</v>
      </c>
      <c r="E898" s="112">
        <v>0.02052776935</v>
      </c>
      <c r="F898" s="112">
        <v>0.2532666038</v>
      </c>
      <c r="G898" s="112">
        <v>3.554171638</v>
      </c>
      <c r="H898" s="214">
        <v>0.2292389247</v>
      </c>
      <c r="I898" s="214">
        <v>0.5670113225</v>
      </c>
      <c r="J898" s="215">
        <v>45.28301887</v>
      </c>
      <c r="K898" s="215">
        <v>38.67924528</v>
      </c>
      <c r="L898" s="112">
        <v>6.869582573</v>
      </c>
      <c r="M898" s="112">
        <v>2.780222437</v>
      </c>
      <c r="N898" s="112">
        <v>1.153133467</v>
      </c>
      <c r="O898" s="40">
        <v>0.2864055073</v>
      </c>
      <c r="P898" s="40">
        <v>0.1797930325</v>
      </c>
      <c r="Q898" s="216" t="s">
        <v>1855</v>
      </c>
    </row>
    <row r="899">
      <c r="A899" s="21" t="s">
        <v>1852</v>
      </c>
      <c r="B899" s="36" t="s">
        <v>1925</v>
      </c>
      <c r="C899" s="36" t="s">
        <v>257</v>
      </c>
      <c r="D899" s="112">
        <v>0.0122595283</v>
      </c>
      <c r="E899" s="112">
        <v>4.430300483E-4</v>
      </c>
      <c r="F899" s="112">
        <v>0.01719801887</v>
      </c>
      <c r="G899" s="112">
        <v>8.39934997E-4</v>
      </c>
      <c r="H899" s="214">
        <v>0.07827264268</v>
      </c>
      <c r="I899" s="214">
        <v>0.3147799083</v>
      </c>
      <c r="J899" s="215">
        <v>48.11320755</v>
      </c>
      <c r="K899" s="215">
        <v>46.22641509</v>
      </c>
      <c r="L899" s="112">
        <v>1.402828759</v>
      </c>
      <c r="M899" s="112">
        <v>0.4883389118</v>
      </c>
      <c r="N899" s="112">
        <v>0.8574496216</v>
      </c>
      <c r="O899" s="40">
        <v>0.2093218254</v>
      </c>
      <c r="P899" s="40">
        <v>0.3429427062</v>
      </c>
      <c r="Q899" s="216" t="s">
        <v>1855</v>
      </c>
    </row>
    <row r="900">
      <c r="A900" s="21" t="s">
        <v>1852</v>
      </c>
      <c r="B900" s="36" t="s">
        <v>1925</v>
      </c>
      <c r="C900" s="36" t="s">
        <v>283</v>
      </c>
      <c r="D900" s="112">
        <v>0.1492963208</v>
      </c>
      <c r="E900" s="112">
        <v>0.09928682134</v>
      </c>
      <c r="F900" s="112">
        <v>0.1668681132</v>
      </c>
      <c r="G900" s="112">
        <v>0.1230885801</v>
      </c>
      <c r="H900" s="214">
        <v>0.7172411434</v>
      </c>
      <c r="I900" s="214">
        <v>0.8989636753</v>
      </c>
      <c r="J900" s="215">
        <v>77.35849057</v>
      </c>
      <c r="K900" s="215">
        <v>67.9245283</v>
      </c>
      <c r="L900" s="112">
        <v>1.117697425</v>
      </c>
      <c r="M900" s="112">
        <v>0.1605296845</v>
      </c>
      <c r="N900" s="112">
        <v>5.20269053</v>
      </c>
      <c r="O900" s="40">
        <v>0.2513221416</v>
      </c>
      <c r="P900" s="40">
        <v>0.4101971703</v>
      </c>
      <c r="Q900" s="216" t="s">
        <v>1855</v>
      </c>
    </row>
    <row r="901">
      <c r="A901" s="21" t="s">
        <v>1852</v>
      </c>
      <c r="B901" s="36" t="s">
        <v>1925</v>
      </c>
      <c r="C901" s="36" t="s">
        <v>651</v>
      </c>
      <c r="D901" s="112">
        <v>0.04634698113</v>
      </c>
      <c r="E901" s="112">
        <v>0.01350740029</v>
      </c>
      <c r="F901" s="112">
        <v>0.05901783019</v>
      </c>
      <c r="G901" s="112">
        <v>0.03278164935</v>
      </c>
      <c r="H901" s="214">
        <v>0.6021127028</v>
      </c>
      <c r="I901" s="214">
        <v>0.8516704048</v>
      </c>
      <c r="J901" s="215">
        <v>18.86792453</v>
      </c>
      <c r="K901" s="215">
        <v>18.86792453</v>
      </c>
      <c r="L901" s="112">
        <v>1.273391033</v>
      </c>
      <c r="M901" s="112">
        <v>0.3486755104</v>
      </c>
      <c r="N901" s="112">
        <v>4.294718987</v>
      </c>
      <c r="O901" s="40">
        <v>0.6946075415</v>
      </c>
      <c r="P901" s="40">
        <v>0.4499568301</v>
      </c>
      <c r="Q901" s="216" t="s">
        <v>1855</v>
      </c>
    </row>
    <row r="902">
      <c r="A902" s="21" t="s">
        <v>1852</v>
      </c>
      <c r="B902" s="36" t="s">
        <v>1925</v>
      </c>
      <c r="C902" s="36" t="s">
        <v>575</v>
      </c>
      <c r="D902" s="112">
        <v>0.04459773585</v>
      </c>
      <c r="E902" s="112">
        <v>0.02912047291</v>
      </c>
      <c r="F902" s="112">
        <v>0.02664962264</v>
      </c>
      <c r="G902" s="112">
        <v>0.01929612364</v>
      </c>
      <c r="H902" s="214">
        <v>0.5234085021</v>
      </c>
      <c r="I902" s="214">
        <v>0.8057413293</v>
      </c>
      <c r="J902" s="215">
        <v>20.75471698</v>
      </c>
      <c r="K902" s="215">
        <v>21.69811321</v>
      </c>
      <c r="L902" s="112">
        <v>0.5975555067</v>
      </c>
      <c r="M902" s="112">
        <v>-0.7428553643</v>
      </c>
      <c r="N902" s="112">
        <v>118.0929722</v>
      </c>
      <c r="O902" s="40">
        <v>0.6013956216</v>
      </c>
      <c r="P902" s="40">
        <v>0.1409881131</v>
      </c>
      <c r="Q902" s="216" t="s">
        <v>1854</v>
      </c>
    </row>
    <row r="903">
      <c r="A903" s="21" t="s">
        <v>1852</v>
      </c>
      <c r="B903" s="36" t="s">
        <v>1925</v>
      </c>
      <c r="C903" s="36" t="s">
        <v>373</v>
      </c>
      <c r="D903" s="112">
        <v>0.2125171698</v>
      </c>
      <c r="E903" s="112">
        <v>0.674257437</v>
      </c>
      <c r="F903" s="112">
        <v>0.07073603774</v>
      </c>
      <c r="G903" s="112">
        <v>0.02973723731</v>
      </c>
      <c r="H903" s="214">
        <v>0.004676756612</v>
      </c>
      <c r="I903" s="214">
        <v>0.07112798777</v>
      </c>
      <c r="J903" s="215">
        <v>47.16981132</v>
      </c>
      <c r="K903" s="215">
        <v>44.33962264</v>
      </c>
      <c r="L903" s="112">
        <v>0.3328485778</v>
      </c>
      <c r="M903" s="112">
        <v>-1.587062091</v>
      </c>
      <c r="N903" s="112">
        <v>88.14885483</v>
      </c>
      <c r="O903" s="40">
        <v>0.349812766</v>
      </c>
      <c r="P903" s="40">
        <v>0.2555825966</v>
      </c>
      <c r="Q903" s="216" t="s">
        <v>1854</v>
      </c>
    </row>
    <row r="904">
      <c r="A904" s="21" t="s">
        <v>1852</v>
      </c>
      <c r="B904" s="36" t="s">
        <v>1925</v>
      </c>
      <c r="C904" s="36" t="s">
        <v>249</v>
      </c>
      <c r="D904" s="112">
        <v>0.05120773585</v>
      </c>
      <c r="E904" s="112">
        <v>0.02817217192</v>
      </c>
      <c r="F904" s="112">
        <v>0.09493811321</v>
      </c>
      <c r="G904" s="112">
        <v>0.1491508608</v>
      </c>
      <c r="H904" s="214">
        <v>0.380314081</v>
      </c>
      <c r="I904" s="214">
        <v>0.7158100044</v>
      </c>
      <c r="J904" s="215">
        <v>16.98113208</v>
      </c>
      <c r="K904" s="215">
        <v>17.9245283</v>
      </c>
      <c r="L904" s="112">
        <v>1.853979904</v>
      </c>
      <c r="M904" s="112">
        <v>0.8906256063</v>
      </c>
      <c r="N904" s="112">
        <v>3.345244566</v>
      </c>
      <c r="O904" s="40">
        <v>0.1957775361</v>
      </c>
      <c r="P904" s="40">
        <v>0.1437789975</v>
      </c>
      <c r="Q904" s="216" t="s">
        <v>1855</v>
      </c>
    </row>
    <row r="905">
      <c r="A905" s="21" t="s">
        <v>1852</v>
      </c>
      <c r="B905" s="36" t="s">
        <v>1925</v>
      </c>
      <c r="C905" s="36" t="s">
        <v>610</v>
      </c>
      <c r="D905" s="112">
        <v>0.08339754717</v>
      </c>
      <c r="E905" s="112">
        <v>0.0821543116</v>
      </c>
      <c r="F905" s="112">
        <v>0.08364584906</v>
      </c>
      <c r="G905" s="112">
        <v>0.1622205542</v>
      </c>
      <c r="H905" s="214">
        <v>0.4320935972</v>
      </c>
      <c r="I905" s="214">
        <v>0.7571796891</v>
      </c>
      <c r="J905" s="215">
        <v>23.58490566</v>
      </c>
      <c r="K905" s="215">
        <v>24.52830189</v>
      </c>
      <c r="L905" s="112">
        <v>1.002977328</v>
      </c>
      <c r="M905" s="112">
        <v>0.004288995227</v>
      </c>
      <c r="N905" s="112">
        <v>11.06661302</v>
      </c>
      <c r="O905" s="40">
        <v>0.6430633584</v>
      </c>
      <c r="P905" s="40">
        <v>0.5227880532</v>
      </c>
      <c r="Q905" s="216" t="s">
        <v>1855</v>
      </c>
    </row>
    <row r="906">
      <c r="A906" s="21" t="s">
        <v>1852</v>
      </c>
      <c r="B906" s="36" t="s">
        <v>1925</v>
      </c>
      <c r="C906" s="36" t="s">
        <v>615</v>
      </c>
      <c r="D906" s="112">
        <v>0.06688556604</v>
      </c>
      <c r="E906" s="112">
        <v>0.02242040394</v>
      </c>
      <c r="F906" s="112">
        <v>0.07154273585</v>
      </c>
      <c r="G906" s="112">
        <v>0.0235067315</v>
      </c>
      <c r="H906" s="214">
        <v>0.4349128001</v>
      </c>
      <c r="I906" s="214">
        <v>0.7573715117</v>
      </c>
      <c r="J906" s="215">
        <v>25.47169811</v>
      </c>
      <c r="K906" s="215">
        <v>24.52830189</v>
      </c>
      <c r="L906" s="112">
        <v>1.069628921</v>
      </c>
      <c r="M906" s="112">
        <v>0.09711037952</v>
      </c>
      <c r="N906" s="112">
        <v>0.8694527372</v>
      </c>
      <c r="O906" s="40">
        <v>0.6541891452</v>
      </c>
      <c r="P906" s="40">
        <v>0.5232762125</v>
      </c>
      <c r="Q906" s="216" t="s">
        <v>1855</v>
      </c>
    </row>
    <row r="907">
      <c r="A907" s="21" t="s">
        <v>1852</v>
      </c>
      <c r="B907" s="36" t="s">
        <v>1925</v>
      </c>
      <c r="C907" s="36" t="s">
        <v>301</v>
      </c>
      <c r="D907" s="112">
        <v>0.07845632075</v>
      </c>
      <c r="E907" s="112">
        <v>0.03426750585</v>
      </c>
      <c r="F907" s="112">
        <v>0.08177820755</v>
      </c>
      <c r="G907" s="112">
        <v>0.02510259572</v>
      </c>
      <c r="H907" s="214">
        <v>0.6640655753</v>
      </c>
      <c r="I907" s="214">
        <v>0.8740903855</v>
      </c>
      <c r="J907" s="215">
        <v>64.1509434</v>
      </c>
      <c r="K907" s="215">
        <v>58.49056604</v>
      </c>
      <c r="L907" s="112">
        <v>1.042340589</v>
      </c>
      <c r="M907" s="112">
        <v>0.0598267604</v>
      </c>
      <c r="N907" s="112">
        <v>2.442723441</v>
      </c>
      <c r="O907" s="40">
        <v>0.2656388615</v>
      </c>
      <c r="P907" s="40">
        <v>0.06209717661</v>
      </c>
      <c r="Q907" s="216" t="s">
        <v>1855</v>
      </c>
    </row>
    <row r="908">
      <c r="A908" s="21" t="s">
        <v>1852</v>
      </c>
      <c r="B908" s="36" t="s">
        <v>1925</v>
      </c>
      <c r="C908" s="36" t="s">
        <v>184</v>
      </c>
      <c r="D908" s="112">
        <v>0.08145811321</v>
      </c>
      <c r="E908" s="112">
        <v>0.007970317575</v>
      </c>
      <c r="F908" s="112">
        <v>0.09747358491</v>
      </c>
      <c r="G908" s="112">
        <v>0.01407440177</v>
      </c>
      <c r="H908" s="214">
        <v>0.1041730799</v>
      </c>
      <c r="I908" s="214">
        <v>0.3662437213</v>
      </c>
      <c r="J908" s="215">
        <v>73.58490566</v>
      </c>
      <c r="K908" s="215">
        <v>72.64150943</v>
      </c>
      <c r="L908" s="112">
        <v>1.196609903</v>
      </c>
      <c r="M908" s="112">
        <v>0.2589529072</v>
      </c>
      <c r="N908" s="112">
        <v>0.5440313133</v>
      </c>
      <c r="O908" s="40">
        <v>0.05229836166</v>
      </c>
      <c r="P908" s="40">
        <v>0.2813142902</v>
      </c>
      <c r="Q908" s="216" t="s">
        <v>1855</v>
      </c>
    </row>
    <row r="909">
      <c r="A909" s="21" t="s">
        <v>1852</v>
      </c>
      <c r="B909" s="36" t="s">
        <v>1925</v>
      </c>
      <c r="C909" s="36" t="s">
        <v>475</v>
      </c>
      <c r="D909" s="112">
        <v>0.03762962264</v>
      </c>
      <c r="E909" s="112">
        <v>0.009901261322</v>
      </c>
      <c r="F909" s="112">
        <v>0.03725933962</v>
      </c>
      <c r="G909" s="112">
        <v>0.008621424098</v>
      </c>
      <c r="H909" s="214">
        <v>0.5328917203</v>
      </c>
      <c r="I909" s="214">
        <v>0.8091829154</v>
      </c>
      <c r="J909" s="215">
        <v>34.90566038</v>
      </c>
      <c r="K909" s="215">
        <v>32.0754717</v>
      </c>
      <c r="L909" s="112">
        <v>0.9901597998</v>
      </c>
      <c r="M909" s="112">
        <v>-0.01426671734</v>
      </c>
      <c r="N909" s="112">
        <v>0.8439244939</v>
      </c>
      <c r="O909" s="40">
        <v>0.4739823792</v>
      </c>
      <c r="P909" s="40">
        <v>0.3498451584</v>
      </c>
      <c r="Q909" s="216" t="s">
        <v>1854</v>
      </c>
    </row>
    <row r="910">
      <c r="A910" s="21" t="s">
        <v>1852</v>
      </c>
      <c r="B910" s="36" t="s">
        <v>1925</v>
      </c>
      <c r="C910" s="36" t="s">
        <v>296</v>
      </c>
      <c r="D910" s="112">
        <v>0.008828396226</v>
      </c>
      <c r="E910" s="112">
        <v>6.021699393E-4</v>
      </c>
      <c r="F910" s="112">
        <v>0.00768009434</v>
      </c>
      <c r="G910" s="112">
        <v>8.115979895E-4</v>
      </c>
      <c r="H910" s="214">
        <v>0.1192509497</v>
      </c>
      <c r="I910" s="214">
        <v>0.3967933385</v>
      </c>
      <c r="J910" s="215">
        <v>26.41509434</v>
      </c>
      <c r="K910" s="215">
        <v>21.69811321</v>
      </c>
      <c r="L910" s="112">
        <v>0.869930862</v>
      </c>
      <c r="M910" s="112">
        <v>-0.2010273479</v>
      </c>
      <c r="N910" s="112">
        <v>6.236608634</v>
      </c>
      <c r="O910" s="40">
        <v>0.2634777233</v>
      </c>
      <c r="P910" s="40">
        <v>0.3691239129</v>
      </c>
      <c r="Q910" s="216" t="s">
        <v>1854</v>
      </c>
    </row>
    <row r="911">
      <c r="A911" s="21" t="s">
        <v>1852</v>
      </c>
      <c r="B911" s="36" t="s">
        <v>1925</v>
      </c>
      <c r="C911" s="36" t="s">
        <v>271</v>
      </c>
      <c r="D911" s="112">
        <v>0.01215933962</v>
      </c>
      <c r="E911" s="112">
        <v>5.7567945E-4</v>
      </c>
      <c r="F911" s="112">
        <v>0.009111509434</v>
      </c>
      <c r="G911" s="112">
        <v>3.879908472E-4</v>
      </c>
      <c r="H911" s="214">
        <v>0.08373670068</v>
      </c>
      <c r="I911" s="214">
        <v>0.32506122</v>
      </c>
      <c r="J911" s="215">
        <v>42.45283019</v>
      </c>
      <c r="K911" s="215">
        <v>39.62264151</v>
      </c>
      <c r="L911" s="112">
        <v>0.7493424575</v>
      </c>
      <c r="M911" s="112">
        <v>-0.4163028985</v>
      </c>
      <c r="N911" s="112">
        <v>5.963364967</v>
      </c>
      <c r="O911" s="40">
        <v>0.2298109222</v>
      </c>
      <c r="P911" s="40">
        <v>0.4708083051</v>
      </c>
      <c r="Q911" s="216" t="s">
        <v>1854</v>
      </c>
    </row>
    <row r="912">
      <c r="A912" s="21" t="s">
        <v>1852</v>
      </c>
      <c r="B912" s="36" t="s">
        <v>1925</v>
      </c>
      <c r="C912" s="36" t="s">
        <v>332</v>
      </c>
      <c r="D912" s="112">
        <v>0.00587509434</v>
      </c>
      <c r="E912" s="112">
        <v>2.770994614E-4</v>
      </c>
      <c r="F912" s="112">
        <v>0.005197075472</v>
      </c>
      <c r="G912" s="112">
        <v>2.073043542E-4</v>
      </c>
      <c r="H912" s="214">
        <v>0.9712524589</v>
      </c>
      <c r="I912" s="214">
        <v>1.0</v>
      </c>
      <c r="J912" s="215">
        <v>23.58490566</v>
      </c>
      <c r="K912" s="215">
        <v>23.58490566</v>
      </c>
      <c r="L912" s="112">
        <v>0.8845943863</v>
      </c>
      <c r="M912" s="112">
        <v>-0.1769120081</v>
      </c>
      <c r="N912" s="112">
        <v>9.424161656</v>
      </c>
      <c r="O912" s="40">
        <v>0.2983902401</v>
      </c>
      <c r="P912" s="40">
        <v>0.4266455516</v>
      </c>
      <c r="Q912" s="216" t="s">
        <v>1854</v>
      </c>
    </row>
    <row r="913">
      <c r="A913" s="21" t="s">
        <v>1852</v>
      </c>
      <c r="B913" s="36" t="s">
        <v>1925</v>
      </c>
      <c r="C913" s="36" t="s">
        <v>588</v>
      </c>
      <c r="D913" s="112">
        <v>0.03413575472</v>
      </c>
      <c r="E913" s="112">
        <v>0.006638959526</v>
      </c>
      <c r="F913" s="112">
        <v>0.03106292453</v>
      </c>
      <c r="G913" s="112">
        <v>0.005112561427</v>
      </c>
      <c r="H913" s="214">
        <v>0.5511187748</v>
      </c>
      <c r="I913" s="214">
        <v>0.8179735492</v>
      </c>
      <c r="J913" s="215">
        <v>34.90566038</v>
      </c>
      <c r="K913" s="215">
        <v>35.8490566</v>
      </c>
      <c r="L913" s="112">
        <v>0.9099820638</v>
      </c>
      <c r="M913" s="112">
        <v>-0.1360899855</v>
      </c>
      <c r="N913" s="112">
        <v>1.022554592</v>
      </c>
      <c r="O913" s="40">
        <v>0.6121516454</v>
      </c>
      <c r="P913" s="40">
        <v>0.3290124981</v>
      </c>
      <c r="Q913" s="216" t="s">
        <v>1854</v>
      </c>
    </row>
    <row r="914">
      <c r="A914" s="21" t="s">
        <v>1852</v>
      </c>
      <c r="B914" s="36" t="s">
        <v>1925</v>
      </c>
      <c r="C914" s="36" t="s">
        <v>323</v>
      </c>
      <c r="D914" s="112">
        <v>0.2698732075</v>
      </c>
      <c r="E914" s="112">
        <v>0.3877012773</v>
      </c>
      <c r="F914" s="112">
        <v>0.3836961321</v>
      </c>
      <c r="G914" s="112">
        <v>1.252828261</v>
      </c>
      <c r="H914" s="214">
        <v>0.6533911276</v>
      </c>
      <c r="I914" s="214">
        <v>0.8724151714</v>
      </c>
      <c r="J914" s="215">
        <v>53.77358491</v>
      </c>
      <c r="K914" s="215">
        <v>54.71698113</v>
      </c>
      <c r="L914" s="112">
        <v>1.421764448</v>
      </c>
      <c r="M914" s="112">
        <v>0.5076824655</v>
      </c>
      <c r="N914" s="112">
        <v>4.044546674</v>
      </c>
      <c r="O914" s="40">
        <v>0.2893662427</v>
      </c>
      <c r="P914" s="40">
        <v>0.3585979413</v>
      </c>
      <c r="Q914" s="216" t="s">
        <v>1855</v>
      </c>
    </row>
    <row r="915">
      <c r="A915" s="21" t="s">
        <v>1852</v>
      </c>
      <c r="B915" s="36" t="s">
        <v>1925</v>
      </c>
      <c r="C915" s="36" t="s">
        <v>448</v>
      </c>
      <c r="D915" s="112">
        <v>0.008964528302</v>
      </c>
      <c r="E915" s="112">
        <v>3.082456783E-4</v>
      </c>
      <c r="F915" s="112">
        <v>0.01037141509</v>
      </c>
      <c r="G915" s="112">
        <v>4.39022538E-4</v>
      </c>
      <c r="H915" s="214">
        <v>0.2326049845</v>
      </c>
      <c r="I915" s="214">
        <v>0.5687537221</v>
      </c>
      <c r="J915" s="215">
        <v>40.56603774</v>
      </c>
      <c r="K915" s="215">
        <v>42.45283019</v>
      </c>
      <c r="L915" s="112">
        <v>1.1569393</v>
      </c>
      <c r="M915" s="112">
        <v>0.2103131734</v>
      </c>
      <c r="N915" s="112">
        <v>1.744342821</v>
      </c>
      <c r="O915" s="40">
        <v>0.4441923015</v>
      </c>
      <c r="P915" s="40">
        <v>0.5593952087</v>
      </c>
      <c r="Q915" s="216" t="s">
        <v>1855</v>
      </c>
    </row>
    <row r="916">
      <c r="A916" s="21" t="s">
        <v>1852</v>
      </c>
      <c r="B916" s="36" t="s">
        <v>1925</v>
      </c>
      <c r="C916" s="36" t="s">
        <v>319</v>
      </c>
      <c r="D916" s="112">
        <v>0.009824528302</v>
      </c>
      <c r="E916" s="112">
        <v>5.749590117E-4</v>
      </c>
      <c r="F916" s="112">
        <v>0.009464528302</v>
      </c>
      <c r="G916" s="112">
        <v>5.382585526E-4</v>
      </c>
      <c r="H916" s="214">
        <v>0.7844348884</v>
      </c>
      <c r="I916" s="214">
        <v>0.9212166022</v>
      </c>
      <c r="J916" s="215">
        <v>30.18867925</v>
      </c>
      <c r="K916" s="215">
        <v>29.24528302</v>
      </c>
      <c r="L916" s="112">
        <v>0.9633570194</v>
      </c>
      <c r="M916" s="112">
        <v>-0.05385753601</v>
      </c>
      <c r="N916" s="112">
        <v>3.993930337</v>
      </c>
      <c r="O916" s="40">
        <v>0.2844979741</v>
      </c>
      <c r="P916" s="40">
        <v>0.2983587034</v>
      </c>
      <c r="Q916" s="216" t="s">
        <v>1854</v>
      </c>
    </row>
    <row r="917">
      <c r="A917" s="21" t="s">
        <v>1852</v>
      </c>
      <c r="B917" s="36" t="s">
        <v>1925</v>
      </c>
      <c r="C917" s="36" t="s">
        <v>725</v>
      </c>
      <c r="D917" s="112">
        <v>0.2729119811</v>
      </c>
      <c r="E917" s="112">
        <v>0.3296368332</v>
      </c>
      <c r="F917" s="112">
        <v>0.1750028302</v>
      </c>
      <c r="G917" s="112">
        <v>0.0553462241</v>
      </c>
      <c r="H917" s="214">
        <v>0.07603538238</v>
      </c>
      <c r="I917" s="214">
        <v>0.3141586754</v>
      </c>
      <c r="J917" s="215">
        <v>87.73584906</v>
      </c>
      <c r="K917" s="215">
        <v>89.62264151</v>
      </c>
      <c r="L917" s="112">
        <v>0.6412427533</v>
      </c>
      <c r="M917" s="112">
        <v>-0.641057478</v>
      </c>
      <c r="N917" s="112">
        <v>7.385851938</v>
      </c>
      <c r="O917" s="40">
        <v>0.8042069081</v>
      </c>
      <c r="P917" s="40">
        <v>0.4280825157</v>
      </c>
      <c r="Q917" s="216" t="s">
        <v>1854</v>
      </c>
    </row>
    <row r="918">
      <c r="A918" s="21" t="s">
        <v>1852</v>
      </c>
      <c r="B918" s="36" t="s">
        <v>1925</v>
      </c>
      <c r="C918" s="36" t="s">
        <v>728</v>
      </c>
      <c r="D918" s="112">
        <v>0.02004886792</v>
      </c>
      <c r="E918" s="112">
        <v>9.071394006E-4</v>
      </c>
      <c r="F918" s="112">
        <v>0.02357028302</v>
      </c>
      <c r="G918" s="112">
        <v>0.001687566106</v>
      </c>
      <c r="H918" s="214">
        <v>0.3857530163</v>
      </c>
      <c r="I918" s="214">
        <v>0.7178993745</v>
      </c>
      <c r="J918" s="215">
        <v>64.1509434</v>
      </c>
      <c r="K918" s="215">
        <v>60.37735849</v>
      </c>
      <c r="L918" s="112">
        <v>1.175641593</v>
      </c>
      <c r="M918" s="112">
        <v>0.2334483057</v>
      </c>
      <c r="N918" s="112">
        <v>1.634469947</v>
      </c>
      <c r="O918" s="40">
        <v>0.8049514306</v>
      </c>
      <c r="P918" s="40">
        <v>0.5488485013</v>
      </c>
      <c r="Q918" s="216" t="s">
        <v>1855</v>
      </c>
    </row>
    <row r="919">
      <c r="A919" s="21" t="s">
        <v>1852</v>
      </c>
      <c r="B919" s="36" t="s">
        <v>1925</v>
      </c>
      <c r="C919" s="36" t="s">
        <v>300</v>
      </c>
      <c r="D919" s="112">
        <v>0.04529037736</v>
      </c>
      <c r="E919" s="112">
        <v>0.008132041613</v>
      </c>
      <c r="F919" s="112">
        <v>0.04706</v>
      </c>
      <c r="G919" s="112">
        <v>0.006119371143</v>
      </c>
      <c r="H919" s="214">
        <v>0.6353657789</v>
      </c>
      <c r="I919" s="214">
        <v>0.8620618214</v>
      </c>
      <c r="J919" s="215">
        <v>63.20754717</v>
      </c>
      <c r="K919" s="215">
        <v>63.20754717</v>
      </c>
      <c r="L919" s="112">
        <v>1.039072817</v>
      </c>
      <c r="M919" s="112">
        <v>0.05529676062</v>
      </c>
      <c r="N919" s="112">
        <v>2.112576643</v>
      </c>
      <c r="O919" s="40">
        <v>0.2652397075</v>
      </c>
      <c r="P919" s="40">
        <v>0.2440861618</v>
      </c>
      <c r="Q919" s="216" t="s">
        <v>1855</v>
      </c>
    </row>
    <row r="920">
      <c r="A920" s="21" t="s">
        <v>1852</v>
      </c>
      <c r="B920" s="36" t="s">
        <v>1925</v>
      </c>
      <c r="C920" s="36" t="s">
        <v>1931</v>
      </c>
      <c r="D920" s="112">
        <v>0.02467386792</v>
      </c>
      <c r="E920" s="112">
        <v>0.009918114771</v>
      </c>
      <c r="F920" s="112">
        <v>0.03161132075</v>
      </c>
      <c r="G920" s="112">
        <v>0.009148180438</v>
      </c>
      <c r="H920" s="214">
        <v>0.08031525501</v>
      </c>
      <c r="I920" s="214">
        <v>0.3184129614</v>
      </c>
      <c r="J920" s="215">
        <v>19.81132075</v>
      </c>
      <c r="K920" s="215">
        <v>21.69811321</v>
      </c>
      <c r="L920" s="112">
        <v>1.281166003</v>
      </c>
      <c r="M920" s="112">
        <v>0.3574574207</v>
      </c>
      <c r="N920" s="112">
        <v>8.703147621</v>
      </c>
      <c r="O920" s="42"/>
      <c r="P920" s="42"/>
      <c r="Q920" s="216" t="s">
        <v>1855</v>
      </c>
    </row>
    <row r="921">
      <c r="A921" s="21" t="s">
        <v>1852</v>
      </c>
      <c r="B921" s="36" t="s">
        <v>1925</v>
      </c>
      <c r="C921" s="36" t="s">
        <v>344</v>
      </c>
      <c r="D921" s="112">
        <v>0.009788679245</v>
      </c>
      <c r="E921" s="112">
        <v>3.962927506E-4</v>
      </c>
      <c r="F921" s="112">
        <v>0.009545283019</v>
      </c>
      <c r="G921" s="112">
        <v>3.274697033E-4</v>
      </c>
      <c r="H921" s="214">
        <v>0.9646941084</v>
      </c>
      <c r="I921" s="214">
        <v>1.0</v>
      </c>
      <c r="J921" s="215">
        <v>44.33962264</v>
      </c>
      <c r="K921" s="215">
        <v>43.39622642</v>
      </c>
      <c r="L921" s="112">
        <v>0.9751349268</v>
      </c>
      <c r="M921" s="112">
        <v>-0.03632624044</v>
      </c>
      <c r="N921" s="112">
        <v>2.959271669</v>
      </c>
      <c r="O921" s="40">
        <v>0.3106604404</v>
      </c>
      <c r="P921" s="40">
        <v>0.1909895253</v>
      </c>
      <c r="Q921" s="216" t="s">
        <v>1854</v>
      </c>
    </row>
    <row r="922">
      <c r="A922" s="21" t="s">
        <v>1852</v>
      </c>
      <c r="B922" s="36" t="s">
        <v>1925</v>
      </c>
      <c r="C922" s="36" t="s">
        <v>363</v>
      </c>
      <c r="D922" s="112">
        <v>0.01389188679</v>
      </c>
      <c r="E922" s="112">
        <v>7.118278478E-4</v>
      </c>
      <c r="F922" s="112">
        <v>0.01599669811</v>
      </c>
      <c r="G922" s="112">
        <v>0.001027052563</v>
      </c>
      <c r="H922" s="214">
        <v>0.6539711002</v>
      </c>
      <c r="I922" s="214">
        <v>0.8724151714</v>
      </c>
      <c r="J922" s="215">
        <v>49.05660377</v>
      </c>
      <c r="K922" s="215">
        <v>45.28301887</v>
      </c>
      <c r="L922" s="112">
        <v>1.151513711</v>
      </c>
      <c r="M922" s="112">
        <v>0.2035315893</v>
      </c>
      <c r="N922" s="112">
        <v>3.809690309</v>
      </c>
      <c r="O922" s="40">
        <v>0.3342126822</v>
      </c>
      <c r="P922" s="40">
        <v>0.2437072925</v>
      </c>
      <c r="Q922" s="216" t="s">
        <v>1855</v>
      </c>
    </row>
    <row r="923">
      <c r="A923" s="21" t="s">
        <v>1852</v>
      </c>
      <c r="B923" s="36" t="s">
        <v>1925</v>
      </c>
      <c r="C923" s="36" t="s">
        <v>333</v>
      </c>
      <c r="D923" s="112">
        <v>0.0204554717</v>
      </c>
      <c r="E923" s="112">
        <v>0.00173060676</v>
      </c>
      <c r="F923" s="112">
        <v>0.0248745283</v>
      </c>
      <c r="G923" s="112">
        <v>0.003236934004</v>
      </c>
      <c r="H923" s="214">
        <v>0.5400882653</v>
      </c>
      <c r="I923" s="214">
        <v>0.8115842481</v>
      </c>
      <c r="J923" s="215">
        <v>36.79245283</v>
      </c>
      <c r="K923" s="215">
        <v>36.79245283</v>
      </c>
      <c r="L923" s="112">
        <v>1.216032985</v>
      </c>
      <c r="M923" s="112">
        <v>0.2821823621</v>
      </c>
      <c r="N923" s="112">
        <v>1.665715761</v>
      </c>
      <c r="O923" s="40">
        <v>0.2988654286</v>
      </c>
      <c r="P923" s="40">
        <v>0.2959466263</v>
      </c>
      <c r="Q923" s="216" t="s">
        <v>1855</v>
      </c>
    </row>
    <row r="924">
      <c r="A924" s="21" t="s">
        <v>1852</v>
      </c>
      <c r="B924" s="36" t="s">
        <v>1925</v>
      </c>
      <c r="C924" s="36" t="s">
        <v>404</v>
      </c>
      <c r="D924" s="112">
        <v>0.01606556604</v>
      </c>
      <c r="E924" s="112">
        <v>0.001038753236</v>
      </c>
      <c r="F924" s="112">
        <v>0.0190754717</v>
      </c>
      <c r="G924" s="112">
        <v>0.001099320408</v>
      </c>
      <c r="H924" s="214">
        <v>0.07967116136</v>
      </c>
      <c r="I924" s="214">
        <v>0.3181155657</v>
      </c>
      <c r="J924" s="215">
        <v>47.16981132</v>
      </c>
      <c r="K924" s="215">
        <v>52.83018868</v>
      </c>
      <c r="L924" s="112">
        <v>1.187351361</v>
      </c>
      <c r="M924" s="112">
        <v>0.2477469203</v>
      </c>
      <c r="N924" s="112">
        <v>1.435934442</v>
      </c>
      <c r="O924" s="40">
        <v>0.3879833146</v>
      </c>
      <c r="P924" s="40">
        <v>0.6360167494</v>
      </c>
      <c r="Q924" s="216" t="s">
        <v>1855</v>
      </c>
    </row>
    <row r="925">
      <c r="A925" s="21" t="s">
        <v>1852</v>
      </c>
      <c r="B925" s="36" t="s">
        <v>1925</v>
      </c>
      <c r="C925" s="36" t="s">
        <v>370</v>
      </c>
      <c r="D925" s="112">
        <v>0.009743867925</v>
      </c>
      <c r="E925" s="112">
        <v>9.839983268E-4</v>
      </c>
      <c r="F925" s="112">
        <v>0.00457745283</v>
      </c>
      <c r="G925" s="112">
        <v>2.675944382E-4</v>
      </c>
      <c r="H925" s="214">
        <v>0.07274724306</v>
      </c>
      <c r="I925" s="214">
        <v>0.3128131452</v>
      </c>
      <c r="J925" s="215">
        <v>30.18867925</v>
      </c>
      <c r="K925" s="215">
        <v>18.86792453</v>
      </c>
      <c r="L925" s="112">
        <v>0.4697777993</v>
      </c>
      <c r="M925" s="112">
        <v>-1.089949559</v>
      </c>
      <c r="N925" s="112">
        <v>95.9130211</v>
      </c>
      <c r="O925" s="40">
        <v>0.3448900881</v>
      </c>
      <c r="P925" s="40">
        <v>0.3527935212</v>
      </c>
      <c r="Q925" s="216" t="s">
        <v>1854</v>
      </c>
    </row>
    <row r="926">
      <c r="A926" s="21" t="s">
        <v>1852</v>
      </c>
      <c r="B926" s="36" t="s">
        <v>1925</v>
      </c>
      <c r="C926" s="36" t="s">
        <v>423</v>
      </c>
      <c r="D926" s="112">
        <v>0.02568386792</v>
      </c>
      <c r="E926" s="112">
        <v>0.005938525352</v>
      </c>
      <c r="F926" s="112">
        <v>0.02235688679</v>
      </c>
      <c r="G926" s="112">
        <v>0.003175085601</v>
      </c>
      <c r="H926" s="214">
        <v>0.3358653159</v>
      </c>
      <c r="I926" s="214">
        <v>0.6729344502</v>
      </c>
      <c r="J926" s="215">
        <v>47.16981132</v>
      </c>
      <c r="K926" s="215">
        <v>52.83018868</v>
      </c>
      <c r="L926" s="112">
        <v>0.8704641707</v>
      </c>
      <c r="M926" s="112">
        <v>-0.2001431788</v>
      </c>
      <c r="N926" s="112">
        <v>4.557092113</v>
      </c>
      <c r="O926" s="40">
        <v>0.4061829502</v>
      </c>
      <c r="P926" s="40">
        <v>0.2376370595</v>
      </c>
      <c r="Q926" s="216" t="s">
        <v>1854</v>
      </c>
    </row>
    <row r="927">
      <c r="A927" s="21" t="s">
        <v>1852</v>
      </c>
      <c r="B927" s="36" t="s">
        <v>1925</v>
      </c>
      <c r="C927" s="36" t="s">
        <v>748</v>
      </c>
      <c r="D927" s="112">
        <v>0.005719433962</v>
      </c>
      <c r="E927" s="112">
        <v>1.587056702E-4</v>
      </c>
      <c r="F927" s="112">
        <v>0.00679745283</v>
      </c>
      <c r="G927" s="112">
        <v>1.863431068E-4</v>
      </c>
      <c r="H927" s="214">
        <v>0.3505830491</v>
      </c>
      <c r="I927" s="214">
        <v>0.6940413223</v>
      </c>
      <c r="J927" s="215">
        <v>37.73584906</v>
      </c>
      <c r="K927" s="215">
        <v>41.50943396</v>
      </c>
      <c r="L927" s="112">
        <v>1.188483489</v>
      </c>
      <c r="M927" s="112">
        <v>0.2491218607</v>
      </c>
      <c r="N927" s="112">
        <v>2.572175833</v>
      </c>
      <c r="O927" s="40">
        <v>0.8293176214</v>
      </c>
      <c r="P927" s="40">
        <v>0.720465411</v>
      </c>
      <c r="Q927" s="216" t="s">
        <v>1855</v>
      </c>
    </row>
    <row r="928">
      <c r="A928" s="21" t="s">
        <v>1852</v>
      </c>
      <c r="B928" s="36" t="s">
        <v>1925</v>
      </c>
      <c r="C928" s="36" t="s">
        <v>703</v>
      </c>
      <c r="D928" s="112">
        <v>0.003901792453</v>
      </c>
      <c r="E928" s="112">
        <v>2.181370663E-4</v>
      </c>
      <c r="F928" s="112">
        <v>0.003097735849</v>
      </c>
      <c r="G928" s="112">
        <v>2.284639224E-4</v>
      </c>
      <c r="H928" s="214">
        <v>0.07575662574</v>
      </c>
      <c r="I928" s="214">
        <v>0.3141586754</v>
      </c>
      <c r="J928" s="215">
        <v>20.75471698</v>
      </c>
      <c r="K928" s="215">
        <v>13.20754717</v>
      </c>
      <c r="L928" s="112">
        <v>0.7939263522</v>
      </c>
      <c r="M928" s="112">
        <v>-0.3329229115</v>
      </c>
      <c r="N928" s="112">
        <v>47.05825236</v>
      </c>
      <c r="O928" s="40">
        <v>0.7774799267</v>
      </c>
      <c r="P928" s="40">
        <v>0.4994719178</v>
      </c>
      <c r="Q928" s="216" t="s">
        <v>1854</v>
      </c>
    </row>
    <row r="929">
      <c r="A929" s="21" t="s">
        <v>1852</v>
      </c>
      <c r="B929" s="36" t="s">
        <v>1925</v>
      </c>
      <c r="C929" s="36" t="s">
        <v>227</v>
      </c>
      <c r="D929" s="112">
        <v>0.01087698113</v>
      </c>
      <c r="E929" s="112">
        <v>6.976686556E-4</v>
      </c>
      <c r="F929" s="112">
        <v>0.01226028302</v>
      </c>
      <c r="G929" s="112">
        <v>3.768736904E-4</v>
      </c>
      <c r="H929" s="214">
        <v>0.01523792977</v>
      </c>
      <c r="I929" s="214">
        <v>0.1246908774</v>
      </c>
      <c r="J929" s="215">
        <v>44.33962264</v>
      </c>
      <c r="K929" s="215">
        <v>52.83018868</v>
      </c>
      <c r="L929" s="112">
        <v>1.127177005</v>
      </c>
      <c r="M929" s="112">
        <v>0.1727140857</v>
      </c>
      <c r="N929" s="112">
        <v>2.907301365</v>
      </c>
      <c r="O929" s="40">
        <v>0.1687844351</v>
      </c>
      <c r="P929" s="40">
        <v>0.2154543514</v>
      </c>
      <c r="Q929" s="216" t="s">
        <v>1855</v>
      </c>
    </row>
    <row r="930">
      <c r="A930" s="21" t="s">
        <v>1852</v>
      </c>
      <c r="B930" s="36" t="s">
        <v>1925</v>
      </c>
      <c r="C930" s="36" t="s">
        <v>336</v>
      </c>
      <c r="D930" s="112">
        <v>0.002790754717</v>
      </c>
      <c r="E930" s="112">
        <v>1.703195975E-4</v>
      </c>
      <c r="F930" s="112">
        <v>0.002128490566</v>
      </c>
      <c r="G930" s="112">
        <v>6.92E-5</v>
      </c>
      <c r="H930" s="214">
        <v>0.6407443182</v>
      </c>
      <c r="I930" s="214">
        <v>0.8651595987</v>
      </c>
      <c r="J930" s="215">
        <v>16.98113208</v>
      </c>
      <c r="K930" s="215">
        <v>13.20754717</v>
      </c>
      <c r="L930" s="112">
        <v>0.7626935298</v>
      </c>
      <c r="M930" s="112">
        <v>-0.3908246339</v>
      </c>
      <c r="N930" s="112">
        <v>33.23447036</v>
      </c>
      <c r="O930" s="40">
        <v>0.3031960856</v>
      </c>
      <c r="P930" s="40">
        <v>0.5616907922</v>
      </c>
      <c r="Q930" s="216" t="s">
        <v>1854</v>
      </c>
    </row>
    <row r="931">
      <c r="A931" s="21" t="s">
        <v>1852</v>
      </c>
      <c r="B931" s="36" t="s">
        <v>1925</v>
      </c>
      <c r="C931" s="36" t="s">
        <v>400</v>
      </c>
      <c r="D931" s="112">
        <v>0.01018122642</v>
      </c>
      <c r="E931" s="112">
        <v>0.00169177002</v>
      </c>
      <c r="F931" s="112">
        <v>0.01076896226</v>
      </c>
      <c r="G931" s="112">
        <v>0.001498772455</v>
      </c>
      <c r="H931" s="214">
        <v>0.422175674</v>
      </c>
      <c r="I931" s="214">
        <v>0.7468234233</v>
      </c>
      <c r="J931" s="215">
        <v>15.09433962</v>
      </c>
      <c r="K931" s="215">
        <v>18.86792453</v>
      </c>
      <c r="L931" s="112">
        <v>1.057727412</v>
      </c>
      <c r="M931" s="112">
        <v>0.08096787657</v>
      </c>
      <c r="N931" s="112">
        <v>5.690127119</v>
      </c>
      <c r="O931" s="40">
        <v>0.3814165817</v>
      </c>
      <c r="P931" s="40">
        <v>0.4266661385</v>
      </c>
      <c r="Q931" s="216" t="s">
        <v>1855</v>
      </c>
    </row>
    <row r="932">
      <c r="A932" s="21" t="s">
        <v>1852</v>
      </c>
      <c r="B932" s="36" t="s">
        <v>1925</v>
      </c>
      <c r="C932" s="36" t="s">
        <v>269</v>
      </c>
      <c r="D932" s="112">
        <v>0.01559207547</v>
      </c>
      <c r="E932" s="112">
        <v>0.001938322702</v>
      </c>
      <c r="F932" s="112">
        <v>0.01962075472</v>
      </c>
      <c r="G932" s="112">
        <v>0.003350787001</v>
      </c>
      <c r="H932" s="214">
        <v>0.3609042708</v>
      </c>
      <c r="I932" s="214">
        <v>0.7021434473</v>
      </c>
      <c r="J932" s="215">
        <v>31.13207547</v>
      </c>
      <c r="K932" s="215">
        <v>33.96226415</v>
      </c>
      <c r="L932" s="112">
        <v>1.258379922</v>
      </c>
      <c r="M932" s="112">
        <v>0.3315675573</v>
      </c>
      <c r="N932" s="112">
        <v>3.930422389</v>
      </c>
      <c r="O932" s="40">
        <v>0.2274315569</v>
      </c>
      <c r="P932" s="40">
        <v>0.2383771624</v>
      </c>
      <c r="Q932" s="216" t="s">
        <v>1855</v>
      </c>
    </row>
    <row r="933">
      <c r="A933" s="21" t="s">
        <v>1852</v>
      </c>
      <c r="B933" s="36" t="s">
        <v>1925</v>
      </c>
      <c r="C933" s="36" t="s">
        <v>330</v>
      </c>
      <c r="D933" s="112">
        <v>0.01546330189</v>
      </c>
      <c r="E933" s="112">
        <v>8.792995595E-4</v>
      </c>
      <c r="F933" s="112">
        <v>0.01684103774</v>
      </c>
      <c r="G933" s="112">
        <v>0.001783294876</v>
      </c>
      <c r="H933" s="214">
        <v>0.8580427044</v>
      </c>
      <c r="I933" s="214">
        <v>0.9516783169</v>
      </c>
      <c r="J933" s="215">
        <v>51.88679245</v>
      </c>
      <c r="K933" s="215">
        <v>50.94339623</v>
      </c>
      <c r="L933" s="112">
        <v>1.089097132</v>
      </c>
      <c r="M933" s="112">
        <v>0.1231326277</v>
      </c>
      <c r="N933" s="112">
        <v>2.914817265</v>
      </c>
      <c r="O933" s="40">
        <v>0.2969940829</v>
      </c>
      <c r="P933" s="40">
        <v>0.5248868478</v>
      </c>
      <c r="Q933" s="216" t="s">
        <v>1855</v>
      </c>
    </row>
    <row r="934">
      <c r="A934" s="21" t="s">
        <v>1852</v>
      </c>
      <c r="B934" s="36" t="s">
        <v>1925</v>
      </c>
      <c r="C934" s="36" t="s">
        <v>292</v>
      </c>
      <c r="D934" s="112">
        <v>0.001854245283</v>
      </c>
      <c r="E934" s="112">
        <v>1.6E-5</v>
      </c>
      <c r="F934" s="112">
        <v>0.001601320755</v>
      </c>
      <c r="G934" s="112">
        <v>1.42E-5</v>
      </c>
      <c r="H934" s="214">
        <v>0.2419048837</v>
      </c>
      <c r="I934" s="214">
        <v>0.5727478934</v>
      </c>
      <c r="J934" s="215">
        <v>40.56603774</v>
      </c>
      <c r="K934" s="215">
        <v>35.8490566</v>
      </c>
      <c r="L934" s="112">
        <v>0.8635970491</v>
      </c>
      <c r="M934" s="112">
        <v>-0.2115697812</v>
      </c>
      <c r="N934" s="112">
        <v>8.688310603</v>
      </c>
      <c r="O934" s="40">
        <v>0.2569267457</v>
      </c>
      <c r="P934" s="40">
        <v>0.2845500469</v>
      </c>
      <c r="Q934" s="216" t="s">
        <v>1854</v>
      </c>
    </row>
    <row r="935">
      <c r="A935" s="21" t="s">
        <v>1852</v>
      </c>
      <c r="B935" s="36" t="s">
        <v>1925</v>
      </c>
      <c r="C935" s="36" t="s">
        <v>417</v>
      </c>
      <c r="D935" s="112">
        <v>7.458490566E-4</v>
      </c>
      <c r="E935" s="112">
        <v>3.97E-6</v>
      </c>
      <c r="F935" s="112">
        <v>0.001144150943</v>
      </c>
      <c r="G935" s="112">
        <v>9.71E-6</v>
      </c>
      <c r="H935" s="214">
        <v>0.7124775455</v>
      </c>
      <c r="I935" s="214">
        <v>0.8970156485</v>
      </c>
      <c r="J935" s="215">
        <v>24.52830189</v>
      </c>
      <c r="K935" s="215">
        <v>22.64150943</v>
      </c>
      <c r="L935" s="112">
        <v>1.534024791</v>
      </c>
      <c r="M935" s="112">
        <v>0.6173217984</v>
      </c>
      <c r="N935" s="112">
        <v>3.644097338</v>
      </c>
      <c r="O935" s="40">
        <v>0.3991850261</v>
      </c>
      <c r="P935" s="40">
        <v>0.5357403772</v>
      </c>
      <c r="Q935" s="216" t="s">
        <v>1855</v>
      </c>
    </row>
    <row r="936">
      <c r="A936" s="21" t="s">
        <v>1852</v>
      </c>
      <c r="B936" s="36" t="s">
        <v>1925</v>
      </c>
      <c r="C936" s="36" t="s">
        <v>437</v>
      </c>
      <c r="D936" s="112">
        <v>0.001326415094</v>
      </c>
      <c r="E936" s="112">
        <v>7.21E-6</v>
      </c>
      <c r="F936" s="112">
        <v>0.002477924528</v>
      </c>
      <c r="G936" s="112">
        <v>4.56E-5</v>
      </c>
      <c r="H936" s="214">
        <v>0.08894535678</v>
      </c>
      <c r="I936" s="214">
        <v>0.3366499146</v>
      </c>
      <c r="J936" s="215">
        <v>33.01886792</v>
      </c>
      <c r="K936" s="215">
        <v>38.67924528</v>
      </c>
      <c r="L936" s="112">
        <v>1.868136558</v>
      </c>
      <c r="M936" s="112">
        <v>0.9015999175</v>
      </c>
      <c r="N936" s="112">
        <v>2.307602944</v>
      </c>
      <c r="O936" s="40">
        <v>0.433859071</v>
      </c>
      <c r="P936" s="40">
        <v>0.4690329694</v>
      </c>
      <c r="Q936" s="216" t="s">
        <v>1855</v>
      </c>
    </row>
    <row r="937">
      <c r="A937" s="21" t="s">
        <v>1852</v>
      </c>
      <c r="B937" s="36" t="s">
        <v>1925</v>
      </c>
      <c r="C937" s="36" t="s">
        <v>814</v>
      </c>
      <c r="D937" s="112">
        <v>7.422641509E-4</v>
      </c>
      <c r="E937" s="112">
        <v>1.79E-5</v>
      </c>
      <c r="F937" s="112">
        <v>4.150943396E-4</v>
      </c>
      <c r="G937" s="112">
        <v>2.05E-6</v>
      </c>
      <c r="H937" s="214">
        <v>0.7547525013</v>
      </c>
      <c r="I937" s="214">
        <v>0.9108230726</v>
      </c>
      <c r="J937" s="215">
        <v>10.37735849</v>
      </c>
      <c r="K937" s="215">
        <v>11.32075472</v>
      </c>
      <c r="L937" s="112">
        <v>0.5592272496</v>
      </c>
      <c r="M937" s="112">
        <v>-0.8384934339</v>
      </c>
      <c r="N937" s="112">
        <v>109.8252043</v>
      </c>
      <c r="O937" s="40">
        <v>0.9428344516</v>
      </c>
      <c r="P937" s="40">
        <v>0.8402344406</v>
      </c>
      <c r="Q937" s="216" t="s">
        <v>1854</v>
      </c>
    </row>
    <row r="938">
      <c r="A938" s="21" t="s">
        <v>1852</v>
      </c>
      <c r="B938" s="36" t="s">
        <v>1925</v>
      </c>
      <c r="C938" s="36" t="s">
        <v>638</v>
      </c>
      <c r="D938" s="112">
        <v>0.003556603774</v>
      </c>
      <c r="E938" s="112">
        <v>8.73E-5</v>
      </c>
      <c r="F938" s="112">
        <v>9.727358491E-4</v>
      </c>
      <c r="G938" s="112">
        <v>3.76E-5</v>
      </c>
      <c r="H938" s="214">
        <v>8.13E-6</v>
      </c>
      <c r="I938" s="214">
        <v>0.001515149642</v>
      </c>
      <c r="J938" s="215">
        <v>37.73584906</v>
      </c>
      <c r="K938" s="215">
        <v>11.32075472</v>
      </c>
      <c r="L938" s="112">
        <v>0.2735013263</v>
      </c>
      <c r="M938" s="112">
        <v>-1.870380266</v>
      </c>
      <c r="N938" s="112">
        <v>601.374862</v>
      </c>
      <c r="O938" s="40">
        <v>0.6792525791</v>
      </c>
      <c r="P938" s="40">
        <v>0.7716894433</v>
      </c>
      <c r="Q938" s="216" t="s">
        <v>1854</v>
      </c>
    </row>
    <row r="939">
      <c r="A939" s="21" t="s">
        <v>1852</v>
      </c>
      <c r="B939" s="36" t="s">
        <v>1925</v>
      </c>
      <c r="C939" s="36" t="s">
        <v>479</v>
      </c>
      <c r="D939" s="112">
        <v>0.01109075472</v>
      </c>
      <c r="E939" s="112">
        <v>0.001143298283</v>
      </c>
      <c r="F939" s="112">
        <v>0.02644622642</v>
      </c>
      <c r="G939" s="112">
        <v>0.02597068389</v>
      </c>
      <c r="H939" s="214">
        <v>0.2250106471</v>
      </c>
      <c r="I939" s="214">
        <v>0.5590732775</v>
      </c>
      <c r="J939" s="215">
        <v>17.9245283</v>
      </c>
      <c r="K939" s="215">
        <v>16.98113208</v>
      </c>
      <c r="L939" s="112">
        <v>2.384529014</v>
      </c>
      <c r="M939" s="112">
        <v>1.253704337</v>
      </c>
      <c r="N939" s="112">
        <v>6.627517503</v>
      </c>
      <c r="O939" s="40">
        <v>0.4851700648</v>
      </c>
      <c r="P939" s="40">
        <v>0.1909074128</v>
      </c>
      <c r="Q939" s="216" t="s">
        <v>1855</v>
      </c>
    </row>
    <row r="940">
      <c r="A940" s="21" t="s">
        <v>1852</v>
      </c>
      <c r="B940" s="36" t="s">
        <v>1925</v>
      </c>
      <c r="C940" s="36" t="s">
        <v>671</v>
      </c>
      <c r="D940" s="112">
        <v>0.3398858491</v>
      </c>
      <c r="E940" s="112">
        <v>0.5482999728</v>
      </c>
      <c r="F940" s="112">
        <v>0.3154517925</v>
      </c>
      <c r="G940" s="112">
        <v>0.4340498826</v>
      </c>
      <c r="H940" s="214">
        <v>0.2338214642</v>
      </c>
      <c r="I940" s="214">
        <v>0.5687537221</v>
      </c>
      <c r="J940" s="215">
        <v>72.64150943</v>
      </c>
      <c r="K940" s="215">
        <v>70.75471698</v>
      </c>
      <c r="L940" s="112">
        <v>0.9281109918</v>
      </c>
      <c r="M940" s="112">
        <v>-0.1076307489</v>
      </c>
      <c r="N940" s="112">
        <v>5.951618494</v>
      </c>
      <c r="O940" s="40">
        <v>0.7155621876</v>
      </c>
      <c r="P940" s="40">
        <v>0.5406325995</v>
      </c>
      <c r="Q940" s="216" t="s">
        <v>1854</v>
      </c>
    </row>
    <row r="941">
      <c r="A941" s="21" t="s">
        <v>1852</v>
      </c>
      <c r="B941" s="36" t="s">
        <v>1925</v>
      </c>
      <c r="C941" s="36" t="s">
        <v>357</v>
      </c>
      <c r="D941" s="112">
        <v>0.01004603774</v>
      </c>
      <c r="E941" s="112">
        <v>0.002022201935</v>
      </c>
      <c r="F941" s="112">
        <v>0.01760858491</v>
      </c>
      <c r="G941" s="112">
        <v>0.008186991938</v>
      </c>
      <c r="H941" s="214">
        <v>0.01249598715</v>
      </c>
      <c r="I941" s="214">
        <v>0.1183941834</v>
      </c>
      <c r="J941" s="215">
        <v>22.64150943</v>
      </c>
      <c r="K941" s="215">
        <v>29.24528302</v>
      </c>
      <c r="L941" s="112">
        <v>1.752789047</v>
      </c>
      <c r="M941" s="112">
        <v>0.8096523739</v>
      </c>
      <c r="N941" s="112">
        <v>0.7897751066</v>
      </c>
      <c r="O941" s="40">
        <v>0.3244292607</v>
      </c>
      <c r="P941" s="40">
        <v>0.3598653626</v>
      </c>
      <c r="Q941" s="216" t="s">
        <v>1855</v>
      </c>
    </row>
    <row r="942">
      <c r="A942" s="21" t="s">
        <v>1852</v>
      </c>
      <c r="B942" s="36" t="s">
        <v>1925</v>
      </c>
      <c r="C942" s="36" t="s">
        <v>498</v>
      </c>
      <c r="D942" s="112">
        <v>0.009805754717</v>
      </c>
      <c r="E942" s="112">
        <v>3.022344075E-4</v>
      </c>
      <c r="F942" s="112">
        <v>0.01006613208</v>
      </c>
      <c r="G942" s="112">
        <v>2.836090544E-4</v>
      </c>
      <c r="H942" s="214">
        <v>0.5825205556</v>
      </c>
      <c r="I942" s="214">
        <v>0.8414185804</v>
      </c>
      <c r="J942" s="215">
        <v>49.05660377</v>
      </c>
      <c r="K942" s="215">
        <v>47.16981132</v>
      </c>
      <c r="L942" s="112">
        <v>1.026553526</v>
      </c>
      <c r="M942" s="112">
        <v>0.03780885301</v>
      </c>
      <c r="N942" s="112">
        <v>1.90199062</v>
      </c>
      <c r="O942" s="40">
        <v>0.4988104178</v>
      </c>
      <c r="P942" s="40">
        <v>0.4224534963</v>
      </c>
      <c r="Q942" s="216" t="s">
        <v>1855</v>
      </c>
    </row>
    <row r="943">
      <c r="A943" s="21" t="s">
        <v>1852</v>
      </c>
      <c r="B943" s="36" t="s">
        <v>1925</v>
      </c>
      <c r="C943" s="36" t="s">
        <v>644</v>
      </c>
      <c r="D943" s="112">
        <v>0.002666698113</v>
      </c>
      <c r="E943" s="112">
        <v>1.01366369E-4</v>
      </c>
      <c r="F943" s="112">
        <v>0.004346415094</v>
      </c>
      <c r="G943" s="112">
        <v>3.745855032E-4</v>
      </c>
      <c r="H943" s="214">
        <v>0.04358934694</v>
      </c>
      <c r="I943" s="214">
        <v>0.2378148081</v>
      </c>
      <c r="J943" s="215">
        <v>14.1509434</v>
      </c>
      <c r="K943" s="215">
        <v>21.69811321</v>
      </c>
      <c r="L943" s="112">
        <v>1.62988644</v>
      </c>
      <c r="M943" s="112">
        <v>0.7047714503</v>
      </c>
      <c r="N943" s="112">
        <v>4.397322474</v>
      </c>
      <c r="O943" s="40">
        <v>0.6825867247</v>
      </c>
      <c r="P943" s="40">
        <v>0.1371403895</v>
      </c>
      <c r="Q943" s="216" t="s">
        <v>1855</v>
      </c>
    </row>
    <row r="944">
      <c r="A944" s="21" t="s">
        <v>1852</v>
      </c>
      <c r="B944" s="36" t="s">
        <v>1925</v>
      </c>
      <c r="C944" s="36" t="s">
        <v>339</v>
      </c>
      <c r="D944" s="112">
        <v>0.04577830189</v>
      </c>
      <c r="E944" s="112">
        <v>0.0346456857</v>
      </c>
      <c r="F944" s="112">
        <v>0.04248433962</v>
      </c>
      <c r="G944" s="112">
        <v>0.01928542277</v>
      </c>
      <c r="H944" s="214">
        <v>0.6844840852</v>
      </c>
      <c r="I944" s="214">
        <v>0.881628119</v>
      </c>
      <c r="J944" s="215">
        <v>34.90566038</v>
      </c>
      <c r="K944" s="215">
        <v>34.90566038</v>
      </c>
      <c r="L944" s="112">
        <v>0.9280453375</v>
      </c>
      <c r="M944" s="112">
        <v>-0.1077328084</v>
      </c>
      <c r="N944" s="112">
        <v>15.12412793</v>
      </c>
      <c r="O944" s="40">
        <v>0.305555394</v>
      </c>
      <c r="P944" s="40">
        <v>0.2385200423</v>
      </c>
      <c r="Q944" s="216" t="s">
        <v>1854</v>
      </c>
    </row>
    <row r="945">
      <c r="A945" s="21" t="s">
        <v>1852</v>
      </c>
      <c r="B945" s="36" t="s">
        <v>1925</v>
      </c>
      <c r="C945" s="36" t="s">
        <v>193</v>
      </c>
      <c r="D945" s="112">
        <v>0.00905490566</v>
      </c>
      <c r="E945" s="112">
        <v>6.678654195E-4</v>
      </c>
      <c r="F945" s="112">
        <v>0.01171311321</v>
      </c>
      <c r="G945" s="112">
        <v>0.002370107561</v>
      </c>
      <c r="H945" s="214">
        <v>0.4733307727</v>
      </c>
      <c r="I945" s="214">
        <v>0.7805070853</v>
      </c>
      <c r="J945" s="215">
        <v>39.62264151</v>
      </c>
      <c r="K945" s="215">
        <v>35.8490566</v>
      </c>
      <c r="L945" s="112">
        <v>1.29356546</v>
      </c>
      <c r="M945" s="112">
        <v>0.3713530627</v>
      </c>
      <c r="N945" s="112">
        <v>12.69597755</v>
      </c>
      <c r="O945" s="40">
        <v>0.07502918937</v>
      </c>
      <c r="P945" s="40">
        <v>0.125740626</v>
      </c>
      <c r="Q945" s="216" t="s">
        <v>1855</v>
      </c>
    </row>
    <row r="946">
      <c r="A946" s="21" t="s">
        <v>1852</v>
      </c>
      <c r="B946" s="36" t="s">
        <v>1925</v>
      </c>
      <c r="C946" s="36" t="s">
        <v>390</v>
      </c>
      <c r="D946" s="112">
        <v>0.001412830189</v>
      </c>
      <c r="E946" s="112">
        <v>2.34E-5</v>
      </c>
      <c r="F946" s="112">
        <v>9.349056604E-4</v>
      </c>
      <c r="G946" s="112">
        <v>1.34E-5</v>
      </c>
      <c r="H946" s="214">
        <v>0.2940080631</v>
      </c>
      <c r="I946" s="214">
        <v>0.630751275</v>
      </c>
      <c r="J946" s="215">
        <v>16.98113208</v>
      </c>
      <c r="K946" s="215">
        <v>15.09433962</v>
      </c>
      <c r="L946" s="112">
        <v>0.6617254274</v>
      </c>
      <c r="M946" s="112">
        <v>-0.5956953775</v>
      </c>
      <c r="N946" s="112">
        <v>24.4120646</v>
      </c>
      <c r="O946" s="40">
        <v>0.372189129</v>
      </c>
      <c r="P946" s="40">
        <v>0.6254460029</v>
      </c>
      <c r="Q946" s="216" t="s">
        <v>1854</v>
      </c>
    </row>
    <row r="947">
      <c r="A947" s="21" t="s">
        <v>1852</v>
      </c>
      <c r="B947" s="36" t="s">
        <v>1925</v>
      </c>
      <c r="C947" s="36" t="s">
        <v>698</v>
      </c>
      <c r="D947" s="112">
        <v>0.001211509434</v>
      </c>
      <c r="E947" s="112">
        <v>1.05E-5</v>
      </c>
      <c r="F947" s="112">
        <v>0.01006424528</v>
      </c>
      <c r="G947" s="112">
        <v>0.006781579408</v>
      </c>
      <c r="H947" s="214">
        <v>0.01341564354</v>
      </c>
      <c r="I947" s="214">
        <v>0.1207052177</v>
      </c>
      <c r="J947" s="215">
        <v>29.24528302</v>
      </c>
      <c r="K947" s="215">
        <v>38.67924528</v>
      </c>
      <c r="L947" s="112">
        <v>8.307195141</v>
      </c>
      <c r="M947" s="112">
        <v>3.054361445</v>
      </c>
      <c r="N947" s="112">
        <v>1.090091714</v>
      </c>
      <c r="O947" s="40">
        <v>0.7650224293</v>
      </c>
      <c r="P947" s="40">
        <v>0.7933449592</v>
      </c>
      <c r="Q947" s="216" t="s">
        <v>1855</v>
      </c>
    </row>
    <row r="948">
      <c r="A948" s="21" t="s">
        <v>1852</v>
      </c>
      <c r="B948" s="36" t="s">
        <v>1925</v>
      </c>
      <c r="C948" s="36" t="s">
        <v>1872</v>
      </c>
      <c r="D948" s="112">
        <v>0.4109842453</v>
      </c>
      <c r="E948" s="112">
        <v>3.661333066</v>
      </c>
      <c r="F948" s="112">
        <v>0.2109210377</v>
      </c>
      <c r="G948" s="112">
        <v>0.9596310951</v>
      </c>
      <c r="H948" s="214">
        <v>0.07755616674</v>
      </c>
      <c r="I948" s="214">
        <v>0.3141586754</v>
      </c>
      <c r="J948" s="215">
        <v>11.32075472</v>
      </c>
      <c r="K948" s="215">
        <v>10.37735849</v>
      </c>
      <c r="L948" s="112">
        <v>0.5132095455</v>
      </c>
      <c r="M948" s="112">
        <v>-0.9623800906</v>
      </c>
      <c r="N948" s="112">
        <v>72.55203056</v>
      </c>
      <c r="O948" s="42"/>
      <c r="P948" s="42"/>
      <c r="Q948" s="216" t="s">
        <v>1854</v>
      </c>
    </row>
    <row r="949">
      <c r="A949" s="21" t="s">
        <v>1852</v>
      </c>
      <c r="B949" s="36" t="s">
        <v>1925</v>
      </c>
      <c r="C949" s="36" t="s">
        <v>586</v>
      </c>
      <c r="D949" s="112">
        <v>0.5128266038</v>
      </c>
      <c r="E949" s="112">
        <v>1.924841789</v>
      </c>
      <c r="F949" s="112">
        <v>0.7319088679</v>
      </c>
      <c r="G949" s="112">
        <v>3.632779895</v>
      </c>
      <c r="H949" s="214">
        <v>0.2097890639</v>
      </c>
      <c r="I949" s="214">
        <v>0.5404243628</v>
      </c>
      <c r="J949" s="215">
        <v>23.58490566</v>
      </c>
      <c r="K949" s="215">
        <v>26.41509434</v>
      </c>
      <c r="L949" s="112">
        <v>1.427205341</v>
      </c>
      <c r="M949" s="112">
        <v>0.5131929194</v>
      </c>
      <c r="N949" s="112">
        <v>2.917379428</v>
      </c>
      <c r="O949" s="40">
        <v>0.6116276612</v>
      </c>
      <c r="P949" s="40">
        <v>0.5272808066</v>
      </c>
      <c r="Q949" s="216" t="s">
        <v>1855</v>
      </c>
    </row>
    <row r="950">
      <c r="A950" s="21" t="s">
        <v>1852</v>
      </c>
      <c r="B950" s="36" t="s">
        <v>1925</v>
      </c>
      <c r="C950" s="36" t="s">
        <v>286</v>
      </c>
      <c r="D950" s="112">
        <v>0.2195132075</v>
      </c>
      <c r="E950" s="112">
        <v>0.3390007378</v>
      </c>
      <c r="F950" s="112">
        <v>0.2510911321</v>
      </c>
      <c r="G950" s="112">
        <v>0.6986958118</v>
      </c>
      <c r="H950" s="214">
        <v>0.9878666569</v>
      </c>
      <c r="I950" s="214">
        <v>1.0</v>
      </c>
      <c r="J950" s="215">
        <v>21.69811321</v>
      </c>
      <c r="K950" s="215">
        <v>21.69811321</v>
      </c>
      <c r="L950" s="112">
        <v>1.143854326</v>
      </c>
      <c r="M950" s="112">
        <v>0.1939033314</v>
      </c>
      <c r="N950" s="112">
        <v>4.381999545</v>
      </c>
      <c r="O950" s="40">
        <v>0.2536291949</v>
      </c>
      <c r="P950" s="40">
        <v>0.2093015567</v>
      </c>
      <c r="Q950" s="216" t="s">
        <v>1855</v>
      </c>
    </row>
    <row r="951">
      <c r="A951" s="21" t="s">
        <v>1852</v>
      </c>
      <c r="B951" s="36" t="s">
        <v>1925</v>
      </c>
      <c r="C951" s="36" t="s">
        <v>327</v>
      </c>
      <c r="D951" s="112">
        <v>0.2870862264</v>
      </c>
      <c r="E951" s="112">
        <v>0.2754057364</v>
      </c>
      <c r="F951" s="112">
        <v>0.256745566</v>
      </c>
      <c r="G951" s="112">
        <v>0.2054658695</v>
      </c>
      <c r="H951" s="214">
        <v>0.5220291909</v>
      </c>
      <c r="I951" s="214">
        <v>0.8057413293</v>
      </c>
      <c r="J951" s="215">
        <v>43.39622642</v>
      </c>
      <c r="K951" s="215">
        <v>44.33962264</v>
      </c>
      <c r="L951" s="112">
        <v>0.8943151653</v>
      </c>
      <c r="M951" s="112">
        <v>-0.1611447542</v>
      </c>
      <c r="N951" s="112">
        <v>2.255834818</v>
      </c>
      <c r="O951" s="40">
        <v>0.2953629211</v>
      </c>
      <c r="P951" s="40">
        <v>0.1139490547</v>
      </c>
      <c r="Q951" s="216" t="s">
        <v>1854</v>
      </c>
    </row>
    <row r="952">
      <c r="A952" s="21" t="s">
        <v>1852</v>
      </c>
      <c r="B952" s="36" t="s">
        <v>1925</v>
      </c>
      <c r="C952" s="36" t="s">
        <v>211</v>
      </c>
      <c r="D952" s="112">
        <v>0.1463536792</v>
      </c>
      <c r="E952" s="112">
        <v>0.09534155306</v>
      </c>
      <c r="F952" s="112">
        <v>0.1250565094</v>
      </c>
      <c r="G952" s="112">
        <v>0.06883528854</v>
      </c>
      <c r="H952" s="214">
        <v>0.185522472</v>
      </c>
      <c r="I952" s="214">
        <v>0.514367038</v>
      </c>
      <c r="J952" s="215">
        <v>53.77358491</v>
      </c>
      <c r="K952" s="215">
        <v>50.94339623</v>
      </c>
      <c r="L952" s="112">
        <v>0.8544814868</v>
      </c>
      <c r="M952" s="112">
        <v>-0.2268788602</v>
      </c>
      <c r="N952" s="112">
        <v>6.534952725</v>
      </c>
      <c r="O952" s="40">
        <v>0.1293378799</v>
      </c>
      <c r="P952" s="40">
        <v>0.1836082941</v>
      </c>
      <c r="Q952" s="216" t="s">
        <v>1854</v>
      </c>
    </row>
    <row r="953">
      <c r="A953" s="21" t="s">
        <v>1852</v>
      </c>
      <c r="B953" s="36" t="s">
        <v>1925</v>
      </c>
      <c r="C953" s="36" t="s">
        <v>654</v>
      </c>
      <c r="D953" s="112">
        <v>0.1757931132</v>
      </c>
      <c r="E953" s="112">
        <v>0.4094791602</v>
      </c>
      <c r="F953" s="112">
        <v>0.1885923585</v>
      </c>
      <c r="G953" s="112">
        <v>0.5375803713</v>
      </c>
      <c r="H953" s="214">
        <v>0.8445192675</v>
      </c>
      <c r="I953" s="214">
        <v>0.944172541</v>
      </c>
      <c r="J953" s="215">
        <v>11.32075472</v>
      </c>
      <c r="K953" s="215">
        <v>10.37735849</v>
      </c>
      <c r="L953" s="112">
        <v>1.072808571</v>
      </c>
      <c r="M953" s="112">
        <v>0.1013926679</v>
      </c>
      <c r="N953" s="112">
        <v>0.5311040971</v>
      </c>
      <c r="O953" s="40">
        <v>0.7004311517</v>
      </c>
      <c r="P953" s="40">
        <v>0.5184268682</v>
      </c>
      <c r="Q953" s="216" t="s">
        <v>1855</v>
      </c>
    </row>
    <row r="954">
      <c r="A954" s="21" t="s">
        <v>1852</v>
      </c>
      <c r="B954" s="36" t="s">
        <v>1925</v>
      </c>
      <c r="C954" s="36" t="s">
        <v>190</v>
      </c>
      <c r="D954" s="112">
        <v>0.07219330189</v>
      </c>
      <c r="E954" s="112">
        <v>0.0260408656</v>
      </c>
      <c r="F954" s="112">
        <v>0.05658886792</v>
      </c>
      <c r="G954" s="112">
        <v>0.01797150901</v>
      </c>
      <c r="H954" s="214">
        <v>0.08271568042</v>
      </c>
      <c r="I954" s="214">
        <v>0.3233431144</v>
      </c>
      <c r="J954" s="215">
        <v>45.28301887</v>
      </c>
      <c r="K954" s="215">
        <v>44.33962264</v>
      </c>
      <c r="L954" s="112">
        <v>0.7838520534</v>
      </c>
      <c r="M954" s="112">
        <v>-0.3513467135</v>
      </c>
      <c r="N954" s="112">
        <v>9.822557708</v>
      </c>
      <c r="O954" s="40">
        <v>0.07249055432</v>
      </c>
      <c r="P954" s="40">
        <v>0.1415213839</v>
      </c>
      <c r="Q954" s="216" t="s">
        <v>1854</v>
      </c>
    </row>
    <row r="955">
      <c r="A955" s="21" t="s">
        <v>1852</v>
      </c>
      <c r="B955" s="36" t="s">
        <v>1925</v>
      </c>
      <c r="C955" s="36" t="s">
        <v>1873</v>
      </c>
      <c r="D955" s="112">
        <v>0.08779820755</v>
      </c>
      <c r="E955" s="112">
        <v>0.1352214686</v>
      </c>
      <c r="F955" s="112">
        <v>0.03505311321</v>
      </c>
      <c r="G955" s="112">
        <v>0.01171160828</v>
      </c>
      <c r="H955" s="214">
        <v>0.08913092552</v>
      </c>
      <c r="I955" s="214">
        <v>0.3366499146</v>
      </c>
      <c r="J955" s="215">
        <v>21.69811321</v>
      </c>
      <c r="K955" s="215">
        <v>21.69811321</v>
      </c>
      <c r="L955" s="112">
        <v>0.3992463421</v>
      </c>
      <c r="M955" s="112">
        <v>-1.324648905</v>
      </c>
      <c r="N955" s="112">
        <v>107.6571947</v>
      </c>
      <c r="O955" s="42"/>
      <c r="P955" s="42"/>
      <c r="Q955" s="216" t="s">
        <v>1854</v>
      </c>
    </row>
    <row r="956">
      <c r="A956" s="21" t="s">
        <v>1852</v>
      </c>
      <c r="B956" s="36" t="s">
        <v>1925</v>
      </c>
      <c r="C956" s="36" t="s">
        <v>649</v>
      </c>
      <c r="D956" s="112">
        <v>0.1400958491</v>
      </c>
      <c r="E956" s="112">
        <v>0.06787376325</v>
      </c>
      <c r="F956" s="112">
        <v>0.1838326415</v>
      </c>
      <c r="G956" s="112">
        <v>0.1311931782</v>
      </c>
      <c r="H956" s="214">
        <v>0.4006192696</v>
      </c>
      <c r="I956" s="214">
        <v>0.7294663574</v>
      </c>
      <c r="J956" s="215">
        <v>33.96226415</v>
      </c>
      <c r="K956" s="215">
        <v>32.0754717</v>
      </c>
      <c r="L956" s="112">
        <v>1.312191923</v>
      </c>
      <c r="M956" s="112">
        <v>0.3919787454</v>
      </c>
      <c r="N956" s="112">
        <v>1.008437671</v>
      </c>
      <c r="O956" s="40">
        <v>0.6933841312</v>
      </c>
      <c r="P956" s="40">
        <v>0.2952340038</v>
      </c>
      <c r="Q956" s="216" t="s">
        <v>1855</v>
      </c>
    </row>
    <row r="957">
      <c r="A957" s="21" t="s">
        <v>1852</v>
      </c>
      <c r="B957" s="36" t="s">
        <v>1925</v>
      </c>
      <c r="C957" s="36" t="s">
        <v>1874</v>
      </c>
      <c r="D957" s="112">
        <v>0.01675264151</v>
      </c>
      <c r="E957" s="112">
        <v>0.004556333755</v>
      </c>
      <c r="F957" s="112">
        <v>0.01556103774</v>
      </c>
      <c r="G957" s="112">
        <v>0.00442389811</v>
      </c>
      <c r="H957" s="214">
        <v>0.9878666569</v>
      </c>
      <c r="I957" s="214">
        <v>1.0</v>
      </c>
      <c r="J957" s="215">
        <v>18.86792453</v>
      </c>
      <c r="K957" s="215">
        <v>16.98113208</v>
      </c>
      <c r="L957" s="112">
        <v>0.9288706934</v>
      </c>
      <c r="M957" s="112">
        <v>-0.1064503195</v>
      </c>
      <c r="N957" s="112">
        <v>23.8174662</v>
      </c>
      <c r="O957" s="42"/>
      <c r="P957" s="42"/>
      <c r="Q957" s="216" t="s">
        <v>1854</v>
      </c>
    </row>
    <row r="958">
      <c r="A958" s="21" t="s">
        <v>1852</v>
      </c>
      <c r="B958" s="36" t="s">
        <v>1925</v>
      </c>
      <c r="C958" s="36" t="s">
        <v>366</v>
      </c>
      <c r="D958" s="112">
        <v>0.03376735849</v>
      </c>
      <c r="E958" s="112">
        <v>0.02886295973</v>
      </c>
      <c r="F958" s="112">
        <v>0.02514877358</v>
      </c>
      <c r="G958" s="112">
        <v>0.006755478003</v>
      </c>
      <c r="H958" s="214">
        <v>0.4862343214</v>
      </c>
      <c r="I958" s="214">
        <v>0.7934170493</v>
      </c>
      <c r="J958" s="215">
        <v>33.96226415</v>
      </c>
      <c r="K958" s="215">
        <v>27.35849057</v>
      </c>
      <c r="L958" s="112">
        <v>0.7447657948</v>
      </c>
      <c r="M958" s="112">
        <v>-0.4251412798</v>
      </c>
      <c r="N958" s="112">
        <v>66.49446643</v>
      </c>
      <c r="O958" s="40">
        <v>0.336109321</v>
      </c>
      <c r="P958" s="40">
        <v>0.4596256116</v>
      </c>
      <c r="Q958" s="216" t="s">
        <v>1854</v>
      </c>
    </row>
    <row r="959">
      <c r="A959" s="21" t="s">
        <v>1852</v>
      </c>
      <c r="B959" s="36" t="s">
        <v>1925</v>
      </c>
      <c r="C959" s="36" t="s">
        <v>374</v>
      </c>
      <c r="D959" s="112">
        <v>0.03474358491</v>
      </c>
      <c r="E959" s="112">
        <v>0.008484769168</v>
      </c>
      <c r="F959" s="112">
        <v>0.04102839623</v>
      </c>
      <c r="G959" s="112">
        <v>0.01653964008</v>
      </c>
      <c r="H959" s="214">
        <v>0.6676862157</v>
      </c>
      <c r="I959" s="214">
        <v>0.8740903855</v>
      </c>
      <c r="J959" s="215">
        <v>17.9245283</v>
      </c>
      <c r="K959" s="215">
        <v>17.9245283</v>
      </c>
      <c r="L959" s="112">
        <v>1.180891274</v>
      </c>
      <c r="M959" s="112">
        <v>0.2398761397</v>
      </c>
      <c r="N959" s="112">
        <v>2.856020002</v>
      </c>
      <c r="O959" s="40">
        <v>0.3503523889</v>
      </c>
      <c r="P959" s="40">
        <v>0.28342745</v>
      </c>
      <c r="Q959" s="216" t="s">
        <v>1855</v>
      </c>
    </row>
    <row r="960">
      <c r="A960" s="21" t="s">
        <v>1852</v>
      </c>
      <c r="B960" s="36" t="s">
        <v>1925</v>
      </c>
      <c r="C960" s="36" t="s">
        <v>358</v>
      </c>
      <c r="D960" s="112">
        <v>0.04587528302</v>
      </c>
      <c r="E960" s="112">
        <v>0.0124131548</v>
      </c>
      <c r="F960" s="112">
        <v>0.04491254717</v>
      </c>
      <c r="G960" s="112">
        <v>0.01059385158</v>
      </c>
      <c r="H960" s="214">
        <v>0.9931301249</v>
      </c>
      <c r="I960" s="214">
        <v>1.0</v>
      </c>
      <c r="J960" s="215">
        <v>44.33962264</v>
      </c>
      <c r="K960" s="215">
        <v>46.22641509</v>
      </c>
      <c r="L960" s="112">
        <v>0.9790140619</v>
      </c>
      <c r="M960" s="112">
        <v>-0.03059851299</v>
      </c>
      <c r="N960" s="112">
        <v>3.920788241</v>
      </c>
      <c r="O960" s="40">
        <v>0.3257556694</v>
      </c>
      <c r="P960" s="40">
        <v>0.4403655272</v>
      </c>
      <c r="Q960" s="216" t="s">
        <v>1854</v>
      </c>
    </row>
    <row r="961">
      <c r="A961" s="21" t="s">
        <v>1852</v>
      </c>
      <c r="B961" s="36" t="s">
        <v>1925</v>
      </c>
      <c r="C961" s="36" t="s">
        <v>492</v>
      </c>
      <c r="D961" s="112">
        <v>0.01404584906</v>
      </c>
      <c r="E961" s="112">
        <v>0.001762572021</v>
      </c>
      <c r="F961" s="112">
        <v>0.01450018868</v>
      </c>
      <c r="G961" s="112">
        <v>0.001905464124</v>
      </c>
      <c r="H961" s="214">
        <v>0.4533889326</v>
      </c>
      <c r="I961" s="214">
        <v>0.7703152601</v>
      </c>
      <c r="J961" s="215">
        <v>15.09433962</v>
      </c>
      <c r="K961" s="215">
        <v>15.09433962</v>
      </c>
      <c r="L961" s="112">
        <v>1.032346896</v>
      </c>
      <c r="M961" s="112">
        <v>0.04592783651</v>
      </c>
      <c r="N961" s="112">
        <v>1.688925444</v>
      </c>
      <c r="O961" s="40">
        <v>0.4950198983</v>
      </c>
      <c r="P961" s="40">
        <v>0.3454950928</v>
      </c>
      <c r="Q961" s="216" t="s">
        <v>1855</v>
      </c>
    </row>
    <row r="962">
      <c r="A962" s="21" t="s">
        <v>1852</v>
      </c>
      <c r="B962" s="36" t="s">
        <v>1925</v>
      </c>
      <c r="C962" s="36" t="s">
        <v>226</v>
      </c>
      <c r="D962" s="112">
        <v>0.02886396226</v>
      </c>
      <c r="E962" s="112">
        <v>0.01390366325</v>
      </c>
      <c r="F962" s="112">
        <v>0.01955481132</v>
      </c>
      <c r="G962" s="112">
        <v>0.003911483717</v>
      </c>
      <c r="H962" s="214">
        <v>0.8665856286</v>
      </c>
      <c r="I962" s="214">
        <v>0.9573544791</v>
      </c>
      <c r="J962" s="215">
        <v>17.9245283</v>
      </c>
      <c r="K962" s="215">
        <v>18.86792453</v>
      </c>
      <c r="L962" s="112">
        <v>0.6774818766</v>
      </c>
      <c r="M962" s="112">
        <v>-0.5617457416</v>
      </c>
      <c r="N962" s="112">
        <v>31.3495896</v>
      </c>
      <c r="O962" s="40">
        <v>0.166380769</v>
      </c>
      <c r="P962" s="40">
        <v>0.2163242819</v>
      </c>
      <c r="Q962" s="216" t="s">
        <v>1854</v>
      </c>
    </row>
    <row r="963">
      <c r="A963" s="21" t="s">
        <v>1852</v>
      </c>
      <c r="B963" s="36" t="s">
        <v>1925</v>
      </c>
      <c r="C963" s="36" t="s">
        <v>346</v>
      </c>
      <c r="D963" s="112">
        <v>0.01654877358</v>
      </c>
      <c r="E963" s="112">
        <v>0.002270524895</v>
      </c>
      <c r="F963" s="112">
        <v>0.02541575472</v>
      </c>
      <c r="G963" s="112">
        <v>0.009713545608</v>
      </c>
      <c r="H963" s="214">
        <v>0.1921137541</v>
      </c>
      <c r="I963" s="214">
        <v>0.5196381774</v>
      </c>
      <c r="J963" s="215">
        <v>21.69811321</v>
      </c>
      <c r="K963" s="215">
        <v>26.41509434</v>
      </c>
      <c r="L963" s="112">
        <v>1.535808958</v>
      </c>
      <c r="M963" s="112">
        <v>0.6189987679</v>
      </c>
      <c r="N963" s="112">
        <v>2.509859478</v>
      </c>
      <c r="O963" s="40">
        <v>0.3132741167</v>
      </c>
      <c r="P963" s="40">
        <v>0.2480946705</v>
      </c>
      <c r="Q963" s="216" t="s">
        <v>1855</v>
      </c>
    </row>
    <row r="964">
      <c r="A964" s="21" t="s">
        <v>1852</v>
      </c>
      <c r="B964" s="36" t="s">
        <v>1925</v>
      </c>
      <c r="C964" s="36" t="s">
        <v>540</v>
      </c>
      <c r="D964" s="112">
        <v>0.08811641509</v>
      </c>
      <c r="E964" s="112">
        <v>0.1378565515</v>
      </c>
      <c r="F964" s="112">
        <v>0.0935459434</v>
      </c>
      <c r="G964" s="112">
        <v>0.183439081</v>
      </c>
      <c r="H964" s="214">
        <v>0.5135488935</v>
      </c>
      <c r="I964" s="214">
        <v>0.8034327156</v>
      </c>
      <c r="J964" s="215">
        <v>18.86792453</v>
      </c>
      <c r="K964" s="215">
        <v>16.03773585</v>
      </c>
      <c r="L964" s="112">
        <v>1.061617671</v>
      </c>
      <c r="M964" s="112">
        <v>0.0862642906</v>
      </c>
      <c r="N964" s="112">
        <v>4.019170275</v>
      </c>
      <c r="O964" s="40">
        <v>0.5482520269</v>
      </c>
      <c r="P964" s="40">
        <v>0.4348343002</v>
      </c>
      <c r="Q964" s="216" t="s">
        <v>1855</v>
      </c>
    </row>
    <row r="965">
      <c r="A965" s="21" t="s">
        <v>1852</v>
      </c>
      <c r="B965" s="36" t="s">
        <v>1925</v>
      </c>
      <c r="C965" s="36" t="s">
        <v>530</v>
      </c>
      <c r="D965" s="112">
        <v>0.01132207547</v>
      </c>
      <c r="E965" s="112">
        <v>0.00164626115</v>
      </c>
      <c r="F965" s="112">
        <v>0.01296518868</v>
      </c>
      <c r="G965" s="112">
        <v>0.001116125303</v>
      </c>
      <c r="H965" s="214">
        <v>0.1505709738</v>
      </c>
      <c r="I965" s="214">
        <v>0.4573555082</v>
      </c>
      <c r="J965" s="215">
        <v>19.81132075</v>
      </c>
      <c r="K965" s="215">
        <v>29.24528302</v>
      </c>
      <c r="L965" s="112">
        <v>1.145124735</v>
      </c>
      <c r="M965" s="112">
        <v>0.1955047559</v>
      </c>
      <c r="N965" s="112">
        <v>11.15551157</v>
      </c>
      <c r="O965" s="40">
        <v>0.5447935084</v>
      </c>
      <c r="P965" s="40">
        <v>0.4469687981</v>
      </c>
      <c r="Q965" s="216" t="s">
        <v>1855</v>
      </c>
    </row>
    <row r="966">
      <c r="A966" s="21" t="s">
        <v>1852</v>
      </c>
      <c r="B966" s="36" t="s">
        <v>1925</v>
      </c>
      <c r="C966" s="36" t="s">
        <v>386</v>
      </c>
      <c r="D966" s="112">
        <v>0.01621962264</v>
      </c>
      <c r="E966" s="112">
        <v>0.001350062617</v>
      </c>
      <c r="F966" s="112">
        <v>0.01115933962</v>
      </c>
      <c r="G966" s="112">
        <v>6.3250217E-4</v>
      </c>
      <c r="H966" s="214">
        <v>0.1122941876</v>
      </c>
      <c r="I966" s="214">
        <v>0.3845717418</v>
      </c>
      <c r="J966" s="215">
        <v>36.79245283</v>
      </c>
      <c r="K966" s="215">
        <v>36.79245283</v>
      </c>
      <c r="L966" s="112">
        <v>0.6880147504</v>
      </c>
      <c r="M966" s="112">
        <v>-0.5394885997</v>
      </c>
      <c r="N966" s="112">
        <v>9.911443071</v>
      </c>
      <c r="O966" s="40">
        <v>0.3653234644</v>
      </c>
      <c r="P966" s="40">
        <v>0.1891549509</v>
      </c>
      <c r="Q966" s="216" t="s">
        <v>1854</v>
      </c>
    </row>
    <row r="967">
      <c r="A967" s="21" t="s">
        <v>1852</v>
      </c>
      <c r="B967" s="36" t="s">
        <v>1925</v>
      </c>
      <c r="C967" s="36" t="s">
        <v>326</v>
      </c>
      <c r="D967" s="112">
        <v>0.01833377358</v>
      </c>
      <c r="E967" s="112">
        <v>0.002744200843</v>
      </c>
      <c r="F967" s="112">
        <v>0.01766339623</v>
      </c>
      <c r="G967" s="112">
        <v>0.001851754933</v>
      </c>
      <c r="H967" s="214">
        <v>0.5552106411</v>
      </c>
      <c r="I967" s="214">
        <v>0.8188990722</v>
      </c>
      <c r="J967" s="215">
        <v>42.45283019</v>
      </c>
      <c r="K967" s="215">
        <v>37.73584906</v>
      </c>
      <c r="L967" s="112">
        <v>0.9634348403</v>
      </c>
      <c r="M967" s="112">
        <v>-0.05374099838</v>
      </c>
      <c r="N967" s="112">
        <v>6.74690688</v>
      </c>
      <c r="O967" s="40">
        <v>0.2926533665</v>
      </c>
      <c r="P967" s="40">
        <v>0.1942546048</v>
      </c>
      <c r="Q967" s="216" t="s">
        <v>1854</v>
      </c>
    </row>
    <row r="968">
      <c r="A968" s="21" t="s">
        <v>1852</v>
      </c>
      <c r="B968" s="36" t="s">
        <v>1925</v>
      </c>
      <c r="C968" s="36" t="s">
        <v>499</v>
      </c>
      <c r="D968" s="112">
        <v>0.02553745283</v>
      </c>
      <c r="E968" s="112">
        <v>0.01287505695</v>
      </c>
      <c r="F968" s="112">
        <v>0.02586801887</v>
      </c>
      <c r="G968" s="112">
        <v>0.01758850262</v>
      </c>
      <c r="H968" s="214">
        <v>0.6407443182</v>
      </c>
      <c r="I968" s="214">
        <v>0.8651595987</v>
      </c>
      <c r="J968" s="215">
        <v>15.09433962</v>
      </c>
      <c r="K968" s="215">
        <v>17.9245283</v>
      </c>
      <c r="L968" s="112">
        <v>1.012944362</v>
      </c>
      <c r="M968" s="112">
        <v>0.01855493361</v>
      </c>
      <c r="N968" s="112">
        <v>5.217615288</v>
      </c>
      <c r="O968" s="40">
        <v>0.4989088219</v>
      </c>
      <c r="P968" s="40">
        <v>0.4259758387</v>
      </c>
      <c r="Q968" s="216" t="s">
        <v>1855</v>
      </c>
    </row>
    <row r="969">
      <c r="A969" s="21" t="s">
        <v>1852</v>
      </c>
      <c r="B969" s="36" t="s">
        <v>1925</v>
      </c>
      <c r="C969" s="36" t="s">
        <v>696</v>
      </c>
      <c r="D969" s="112">
        <v>0.005327735849</v>
      </c>
      <c r="E969" s="112">
        <v>3.360884901E-4</v>
      </c>
      <c r="F969" s="112">
        <v>0.006371886792</v>
      </c>
      <c r="G969" s="112">
        <v>4.85954924E-4</v>
      </c>
      <c r="H969" s="214">
        <v>0.9741007087</v>
      </c>
      <c r="I969" s="214">
        <v>1.0</v>
      </c>
      <c r="J969" s="215">
        <v>19.81132075</v>
      </c>
      <c r="K969" s="215">
        <v>16.98113208</v>
      </c>
      <c r="L969" s="112">
        <v>1.195983993</v>
      </c>
      <c r="M969" s="112">
        <v>0.2581980803</v>
      </c>
      <c r="N969" s="112">
        <v>1.690935187</v>
      </c>
      <c r="O969" s="40">
        <v>0.7618046335</v>
      </c>
      <c r="P969" s="40">
        <v>0.5286604217</v>
      </c>
      <c r="Q969" s="216" t="s">
        <v>1855</v>
      </c>
    </row>
    <row r="970">
      <c r="A970" s="21" t="s">
        <v>1852</v>
      </c>
      <c r="B970" s="36" t="s">
        <v>1925</v>
      </c>
      <c r="C970" s="36" t="s">
        <v>248</v>
      </c>
      <c r="D970" s="112">
        <v>0.01000962264</v>
      </c>
      <c r="E970" s="112">
        <v>9.465841903E-4</v>
      </c>
      <c r="F970" s="112">
        <v>0.009108679245</v>
      </c>
      <c r="G970" s="112">
        <v>6.554946744E-4</v>
      </c>
      <c r="H970" s="214">
        <v>0.9183825086</v>
      </c>
      <c r="I970" s="214">
        <v>0.9834785868</v>
      </c>
      <c r="J970" s="215">
        <v>25.47169811</v>
      </c>
      <c r="K970" s="215">
        <v>23.58490566</v>
      </c>
      <c r="L970" s="112">
        <v>0.9099922716</v>
      </c>
      <c r="M970" s="112">
        <v>-0.1360738021</v>
      </c>
      <c r="N970" s="112">
        <v>9.83213029</v>
      </c>
      <c r="O970" s="40">
        <v>0.1949761001</v>
      </c>
      <c r="P970" s="40">
        <v>0.2042111763</v>
      </c>
      <c r="Q970" s="216" t="s">
        <v>1854</v>
      </c>
    </row>
    <row r="971">
      <c r="A971" s="21" t="s">
        <v>1852</v>
      </c>
      <c r="B971" s="36" t="s">
        <v>1925</v>
      </c>
      <c r="C971" s="36" t="s">
        <v>331</v>
      </c>
      <c r="D971" s="112">
        <v>0.03863698113</v>
      </c>
      <c r="E971" s="112">
        <v>0.02341822685</v>
      </c>
      <c r="F971" s="112">
        <v>0.03965339623</v>
      </c>
      <c r="G971" s="112">
        <v>0.01324176112</v>
      </c>
      <c r="H971" s="214">
        <v>0.7606421239</v>
      </c>
      <c r="I971" s="214">
        <v>0.9111127333</v>
      </c>
      <c r="J971" s="215">
        <v>46.22641509</v>
      </c>
      <c r="K971" s="215">
        <v>43.39622642</v>
      </c>
      <c r="L971" s="112">
        <v>1.026306794</v>
      </c>
      <c r="M971" s="112">
        <v>0.03746206007</v>
      </c>
      <c r="N971" s="112">
        <v>2.682753633</v>
      </c>
      <c r="O971" s="40">
        <v>0.2979121318</v>
      </c>
      <c r="P971" s="40">
        <v>0.2648385786</v>
      </c>
      <c r="Q971" s="216" t="s">
        <v>1855</v>
      </c>
    </row>
    <row r="972">
      <c r="A972" s="21" t="s">
        <v>1852</v>
      </c>
      <c r="B972" s="36" t="s">
        <v>1925</v>
      </c>
      <c r="C972" s="36" t="s">
        <v>482</v>
      </c>
      <c r="D972" s="112">
        <v>0.001946509434</v>
      </c>
      <c r="E972" s="112">
        <v>4.87E-5</v>
      </c>
      <c r="F972" s="112">
        <v>0.002746698113</v>
      </c>
      <c r="G972" s="112">
        <v>8.89E-5</v>
      </c>
      <c r="H972" s="214">
        <v>0.7241206304</v>
      </c>
      <c r="I972" s="214">
        <v>0.9035344474</v>
      </c>
      <c r="J972" s="215">
        <v>17.9245283</v>
      </c>
      <c r="K972" s="215">
        <v>16.98113208</v>
      </c>
      <c r="L972" s="112">
        <v>1.411089032</v>
      </c>
      <c r="M972" s="112">
        <v>0.4968090171</v>
      </c>
      <c r="N972" s="112">
        <v>7.243938388</v>
      </c>
      <c r="O972" s="40">
        <v>0.4877441731</v>
      </c>
      <c r="P972" s="40">
        <v>0.6144527409</v>
      </c>
      <c r="Q972" s="216" t="s">
        <v>1855</v>
      </c>
    </row>
    <row r="973">
      <c r="A973" s="21" t="s">
        <v>1852</v>
      </c>
      <c r="B973" s="36" t="s">
        <v>1925</v>
      </c>
      <c r="C973" s="36" t="s">
        <v>308</v>
      </c>
      <c r="D973" s="112">
        <v>0.007865471698</v>
      </c>
      <c r="E973" s="112">
        <v>0.001667708292</v>
      </c>
      <c r="F973" s="112">
        <v>0.02375169811</v>
      </c>
      <c r="G973" s="112">
        <v>0.01087218938</v>
      </c>
      <c r="H973" s="214">
        <v>0.0761787096</v>
      </c>
      <c r="I973" s="214">
        <v>0.3141586754</v>
      </c>
      <c r="J973" s="215">
        <v>15.09433962</v>
      </c>
      <c r="K973" s="215">
        <v>16.03773585</v>
      </c>
      <c r="L973" s="112">
        <v>3.019742366</v>
      </c>
      <c r="M973" s="112">
        <v>1.594425469</v>
      </c>
      <c r="N973" s="112">
        <v>4.202192004</v>
      </c>
      <c r="O973" s="40">
        <v>0.2710012934</v>
      </c>
      <c r="P973" s="40">
        <v>0.2256916686</v>
      </c>
      <c r="Q973" s="216" t="s">
        <v>1855</v>
      </c>
    </row>
    <row r="974">
      <c r="A974" s="21" t="s">
        <v>1852</v>
      </c>
      <c r="B974" s="36" t="s">
        <v>1925</v>
      </c>
      <c r="C974" s="36" t="s">
        <v>675</v>
      </c>
      <c r="D974" s="112">
        <v>0.055735</v>
      </c>
      <c r="E974" s="112">
        <v>0.04329542063</v>
      </c>
      <c r="F974" s="112">
        <v>0.06709349057</v>
      </c>
      <c r="G974" s="112">
        <v>0.02903438007</v>
      </c>
      <c r="H974" s="214">
        <v>0.1321852535</v>
      </c>
      <c r="I974" s="214">
        <v>0.424664119</v>
      </c>
      <c r="J974" s="215">
        <v>20.75471698</v>
      </c>
      <c r="K974" s="215">
        <v>20.75471698</v>
      </c>
      <c r="L974" s="112">
        <v>1.203794574</v>
      </c>
      <c r="M974" s="112">
        <v>0.2675892187</v>
      </c>
      <c r="N974" s="112">
        <v>4.703806878</v>
      </c>
      <c r="O974" s="40">
        <v>0.7259119723</v>
      </c>
      <c r="P974" s="40">
        <v>0.5710275101</v>
      </c>
      <c r="Q974" s="216" t="s">
        <v>1855</v>
      </c>
    </row>
    <row r="975">
      <c r="A975" s="21" t="s">
        <v>1852</v>
      </c>
      <c r="B975" s="36" t="s">
        <v>1925</v>
      </c>
      <c r="C975" s="36" t="s">
        <v>245</v>
      </c>
      <c r="D975" s="112">
        <v>0.01624424528</v>
      </c>
      <c r="E975" s="112">
        <v>0.002717042592</v>
      </c>
      <c r="F975" s="112">
        <v>0.02273056604</v>
      </c>
      <c r="G975" s="112">
        <v>0.007333169611</v>
      </c>
      <c r="H975" s="214">
        <v>0.1921137541</v>
      </c>
      <c r="I975" s="214">
        <v>0.5196381774</v>
      </c>
      <c r="J975" s="215">
        <v>29.24528302</v>
      </c>
      <c r="K975" s="215">
        <v>26.41509434</v>
      </c>
      <c r="L975" s="112">
        <v>1.399299607</v>
      </c>
      <c r="M975" s="112">
        <v>0.4847048939</v>
      </c>
      <c r="N975" s="112">
        <v>2.264881382</v>
      </c>
      <c r="O975" s="40">
        <v>0.1922483188</v>
      </c>
      <c r="P975" s="40">
        <v>0.2237748804</v>
      </c>
      <c r="Q975" s="216" t="s">
        <v>1855</v>
      </c>
    </row>
    <row r="976">
      <c r="A976" s="21" t="s">
        <v>1852</v>
      </c>
      <c r="B976" s="36" t="s">
        <v>1925</v>
      </c>
      <c r="C976" s="36" t="s">
        <v>401</v>
      </c>
      <c r="D976" s="112">
        <v>0.01875283019</v>
      </c>
      <c r="E976" s="112">
        <v>0.005702860108</v>
      </c>
      <c r="F976" s="112">
        <v>0.01611896226</v>
      </c>
      <c r="G976" s="112">
        <v>0.003906814308</v>
      </c>
      <c r="H976" s="214">
        <v>0.411855501</v>
      </c>
      <c r="I976" s="214">
        <v>0.7421323811</v>
      </c>
      <c r="J976" s="215">
        <v>27.35849057</v>
      </c>
      <c r="K976" s="215">
        <v>25.47169811</v>
      </c>
      <c r="L976" s="112">
        <v>0.8595482443</v>
      </c>
      <c r="M976" s="112">
        <v>-0.2183494781</v>
      </c>
      <c r="N976" s="112">
        <v>15.17202774</v>
      </c>
      <c r="O976" s="40">
        <v>0.3822515437</v>
      </c>
      <c r="P976" s="40">
        <v>0.3421309402</v>
      </c>
      <c r="Q976" s="216" t="s">
        <v>1854</v>
      </c>
    </row>
    <row r="977">
      <c r="A977" s="21" t="s">
        <v>1852</v>
      </c>
      <c r="B977" s="36" t="s">
        <v>1925</v>
      </c>
      <c r="C977" s="36" t="s">
        <v>267</v>
      </c>
      <c r="D977" s="112">
        <v>0.002713584906</v>
      </c>
      <c r="E977" s="112">
        <v>9.08E-5</v>
      </c>
      <c r="F977" s="112">
        <v>0.003567169811</v>
      </c>
      <c r="G977" s="112">
        <v>1.3147383E-4</v>
      </c>
      <c r="H977" s="214">
        <v>0.8297378417</v>
      </c>
      <c r="I977" s="214">
        <v>0.9370577025</v>
      </c>
      <c r="J977" s="215">
        <v>27.35849057</v>
      </c>
      <c r="K977" s="215">
        <v>21.69811321</v>
      </c>
      <c r="L977" s="112">
        <v>1.314559866</v>
      </c>
      <c r="M977" s="112">
        <v>0.3945798454</v>
      </c>
      <c r="N977" s="112">
        <v>2.627655109</v>
      </c>
      <c r="O977" s="40">
        <v>0.2244221512</v>
      </c>
      <c r="P977" s="40">
        <v>0.2235971881</v>
      </c>
      <c r="Q977" s="216" t="s">
        <v>1855</v>
      </c>
    </row>
    <row r="978">
      <c r="A978" s="21" t="s">
        <v>1852</v>
      </c>
      <c r="B978" s="36" t="s">
        <v>1925</v>
      </c>
      <c r="C978" s="36" t="s">
        <v>511</v>
      </c>
      <c r="D978" s="112">
        <v>0.006173301887</v>
      </c>
      <c r="E978" s="112">
        <v>2.012258795E-4</v>
      </c>
      <c r="F978" s="112">
        <v>0.01325207547</v>
      </c>
      <c r="G978" s="112">
        <v>0.00163666531</v>
      </c>
      <c r="H978" s="214">
        <v>0.6554818819</v>
      </c>
      <c r="I978" s="214">
        <v>0.8724151714</v>
      </c>
      <c r="J978" s="215">
        <v>31.13207547</v>
      </c>
      <c r="K978" s="215">
        <v>29.24528302</v>
      </c>
      <c r="L978" s="112">
        <v>2.146675428</v>
      </c>
      <c r="M978" s="112">
        <v>1.102104076</v>
      </c>
      <c r="N978" s="112">
        <v>1.838157962</v>
      </c>
      <c r="O978" s="40">
        <v>0.5198391086</v>
      </c>
      <c r="P978" s="40">
        <v>0.6375676736</v>
      </c>
      <c r="Q978" s="216" t="s">
        <v>1855</v>
      </c>
    </row>
    <row r="979">
      <c r="A979" s="21" t="s">
        <v>1852</v>
      </c>
      <c r="B979" s="36" t="s">
        <v>1925</v>
      </c>
      <c r="C979" s="36" t="s">
        <v>342</v>
      </c>
      <c r="D979" s="112">
        <v>0.1477185849</v>
      </c>
      <c r="E979" s="112">
        <v>0.05173395006</v>
      </c>
      <c r="F979" s="112">
        <v>0.1858860377</v>
      </c>
      <c r="G979" s="112">
        <v>0.1385307498</v>
      </c>
      <c r="H979" s="214">
        <v>0.8826944734</v>
      </c>
      <c r="I979" s="214">
        <v>0.966110044</v>
      </c>
      <c r="J979" s="215">
        <v>71.69811321</v>
      </c>
      <c r="K979" s="215">
        <v>69.81132075</v>
      </c>
      <c r="L979" s="112">
        <v>1.258379491</v>
      </c>
      <c r="M979" s="112">
        <v>0.3315670635</v>
      </c>
      <c r="N979" s="112">
        <v>1.476157445</v>
      </c>
      <c r="O979" s="40">
        <v>0.3103289563</v>
      </c>
      <c r="P979" s="40">
        <v>0.3001817617</v>
      </c>
      <c r="Q979" s="216" t="s">
        <v>1855</v>
      </c>
    </row>
    <row r="980">
      <c r="A980" s="21" t="s">
        <v>1852</v>
      </c>
      <c r="B980" s="36" t="s">
        <v>1925</v>
      </c>
      <c r="C980" s="36" t="s">
        <v>418</v>
      </c>
      <c r="D980" s="112">
        <v>0.008326792453</v>
      </c>
      <c r="E980" s="112">
        <v>0.001065801039</v>
      </c>
      <c r="F980" s="112">
        <v>0.01089207547</v>
      </c>
      <c r="G980" s="112">
        <v>0.001377005792</v>
      </c>
      <c r="H980" s="214">
        <v>0.1352952937</v>
      </c>
      <c r="I980" s="214">
        <v>0.4264304993</v>
      </c>
      <c r="J980" s="215">
        <v>29.24528302</v>
      </c>
      <c r="K980" s="215">
        <v>28.30188679</v>
      </c>
      <c r="L980" s="112">
        <v>1.308075773</v>
      </c>
      <c r="M980" s="112">
        <v>0.387446114</v>
      </c>
      <c r="N980" s="112">
        <v>2.199164679</v>
      </c>
      <c r="O980" s="40">
        <v>0.3997700849</v>
      </c>
      <c r="P980" s="40">
        <v>0.1781346482</v>
      </c>
      <c r="Q980" s="216" t="s">
        <v>1855</v>
      </c>
    </row>
    <row r="981">
      <c r="A981" s="21" t="s">
        <v>1852</v>
      </c>
      <c r="B981" s="36" t="s">
        <v>1925</v>
      </c>
      <c r="C981" s="36" t="s">
        <v>216</v>
      </c>
      <c r="D981" s="112">
        <v>0.01194943396</v>
      </c>
      <c r="E981" s="112">
        <v>0.002346322906</v>
      </c>
      <c r="F981" s="112">
        <v>0.03199509434</v>
      </c>
      <c r="G981" s="112">
        <v>0.02532655797</v>
      </c>
      <c r="H981" s="214">
        <v>0.1353273042</v>
      </c>
      <c r="I981" s="214">
        <v>0.4264304993</v>
      </c>
      <c r="J981" s="215">
        <v>15.09433962</v>
      </c>
      <c r="K981" s="215">
        <v>18.86792453</v>
      </c>
      <c r="L981" s="112">
        <v>2.67754058</v>
      </c>
      <c r="M981" s="112">
        <v>1.42090844</v>
      </c>
      <c r="N981" s="112">
        <v>3.539092376</v>
      </c>
      <c r="O981" s="40">
        <v>0.132574383</v>
      </c>
      <c r="P981" s="40">
        <v>0.1626902701</v>
      </c>
      <c r="Q981" s="216" t="s">
        <v>1855</v>
      </c>
    </row>
    <row r="982">
      <c r="A982" s="21" t="s">
        <v>1852</v>
      </c>
      <c r="B982" s="36" t="s">
        <v>1925</v>
      </c>
      <c r="C982" s="36" t="s">
        <v>514</v>
      </c>
      <c r="D982" s="112">
        <v>0.1293968868</v>
      </c>
      <c r="E982" s="112">
        <v>0.1093318154</v>
      </c>
      <c r="F982" s="112">
        <v>0.1489989623</v>
      </c>
      <c r="G982" s="112">
        <v>0.2067620754</v>
      </c>
      <c r="H982" s="214">
        <v>0.6292653435</v>
      </c>
      <c r="I982" s="214">
        <v>0.8600472543</v>
      </c>
      <c r="J982" s="215">
        <v>34.90566038</v>
      </c>
      <c r="K982" s="215">
        <v>33.96226415</v>
      </c>
      <c r="L982" s="112">
        <v>1.151487999</v>
      </c>
      <c r="M982" s="112">
        <v>0.2034993753</v>
      </c>
      <c r="N982" s="112">
        <v>1.893834635</v>
      </c>
      <c r="O982" s="40">
        <v>0.5236372072</v>
      </c>
      <c r="P982" s="40">
        <v>0.3149386786</v>
      </c>
      <c r="Q982" s="216" t="s">
        <v>1855</v>
      </c>
    </row>
    <row r="983">
      <c r="A983" s="21" t="s">
        <v>1852</v>
      </c>
      <c r="B983" s="36" t="s">
        <v>1925</v>
      </c>
      <c r="C983" s="36" t="s">
        <v>626</v>
      </c>
      <c r="D983" s="112">
        <v>0.01737273585</v>
      </c>
      <c r="E983" s="112">
        <v>0.003440539249</v>
      </c>
      <c r="F983" s="112">
        <v>0.02188443396</v>
      </c>
      <c r="G983" s="112">
        <v>0.004811563604</v>
      </c>
      <c r="H983" s="214">
        <v>0.2707601269</v>
      </c>
      <c r="I983" s="214">
        <v>0.6030076132</v>
      </c>
      <c r="J983" s="215">
        <v>17.9245283</v>
      </c>
      <c r="K983" s="215">
        <v>16.98113208</v>
      </c>
      <c r="L983" s="112">
        <v>1.25969992</v>
      </c>
      <c r="M983" s="112">
        <v>0.3330801026</v>
      </c>
      <c r="N983" s="112">
        <v>1.753409423</v>
      </c>
      <c r="O983" s="40">
        <v>0.6649848215</v>
      </c>
      <c r="P983" s="40">
        <v>0.460650077</v>
      </c>
      <c r="Q983" s="216" t="s">
        <v>1855</v>
      </c>
    </row>
    <row r="984">
      <c r="A984" s="21" t="s">
        <v>1852</v>
      </c>
      <c r="B984" s="36" t="s">
        <v>1925</v>
      </c>
      <c r="C984" s="36" t="s">
        <v>674</v>
      </c>
      <c r="D984" s="112">
        <v>0.005405377358</v>
      </c>
      <c r="E984" s="112">
        <v>5.571276041E-4</v>
      </c>
      <c r="F984" s="112">
        <v>0.01041283019</v>
      </c>
      <c r="G984" s="112">
        <v>0.001008525459</v>
      </c>
      <c r="H984" s="214">
        <v>3.98679546E-4</v>
      </c>
      <c r="I984" s="214">
        <v>0.0188004656</v>
      </c>
      <c r="J984" s="215">
        <v>16.03773585</v>
      </c>
      <c r="K984" s="215">
        <v>25.47169811</v>
      </c>
      <c r="L984" s="112">
        <v>1.92638358</v>
      </c>
      <c r="M984" s="112">
        <v>0.9458950003</v>
      </c>
      <c r="N984" s="112">
        <v>2.450305323</v>
      </c>
      <c r="O984" s="40">
        <v>0.7247882749</v>
      </c>
      <c r="P984" s="40">
        <v>0.4908483696</v>
      </c>
      <c r="Q984" s="216" t="s">
        <v>1855</v>
      </c>
    </row>
    <row r="985">
      <c r="A985" s="21" t="s">
        <v>1852</v>
      </c>
      <c r="B985" s="36" t="s">
        <v>1925</v>
      </c>
      <c r="C985" s="36" t="s">
        <v>239</v>
      </c>
      <c r="D985" s="112">
        <v>0.03048622642</v>
      </c>
      <c r="E985" s="112">
        <v>0.002536431113</v>
      </c>
      <c r="F985" s="112">
        <v>0.02944981132</v>
      </c>
      <c r="G985" s="112">
        <v>0.003164480229</v>
      </c>
      <c r="H985" s="214">
        <v>0.8988427871</v>
      </c>
      <c r="I985" s="214">
        <v>0.9701006901</v>
      </c>
      <c r="J985" s="215">
        <v>47.16981132</v>
      </c>
      <c r="K985" s="215">
        <v>52.83018868</v>
      </c>
      <c r="L985" s="112">
        <v>0.9660038248</v>
      </c>
      <c r="M985" s="112">
        <v>-0.0498991936</v>
      </c>
      <c r="N985" s="112">
        <v>2.836683763</v>
      </c>
      <c r="O985" s="40">
        <v>0.1829555531</v>
      </c>
      <c r="P985" s="40">
        <v>0.3196916331</v>
      </c>
      <c r="Q985" s="216" t="s">
        <v>1854</v>
      </c>
    </row>
    <row r="986">
      <c r="A986" s="21" t="s">
        <v>1852</v>
      </c>
      <c r="B986" s="36" t="s">
        <v>1925</v>
      </c>
      <c r="C986" s="36" t="s">
        <v>238</v>
      </c>
      <c r="D986" s="112">
        <v>0.003473301887</v>
      </c>
      <c r="E986" s="112">
        <v>1.177678185E-4</v>
      </c>
      <c r="F986" s="112">
        <v>0.004169622642</v>
      </c>
      <c r="G986" s="112">
        <v>3.22941516E-4</v>
      </c>
      <c r="H986" s="214">
        <v>1.0</v>
      </c>
      <c r="I986" s="214">
        <v>1.0</v>
      </c>
      <c r="J986" s="215">
        <v>17.9245283</v>
      </c>
      <c r="K986" s="215">
        <v>17.9245283</v>
      </c>
      <c r="L986" s="112">
        <v>1.20047804</v>
      </c>
      <c r="M986" s="112">
        <v>0.263609013</v>
      </c>
      <c r="N986" s="112">
        <v>8.524555853</v>
      </c>
      <c r="O986" s="40">
        <v>0.1819353186</v>
      </c>
      <c r="P986" s="40">
        <v>0.1920809703</v>
      </c>
      <c r="Q986" s="216" t="s">
        <v>1855</v>
      </c>
    </row>
    <row r="987">
      <c r="A987" s="21" t="s">
        <v>1852</v>
      </c>
      <c r="B987" s="36" t="s">
        <v>1925</v>
      </c>
      <c r="C987" s="36" t="s">
        <v>421</v>
      </c>
      <c r="D987" s="112">
        <v>0.009283867925</v>
      </c>
      <c r="E987" s="112">
        <v>0.002496049508</v>
      </c>
      <c r="F987" s="112">
        <v>0.008880471698</v>
      </c>
      <c r="G987" s="112">
        <v>0.001048012376</v>
      </c>
      <c r="H987" s="214">
        <v>0.2959265995</v>
      </c>
      <c r="I987" s="214">
        <v>0.630751275</v>
      </c>
      <c r="J987" s="215">
        <v>13.20754717</v>
      </c>
      <c r="K987" s="215">
        <v>16.03773585</v>
      </c>
      <c r="L987" s="112">
        <v>0.9565486897</v>
      </c>
      <c r="M987" s="112">
        <v>-0.06408968927</v>
      </c>
      <c r="N987" s="112">
        <v>26.95318401</v>
      </c>
      <c r="O987" s="40">
        <v>0.4038855505</v>
      </c>
      <c r="P987" s="40">
        <v>0.2839749147</v>
      </c>
      <c r="Q987" s="216" t="s">
        <v>1854</v>
      </c>
    </row>
    <row r="988">
      <c r="A988" s="21" t="s">
        <v>1852</v>
      </c>
      <c r="B988" s="36" t="s">
        <v>1925</v>
      </c>
      <c r="C988" s="36" t="s">
        <v>833</v>
      </c>
      <c r="D988" s="112">
        <v>0.01172943396</v>
      </c>
      <c r="E988" s="112">
        <v>0.005748134146</v>
      </c>
      <c r="F988" s="112">
        <v>0.005591981132</v>
      </c>
      <c r="G988" s="112">
        <v>5.968782103E-4</v>
      </c>
      <c r="H988" s="214">
        <v>0.3837502695</v>
      </c>
      <c r="I988" s="214">
        <v>0.7178993745</v>
      </c>
      <c r="J988" s="215">
        <v>16.03773585</v>
      </c>
      <c r="K988" s="215">
        <v>13.20754717</v>
      </c>
      <c r="L988" s="112">
        <v>0.4767477399</v>
      </c>
      <c r="M988" s="112">
        <v>-1.068701996</v>
      </c>
      <c r="N988" s="112">
        <v>109.7777673</v>
      </c>
      <c r="O988" s="40">
        <v>0.985884988</v>
      </c>
      <c r="P988" s="40">
        <v>0.8926046979</v>
      </c>
      <c r="Q988" s="216" t="s">
        <v>1854</v>
      </c>
    </row>
    <row r="989">
      <c r="A989" s="21" t="s">
        <v>1852</v>
      </c>
      <c r="B989" s="36" t="s">
        <v>1925</v>
      </c>
      <c r="C989" s="36" t="s">
        <v>598</v>
      </c>
      <c r="D989" s="112">
        <v>0.4003607547</v>
      </c>
      <c r="E989" s="112">
        <v>1.243863208</v>
      </c>
      <c r="F989" s="112">
        <v>0.3803135849</v>
      </c>
      <c r="G989" s="112">
        <v>0.4335900483</v>
      </c>
      <c r="H989" s="214">
        <v>0.2785399899</v>
      </c>
      <c r="I989" s="214">
        <v>0.6178724379</v>
      </c>
      <c r="J989" s="215">
        <v>39.62264151</v>
      </c>
      <c r="K989" s="215">
        <v>42.45283019</v>
      </c>
      <c r="L989" s="112">
        <v>0.9499272354</v>
      </c>
      <c r="M989" s="112">
        <v>-0.07411108786</v>
      </c>
      <c r="N989" s="112">
        <v>5.273447055</v>
      </c>
      <c r="O989" s="40">
        <v>0.6280076363</v>
      </c>
      <c r="P989" s="40">
        <v>0.3769942605</v>
      </c>
      <c r="Q989" s="216" t="s">
        <v>1854</v>
      </c>
    </row>
    <row r="990">
      <c r="A990" s="21" t="s">
        <v>1852</v>
      </c>
      <c r="B990" s="36" t="s">
        <v>1925</v>
      </c>
      <c r="C990" s="36" t="s">
        <v>774</v>
      </c>
      <c r="D990" s="112">
        <v>0.0572690566</v>
      </c>
      <c r="E990" s="112">
        <v>0.02347109145</v>
      </c>
      <c r="F990" s="112">
        <v>0.06935735849</v>
      </c>
      <c r="G990" s="112">
        <v>0.03142899666</v>
      </c>
      <c r="H990" s="214">
        <v>0.05828818335</v>
      </c>
      <c r="I990" s="214">
        <v>0.2738075168</v>
      </c>
      <c r="J990" s="215">
        <v>16.03773585</v>
      </c>
      <c r="K990" s="215">
        <v>16.03773585</v>
      </c>
      <c r="L990" s="112">
        <v>1.211079117</v>
      </c>
      <c r="M990" s="112">
        <v>0.2762931158</v>
      </c>
      <c r="N990" s="112">
        <v>0.7436277733</v>
      </c>
      <c r="O990" s="40">
        <v>0.8829148784</v>
      </c>
      <c r="P990" s="40">
        <v>0.7465789303</v>
      </c>
      <c r="Q990" s="216" t="s">
        <v>1855</v>
      </c>
    </row>
    <row r="991">
      <c r="A991" s="21" t="s">
        <v>1852</v>
      </c>
      <c r="B991" s="36" t="s">
        <v>1925</v>
      </c>
      <c r="C991" s="36" t="s">
        <v>826</v>
      </c>
      <c r="D991" s="112">
        <v>0.01705320755</v>
      </c>
      <c r="E991" s="112">
        <v>0.003066698287</v>
      </c>
      <c r="F991" s="112">
        <v>0.01893216981</v>
      </c>
      <c r="G991" s="112">
        <v>0.003424627101</v>
      </c>
      <c r="H991" s="214">
        <v>0.9839141844</v>
      </c>
      <c r="I991" s="214">
        <v>1.0</v>
      </c>
      <c r="J991" s="215">
        <v>30.18867925</v>
      </c>
      <c r="K991" s="215">
        <v>29.24528302</v>
      </c>
      <c r="L991" s="112">
        <v>1.110182337</v>
      </c>
      <c r="M991" s="112">
        <v>0.1507966454</v>
      </c>
      <c r="N991" s="112">
        <v>2.315851323</v>
      </c>
      <c r="O991" s="40">
        <v>0.9774518499</v>
      </c>
      <c r="P991" s="40">
        <v>0.8723726402</v>
      </c>
      <c r="Q991" s="216" t="s">
        <v>1855</v>
      </c>
    </row>
    <row r="992">
      <c r="A992" s="21" t="s">
        <v>1852</v>
      </c>
      <c r="B992" s="36" t="s">
        <v>1925</v>
      </c>
      <c r="C992" s="36" t="s">
        <v>751</v>
      </c>
      <c r="D992" s="112">
        <v>0.006422075472</v>
      </c>
      <c r="E992" s="112">
        <v>3.624243728E-4</v>
      </c>
      <c r="F992" s="112">
        <v>0.005109811321</v>
      </c>
      <c r="G992" s="112">
        <v>1.677056019E-4</v>
      </c>
      <c r="H992" s="214">
        <v>0.7311514408</v>
      </c>
      <c r="I992" s="214">
        <v>0.9037824936</v>
      </c>
      <c r="J992" s="215">
        <v>37.73584906</v>
      </c>
      <c r="K992" s="215">
        <v>36.79245283</v>
      </c>
      <c r="L992" s="112">
        <v>0.7956635426</v>
      </c>
      <c r="M992" s="112">
        <v>-0.3297695988</v>
      </c>
      <c r="N992" s="112">
        <v>14.14811356</v>
      </c>
      <c r="O992" s="40">
        <v>0.8330100796</v>
      </c>
      <c r="P992" s="40">
        <v>0.848537544</v>
      </c>
      <c r="Q992" s="216" t="s">
        <v>1854</v>
      </c>
    </row>
    <row r="993">
      <c r="A993" s="21" t="s">
        <v>1852</v>
      </c>
      <c r="B993" s="36" t="s">
        <v>1925</v>
      </c>
      <c r="C993" s="36" t="s">
        <v>827</v>
      </c>
      <c r="D993" s="112">
        <v>0.01157367925</v>
      </c>
      <c r="E993" s="112">
        <v>0.003254700389</v>
      </c>
      <c r="F993" s="112">
        <v>0.02018330189</v>
      </c>
      <c r="G993" s="112">
        <v>0.02924645512</v>
      </c>
      <c r="H993" s="214">
        <v>0.04823166976</v>
      </c>
      <c r="I993" s="214">
        <v>0.2519766672</v>
      </c>
      <c r="J993" s="215">
        <v>35.8490566</v>
      </c>
      <c r="K993" s="215">
        <v>28.30188679</v>
      </c>
      <c r="L993" s="112">
        <v>1.743896773</v>
      </c>
      <c r="M993" s="112">
        <v>0.8023146447</v>
      </c>
      <c r="N993" s="112">
        <v>5.390640005</v>
      </c>
      <c r="O993" s="40">
        <v>0.9775267963</v>
      </c>
      <c r="P993" s="40">
        <v>0.8906048511</v>
      </c>
      <c r="Q993" s="216" t="s">
        <v>1855</v>
      </c>
    </row>
    <row r="994">
      <c r="A994" s="21" t="s">
        <v>1852</v>
      </c>
      <c r="B994" s="36" t="s">
        <v>1925</v>
      </c>
      <c r="C994" s="36" t="s">
        <v>603</v>
      </c>
      <c r="D994" s="112">
        <v>0.08741924528</v>
      </c>
      <c r="E994" s="112">
        <v>0.04474422821</v>
      </c>
      <c r="F994" s="112">
        <v>0.1478373585</v>
      </c>
      <c r="G994" s="112">
        <v>0.2074875354</v>
      </c>
      <c r="H994" s="214">
        <v>0.4637796196</v>
      </c>
      <c r="I994" s="214">
        <v>0.7719166912</v>
      </c>
      <c r="J994" s="215">
        <v>36.79245283</v>
      </c>
      <c r="K994" s="215">
        <v>34.90566038</v>
      </c>
      <c r="L994" s="112">
        <v>1.691130574</v>
      </c>
      <c r="M994" s="112">
        <v>0.7579880564</v>
      </c>
      <c r="N994" s="112">
        <v>2.973056168</v>
      </c>
      <c r="O994" s="40">
        <v>0.6329298795</v>
      </c>
      <c r="P994" s="40">
        <v>0.3690539645</v>
      </c>
      <c r="Q994" s="216" t="s">
        <v>1855</v>
      </c>
    </row>
    <row r="995">
      <c r="A995" s="21" t="s">
        <v>1852</v>
      </c>
      <c r="B995" s="36" t="s">
        <v>1925</v>
      </c>
      <c r="C995" s="36" t="s">
        <v>720</v>
      </c>
      <c r="D995" s="112">
        <v>0.006334716981</v>
      </c>
      <c r="E995" s="112">
        <v>5.76135688E-4</v>
      </c>
      <c r="F995" s="112">
        <v>0.01663349057</v>
      </c>
      <c r="G995" s="112">
        <v>0.007556024132</v>
      </c>
      <c r="H995" s="214">
        <v>0.5180464898</v>
      </c>
      <c r="I995" s="214">
        <v>0.8034327156</v>
      </c>
      <c r="J995" s="215">
        <v>12.26415094</v>
      </c>
      <c r="K995" s="215">
        <v>12.26415094</v>
      </c>
      <c r="L995" s="112">
        <v>2.625766963</v>
      </c>
      <c r="M995" s="112">
        <v>1.392738882</v>
      </c>
      <c r="N995" s="112">
        <v>4.170804147</v>
      </c>
      <c r="O995" s="40">
        <v>0.7987573183</v>
      </c>
      <c r="P995" s="40">
        <v>0.7013815101</v>
      </c>
      <c r="Q995" s="216" t="s">
        <v>1855</v>
      </c>
    </row>
    <row r="996">
      <c r="A996" s="21" t="s">
        <v>1852</v>
      </c>
      <c r="B996" s="36" t="s">
        <v>1925</v>
      </c>
      <c r="C996" s="36" t="s">
        <v>705</v>
      </c>
      <c r="D996" s="112">
        <v>0.002635849057</v>
      </c>
      <c r="E996" s="112">
        <v>8.33E-5</v>
      </c>
      <c r="F996" s="112">
        <v>0.003207924528</v>
      </c>
      <c r="G996" s="112">
        <v>1.160257137E-4</v>
      </c>
      <c r="H996" s="214">
        <v>0.7281582577</v>
      </c>
      <c r="I996" s="214">
        <v>0.9037824936</v>
      </c>
      <c r="J996" s="215">
        <v>16.03773585</v>
      </c>
      <c r="K996" s="215">
        <v>15.09433962</v>
      </c>
      <c r="L996" s="112">
        <v>1.217036507</v>
      </c>
      <c r="M996" s="112">
        <v>0.2833724445</v>
      </c>
      <c r="N996" s="112">
        <v>4.185776291</v>
      </c>
      <c r="O996" s="40">
        <v>0.7786044145</v>
      </c>
      <c r="P996" s="40">
        <v>0.6183176061</v>
      </c>
      <c r="Q996" s="216" t="s">
        <v>1855</v>
      </c>
    </row>
    <row r="997">
      <c r="A997" s="21" t="s">
        <v>1852</v>
      </c>
      <c r="B997" s="36" t="s">
        <v>1925</v>
      </c>
      <c r="C997" s="36" t="s">
        <v>641</v>
      </c>
      <c r="D997" s="112">
        <v>0.001764150943</v>
      </c>
      <c r="E997" s="112">
        <v>2.69E-5</v>
      </c>
      <c r="F997" s="112">
        <v>0.001786132075</v>
      </c>
      <c r="G997" s="112">
        <v>3.45E-5</v>
      </c>
      <c r="H997" s="214">
        <v>1.0</v>
      </c>
      <c r="I997" s="214">
        <v>1.0</v>
      </c>
      <c r="J997" s="215">
        <v>17.9245283</v>
      </c>
      <c r="K997" s="215">
        <v>18.86792453</v>
      </c>
      <c r="L997" s="112">
        <v>1.012459893</v>
      </c>
      <c r="M997" s="112">
        <v>0.01786475911</v>
      </c>
      <c r="N997" s="112">
        <v>8.436755019</v>
      </c>
      <c r="O997" s="40">
        <v>0.6814497863</v>
      </c>
      <c r="P997" s="40">
        <v>0.6853353613</v>
      </c>
      <c r="Q997" s="216" t="s">
        <v>1855</v>
      </c>
    </row>
    <row r="998">
      <c r="A998" s="21" t="s">
        <v>1852</v>
      </c>
      <c r="B998" s="36" t="s">
        <v>1925</v>
      </c>
      <c r="C998" s="36" t="s">
        <v>563</v>
      </c>
      <c r="D998" s="112">
        <v>5.172641509E-4</v>
      </c>
      <c r="E998" s="112">
        <v>2.32E-6</v>
      </c>
      <c r="F998" s="112">
        <v>8.476415094E-4</v>
      </c>
      <c r="G998" s="112">
        <v>1.09E-5</v>
      </c>
      <c r="H998" s="214">
        <v>0.2964095896</v>
      </c>
      <c r="I998" s="214">
        <v>0.630751275</v>
      </c>
      <c r="J998" s="215">
        <v>20.75471698</v>
      </c>
      <c r="K998" s="215">
        <v>26.41509434</v>
      </c>
      <c r="L998" s="112">
        <v>1.638701441</v>
      </c>
      <c r="M998" s="112">
        <v>0.7125530301</v>
      </c>
      <c r="N998" s="112">
        <v>5.433872946</v>
      </c>
      <c r="O998" s="40">
        <v>0.5807352611</v>
      </c>
      <c r="P998" s="40">
        <v>0.6396136013</v>
      </c>
      <c r="Q998" s="216" t="s">
        <v>1855</v>
      </c>
    </row>
    <row r="999">
      <c r="A999" s="21" t="s">
        <v>1852</v>
      </c>
      <c r="B999" s="36" t="s">
        <v>1925</v>
      </c>
      <c r="C999" s="36" t="s">
        <v>721</v>
      </c>
      <c r="D999" s="112">
        <v>0.004726698113</v>
      </c>
      <c r="E999" s="112">
        <v>2.734727652E-4</v>
      </c>
      <c r="F999" s="112">
        <v>0.004305566038</v>
      </c>
      <c r="G999" s="112">
        <v>2.860670744E-4</v>
      </c>
      <c r="H999" s="214">
        <v>0.4590207922</v>
      </c>
      <c r="I999" s="214">
        <v>0.7719166912</v>
      </c>
      <c r="J999" s="215">
        <v>19.81132075</v>
      </c>
      <c r="K999" s="215">
        <v>18.86792453</v>
      </c>
      <c r="L999" s="112">
        <v>0.9109035387</v>
      </c>
      <c r="M999" s="112">
        <v>-0.1346298088</v>
      </c>
      <c r="N999" s="112">
        <v>24.55846364</v>
      </c>
      <c r="O999" s="40">
        <v>0.7992607702</v>
      </c>
      <c r="P999" s="40">
        <v>0.8562295301</v>
      </c>
      <c r="Q999" s="216" t="s">
        <v>1854</v>
      </c>
    </row>
    <row r="1000">
      <c r="A1000" s="21" t="s">
        <v>1852</v>
      </c>
      <c r="B1000" s="36" t="s">
        <v>1925</v>
      </c>
      <c r="C1000" s="36" t="s">
        <v>517</v>
      </c>
      <c r="D1000" s="112">
        <v>0.02950188679</v>
      </c>
      <c r="E1000" s="112">
        <v>0.005188570179</v>
      </c>
      <c r="F1000" s="112">
        <v>0.05202301887</v>
      </c>
      <c r="G1000" s="112">
        <v>0.02032045941</v>
      </c>
      <c r="H1000" s="214">
        <v>0.01539118164</v>
      </c>
      <c r="I1000" s="214">
        <v>0.1246908774</v>
      </c>
      <c r="J1000" s="215">
        <v>44.33962264</v>
      </c>
      <c r="K1000" s="215">
        <v>44.33962264</v>
      </c>
      <c r="L1000" s="112">
        <v>1.763379381</v>
      </c>
      <c r="M1000" s="112">
        <v>0.8183428956</v>
      </c>
      <c r="N1000" s="112">
        <v>1.49765995</v>
      </c>
      <c r="O1000" s="40">
        <v>0.5284917756</v>
      </c>
      <c r="P1000" s="40">
        <v>0.395348694</v>
      </c>
      <c r="Q1000" s="216" t="s">
        <v>1855</v>
      </c>
    </row>
    <row r="1001">
      <c r="A1001" s="21" t="s">
        <v>1852</v>
      </c>
      <c r="B1001" s="36" t="s">
        <v>1925</v>
      </c>
      <c r="C1001" s="36" t="s">
        <v>704</v>
      </c>
      <c r="D1001" s="112">
        <v>0.541509717</v>
      </c>
      <c r="E1001" s="112">
        <v>1.353580845</v>
      </c>
      <c r="F1001" s="112">
        <v>0.4172233962</v>
      </c>
      <c r="G1001" s="112">
        <v>0.6925433721</v>
      </c>
      <c r="H1001" s="214">
        <v>0.2459746919</v>
      </c>
      <c r="I1001" s="214">
        <v>0.5777304739</v>
      </c>
      <c r="J1001" s="215">
        <v>33.96226415</v>
      </c>
      <c r="K1001" s="215">
        <v>32.0754717</v>
      </c>
      <c r="L1001" s="112">
        <v>0.7704818273</v>
      </c>
      <c r="M1001" s="112">
        <v>-0.3761671654</v>
      </c>
      <c r="N1001" s="112">
        <v>3.65082957</v>
      </c>
      <c r="O1001" s="40">
        <v>0.7781872318</v>
      </c>
      <c r="P1001" s="40">
        <v>0.6749344537</v>
      </c>
      <c r="Q1001" s="216" t="s">
        <v>1854</v>
      </c>
    </row>
    <row r="1002">
      <c r="A1002" s="21" t="s">
        <v>1852</v>
      </c>
      <c r="B1002" s="36" t="s">
        <v>1925</v>
      </c>
      <c r="C1002" s="36" t="s">
        <v>646</v>
      </c>
      <c r="D1002" s="112">
        <v>0.4642510377</v>
      </c>
      <c r="E1002" s="112">
        <v>2.844062342</v>
      </c>
      <c r="F1002" s="112">
        <v>0.359475283</v>
      </c>
      <c r="G1002" s="112">
        <v>1.462050791</v>
      </c>
      <c r="H1002" s="214">
        <v>0.808266974</v>
      </c>
      <c r="I1002" s="214">
        <v>0.9296733302</v>
      </c>
      <c r="J1002" s="215">
        <v>18.86792453</v>
      </c>
      <c r="K1002" s="215">
        <v>16.98113208</v>
      </c>
      <c r="L1002" s="112">
        <v>0.7743122875</v>
      </c>
      <c r="M1002" s="112">
        <v>-0.3690125585</v>
      </c>
      <c r="N1002" s="112">
        <v>17.1523906</v>
      </c>
      <c r="O1002" s="40">
        <v>0.6894793637</v>
      </c>
      <c r="P1002" s="40">
        <v>0.4967872924</v>
      </c>
      <c r="Q1002" s="216" t="s">
        <v>1854</v>
      </c>
    </row>
    <row r="1003">
      <c r="A1003" s="21" t="s">
        <v>1852</v>
      </c>
      <c r="B1003" s="36" t="s">
        <v>1925</v>
      </c>
      <c r="C1003" s="36" t="s">
        <v>377</v>
      </c>
      <c r="D1003" s="112">
        <v>0.3312550943</v>
      </c>
      <c r="E1003" s="112">
        <v>0.7142441592</v>
      </c>
      <c r="F1003" s="112">
        <v>0.3006179245</v>
      </c>
      <c r="G1003" s="112">
        <v>0.7254835476</v>
      </c>
      <c r="H1003" s="214">
        <v>0.9912829864</v>
      </c>
      <c r="I1003" s="214">
        <v>1.0</v>
      </c>
      <c r="J1003" s="215">
        <v>41.50943396</v>
      </c>
      <c r="K1003" s="215">
        <v>41.50943396</v>
      </c>
      <c r="L1003" s="112">
        <v>0.9075118531</v>
      </c>
      <c r="M1003" s="112">
        <v>-0.1400116084</v>
      </c>
      <c r="N1003" s="112">
        <v>8.233377868</v>
      </c>
      <c r="O1003" s="40">
        <v>0.3513843306</v>
      </c>
      <c r="P1003" s="40">
        <v>0.3148544311</v>
      </c>
      <c r="Q1003" s="216" t="s">
        <v>1854</v>
      </c>
    </row>
    <row r="1004">
      <c r="A1004" s="21" t="s">
        <v>1852</v>
      </c>
      <c r="B1004" s="36" t="s">
        <v>1925</v>
      </c>
      <c r="C1004" s="36" t="s">
        <v>266</v>
      </c>
      <c r="D1004" s="112">
        <v>0.1333399057</v>
      </c>
      <c r="E1004" s="112">
        <v>0.09730048612</v>
      </c>
      <c r="F1004" s="112">
        <v>0.1743523585</v>
      </c>
      <c r="G1004" s="112">
        <v>0.1666526612</v>
      </c>
      <c r="H1004" s="214">
        <v>0.1475377999</v>
      </c>
      <c r="I1004" s="214">
        <v>0.4556554151</v>
      </c>
      <c r="J1004" s="215">
        <v>31.13207547</v>
      </c>
      <c r="K1004" s="215">
        <v>33.96226415</v>
      </c>
      <c r="L1004" s="112">
        <v>1.307578235</v>
      </c>
      <c r="M1004" s="112">
        <v>0.3868972683</v>
      </c>
      <c r="N1004" s="112">
        <v>2.266860425</v>
      </c>
      <c r="O1004" s="40">
        <v>0.2237657</v>
      </c>
      <c r="P1004" s="40">
        <v>0.467274769</v>
      </c>
      <c r="Q1004" s="216" t="s">
        <v>1855</v>
      </c>
    </row>
    <row r="1005">
      <c r="A1005" s="21" t="s">
        <v>1852</v>
      </c>
      <c r="B1005" s="36" t="s">
        <v>1925</v>
      </c>
      <c r="C1005" s="36" t="s">
        <v>202</v>
      </c>
      <c r="D1005" s="112">
        <v>0.05361518868</v>
      </c>
      <c r="E1005" s="112">
        <v>0.02591044742</v>
      </c>
      <c r="F1005" s="112">
        <v>0.06464745283</v>
      </c>
      <c r="G1005" s="112">
        <v>0.05192849724</v>
      </c>
      <c r="H1005" s="214">
        <v>0.7759178231</v>
      </c>
      <c r="I1005" s="214">
        <v>0.9189365744</v>
      </c>
      <c r="J1005" s="215">
        <v>23.58490566</v>
      </c>
      <c r="K1005" s="215">
        <v>26.41509434</v>
      </c>
      <c r="L1005" s="112">
        <v>1.205767515</v>
      </c>
      <c r="M1005" s="112">
        <v>0.2699517671</v>
      </c>
      <c r="N1005" s="112">
        <v>4.122085658</v>
      </c>
      <c r="O1005" s="40">
        <v>0.1031189538</v>
      </c>
      <c r="P1005" s="40">
        <v>0.1957100105</v>
      </c>
      <c r="Q1005" s="216" t="s">
        <v>1855</v>
      </c>
    </row>
    <row r="1006">
      <c r="A1006" s="21" t="s">
        <v>1852</v>
      </c>
      <c r="B1006" s="36" t="s">
        <v>1925</v>
      </c>
      <c r="C1006" s="36" t="s">
        <v>189</v>
      </c>
      <c r="D1006" s="112">
        <v>0.06866886792</v>
      </c>
      <c r="E1006" s="112">
        <v>0.03192103813</v>
      </c>
      <c r="F1006" s="112">
        <v>0.02974283019</v>
      </c>
      <c r="G1006" s="112">
        <v>0.00817140915</v>
      </c>
      <c r="H1006" s="214">
        <v>2.267473882E-4</v>
      </c>
      <c r="I1006" s="214">
        <v>0.01810739857</v>
      </c>
      <c r="J1006" s="215">
        <v>46.22641509</v>
      </c>
      <c r="K1006" s="215">
        <v>38.67924528</v>
      </c>
      <c r="L1006" s="112">
        <v>0.4331341274</v>
      </c>
      <c r="M1006" s="112">
        <v>-1.207114245</v>
      </c>
      <c r="N1006" s="112">
        <v>39.74974677</v>
      </c>
      <c r="O1006" s="40">
        <v>0.0722581206</v>
      </c>
      <c r="P1006" s="40">
        <v>0.196829729</v>
      </c>
      <c r="Q1006" s="216" t="s">
        <v>1854</v>
      </c>
    </row>
    <row r="1007">
      <c r="A1007" s="21" t="s">
        <v>1852</v>
      </c>
      <c r="B1007" s="36" t="s">
        <v>1925</v>
      </c>
      <c r="C1007" s="36" t="s">
        <v>1932</v>
      </c>
      <c r="D1007" s="112">
        <v>0.01948509434</v>
      </c>
      <c r="E1007" s="112">
        <v>0.008321782856</v>
      </c>
      <c r="F1007" s="112">
        <v>0.0444340566</v>
      </c>
      <c r="G1007" s="112">
        <v>0.0348203397</v>
      </c>
      <c r="H1007" s="214">
        <v>0.05911056806</v>
      </c>
      <c r="I1007" s="214">
        <v>0.2753567295</v>
      </c>
      <c r="J1007" s="215">
        <v>12.26415094</v>
      </c>
      <c r="K1007" s="215">
        <v>13.20754717</v>
      </c>
      <c r="L1007" s="112">
        <v>2.280412701</v>
      </c>
      <c r="M1007" s="112">
        <v>1.189294942</v>
      </c>
      <c r="N1007" s="112">
        <v>0.8833337184</v>
      </c>
      <c r="O1007" s="42"/>
      <c r="P1007" s="42"/>
      <c r="Q1007" s="216" t="s">
        <v>1855</v>
      </c>
    </row>
    <row r="1008">
      <c r="A1008" s="21" t="s">
        <v>1852</v>
      </c>
      <c r="B1008" s="36" t="s">
        <v>1925</v>
      </c>
      <c r="C1008" s="36" t="s">
        <v>802</v>
      </c>
      <c r="D1008" s="112">
        <v>0.05549971698</v>
      </c>
      <c r="E1008" s="112">
        <v>0.02823292007</v>
      </c>
      <c r="F1008" s="112">
        <v>0.06449622642</v>
      </c>
      <c r="G1008" s="112">
        <v>0.05806839789</v>
      </c>
      <c r="H1008" s="214">
        <v>0.8348027475</v>
      </c>
      <c r="I1008" s="214">
        <v>0.9370577025</v>
      </c>
      <c r="J1008" s="215">
        <v>18.86792453</v>
      </c>
      <c r="K1008" s="215">
        <v>17.9245283</v>
      </c>
      <c r="L1008" s="112">
        <v>1.162100096</v>
      </c>
      <c r="M1008" s="112">
        <v>0.2167343384</v>
      </c>
      <c r="N1008" s="112">
        <v>3.211650074</v>
      </c>
      <c r="O1008" s="40">
        <v>0.9222236909</v>
      </c>
      <c r="P1008" s="40">
        <v>0.5242664416</v>
      </c>
      <c r="Q1008" s="216" t="s">
        <v>1855</v>
      </c>
    </row>
    <row r="1009">
      <c r="A1009" s="21" t="s">
        <v>1852</v>
      </c>
      <c r="B1009" s="36" t="s">
        <v>1925</v>
      </c>
      <c r="C1009" s="36" t="s">
        <v>1875</v>
      </c>
      <c r="D1009" s="112">
        <v>0.171805</v>
      </c>
      <c r="E1009" s="112">
        <v>0.2953276387</v>
      </c>
      <c r="F1009" s="112">
        <v>0.3214508491</v>
      </c>
      <c r="G1009" s="112">
        <v>2.090778556</v>
      </c>
      <c r="H1009" s="214">
        <v>0.2707601269</v>
      </c>
      <c r="I1009" s="214">
        <v>0.6030076132</v>
      </c>
      <c r="J1009" s="215">
        <v>16.03773585</v>
      </c>
      <c r="K1009" s="215">
        <v>16.98113208</v>
      </c>
      <c r="L1009" s="112">
        <v>1.871021501</v>
      </c>
      <c r="M1009" s="112">
        <v>0.9038261379</v>
      </c>
      <c r="N1009" s="112">
        <v>4.878765517</v>
      </c>
      <c r="O1009" s="42"/>
      <c r="P1009" s="42"/>
      <c r="Q1009" s="216" t="s">
        <v>1855</v>
      </c>
    </row>
    <row r="1010">
      <c r="A1010" s="21" t="s">
        <v>1852</v>
      </c>
      <c r="B1010" s="36" t="s">
        <v>1925</v>
      </c>
      <c r="C1010" s="36" t="s">
        <v>1876</v>
      </c>
      <c r="D1010" s="112">
        <v>0.04406415094</v>
      </c>
      <c r="E1010" s="112">
        <v>0.0171083321</v>
      </c>
      <c r="F1010" s="112">
        <v>0.03574698113</v>
      </c>
      <c r="G1010" s="112">
        <v>0.01168844044</v>
      </c>
      <c r="H1010" s="214">
        <v>0.100412494</v>
      </c>
      <c r="I1010" s="214">
        <v>0.3644843126</v>
      </c>
      <c r="J1010" s="215">
        <v>22.64150943</v>
      </c>
      <c r="K1010" s="215">
        <v>20.75471698</v>
      </c>
      <c r="L1010" s="112">
        <v>0.8112486084</v>
      </c>
      <c r="M1010" s="112">
        <v>-0.3017839966</v>
      </c>
      <c r="N1010" s="112">
        <v>3.711952468</v>
      </c>
      <c r="O1010" s="42"/>
      <c r="P1010" s="42"/>
      <c r="Q1010" s="216" t="s">
        <v>1854</v>
      </c>
    </row>
    <row r="1011">
      <c r="A1011" s="21" t="s">
        <v>1852</v>
      </c>
      <c r="B1011" s="36" t="s">
        <v>1925</v>
      </c>
      <c r="C1011" s="36" t="s">
        <v>288</v>
      </c>
      <c r="D1011" s="112">
        <v>0.01644556604</v>
      </c>
      <c r="E1011" s="112">
        <v>0.007582703533</v>
      </c>
      <c r="F1011" s="112">
        <v>0.004334528302</v>
      </c>
      <c r="G1011" s="112">
        <v>2.039089545E-4</v>
      </c>
      <c r="H1011" s="214">
        <v>0.03583990438</v>
      </c>
      <c r="I1011" s="214">
        <v>0.2237716202</v>
      </c>
      <c r="J1011" s="215">
        <v>20.75471698</v>
      </c>
      <c r="K1011" s="215">
        <v>17.9245283</v>
      </c>
      <c r="L1011" s="112">
        <v>0.2635682039</v>
      </c>
      <c r="M1011" s="112">
        <v>-1.923751757</v>
      </c>
      <c r="N1011" s="112">
        <v>310.9040823</v>
      </c>
      <c r="O1011" s="40">
        <v>0.2543747281</v>
      </c>
      <c r="P1011" s="40">
        <v>0.2156925249</v>
      </c>
      <c r="Q1011" s="216" t="s">
        <v>1854</v>
      </c>
    </row>
    <row r="1012">
      <c r="A1012" s="21" t="s">
        <v>1852</v>
      </c>
      <c r="B1012" s="36" t="s">
        <v>1925</v>
      </c>
      <c r="C1012" s="36" t="s">
        <v>1877</v>
      </c>
      <c r="D1012" s="112">
        <v>0.03133981132</v>
      </c>
      <c r="E1012" s="112">
        <v>0.008160828674</v>
      </c>
      <c r="F1012" s="112">
        <v>0.03172283019</v>
      </c>
      <c r="G1012" s="112">
        <v>0.00694661652</v>
      </c>
      <c r="H1012" s="214">
        <v>0.466263861</v>
      </c>
      <c r="I1012" s="214">
        <v>0.7734169088</v>
      </c>
      <c r="J1012" s="215">
        <v>21.69811321</v>
      </c>
      <c r="K1012" s="215">
        <v>21.69811321</v>
      </c>
      <c r="L1012" s="112">
        <v>1.01222148</v>
      </c>
      <c r="M1012" s="112">
        <v>0.01752499429</v>
      </c>
      <c r="N1012" s="112">
        <v>5.150198216</v>
      </c>
      <c r="O1012" s="42"/>
      <c r="P1012" s="42"/>
      <c r="Q1012" s="216" t="s">
        <v>1855</v>
      </c>
    </row>
    <row r="1013">
      <c r="A1013" s="21" t="s">
        <v>1852</v>
      </c>
      <c r="B1013" s="36" t="s">
        <v>1925</v>
      </c>
      <c r="C1013" s="36" t="s">
        <v>291</v>
      </c>
      <c r="D1013" s="112">
        <v>0.08094264151</v>
      </c>
      <c r="E1013" s="112">
        <v>0.03043533582</v>
      </c>
      <c r="F1013" s="112">
        <v>0.1579748113</v>
      </c>
      <c r="G1013" s="112">
        <v>0.1612290381</v>
      </c>
      <c r="H1013" s="214">
        <v>0.002437351224</v>
      </c>
      <c r="I1013" s="214">
        <v>0.05449917337</v>
      </c>
      <c r="J1013" s="215">
        <v>34.90566038</v>
      </c>
      <c r="K1013" s="215">
        <v>36.79245283</v>
      </c>
      <c r="L1013" s="112">
        <v>1.951688361</v>
      </c>
      <c r="M1013" s="112">
        <v>0.9647227064</v>
      </c>
      <c r="N1013" s="112">
        <v>0.9387235805</v>
      </c>
      <c r="O1013" s="40">
        <v>0.2563835702</v>
      </c>
      <c r="P1013" s="40">
        <v>0.4659895998</v>
      </c>
      <c r="Q1013" s="216" t="s">
        <v>1855</v>
      </c>
    </row>
    <row r="1014">
      <c r="A1014" s="21" t="s">
        <v>1852</v>
      </c>
      <c r="B1014" s="36" t="s">
        <v>1925</v>
      </c>
      <c r="C1014" s="36" t="s">
        <v>1878</v>
      </c>
      <c r="D1014" s="112">
        <v>0.2340730189</v>
      </c>
      <c r="E1014" s="112">
        <v>0.6094688374</v>
      </c>
      <c r="F1014" s="112">
        <v>0.220039434</v>
      </c>
      <c r="G1014" s="112">
        <v>0.5867113841</v>
      </c>
      <c r="H1014" s="214">
        <v>1.0</v>
      </c>
      <c r="I1014" s="214">
        <v>1.0</v>
      </c>
      <c r="J1014" s="215">
        <v>16.03773585</v>
      </c>
      <c r="K1014" s="215">
        <v>16.98113208</v>
      </c>
      <c r="L1014" s="112">
        <v>0.9400461233</v>
      </c>
      <c r="M1014" s="112">
        <v>-0.08919655058</v>
      </c>
      <c r="N1014" s="112">
        <v>5.38548113</v>
      </c>
      <c r="O1014" s="42"/>
      <c r="P1014" s="42"/>
      <c r="Q1014" s="216" t="s">
        <v>1854</v>
      </c>
    </row>
    <row r="1015">
      <c r="A1015" s="21" t="s">
        <v>1852</v>
      </c>
      <c r="B1015" s="36" t="s">
        <v>1925</v>
      </c>
      <c r="C1015" s="36" t="s">
        <v>212</v>
      </c>
      <c r="D1015" s="112">
        <v>0.2261157547</v>
      </c>
      <c r="E1015" s="112">
        <v>0.1848359053</v>
      </c>
      <c r="F1015" s="112">
        <v>0.2352157547</v>
      </c>
      <c r="G1015" s="112">
        <v>0.1962435905</v>
      </c>
      <c r="H1015" s="214">
        <v>0.7829312631</v>
      </c>
      <c r="I1015" s="214">
        <v>0.9212166022</v>
      </c>
      <c r="J1015" s="215">
        <v>50.94339623</v>
      </c>
      <c r="K1015" s="215">
        <v>51.88679245</v>
      </c>
      <c r="L1015" s="112">
        <v>1.040244874</v>
      </c>
      <c r="M1015" s="112">
        <v>0.0569231789</v>
      </c>
      <c r="N1015" s="112">
        <v>1.233399103</v>
      </c>
      <c r="O1015" s="40">
        <v>0.1309132814</v>
      </c>
      <c r="P1015" s="40">
        <v>0.4931334833</v>
      </c>
      <c r="Q1015" s="216" t="s">
        <v>1855</v>
      </c>
    </row>
    <row r="1016">
      <c r="A1016" s="21" t="s">
        <v>1852</v>
      </c>
      <c r="B1016" s="36" t="s">
        <v>1925</v>
      </c>
      <c r="C1016" s="36" t="s">
        <v>463</v>
      </c>
      <c r="D1016" s="112">
        <v>0.005335754717</v>
      </c>
      <c r="E1016" s="112">
        <v>5.505693313E-4</v>
      </c>
      <c r="F1016" s="112">
        <v>0.005608584906</v>
      </c>
      <c r="G1016" s="112">
        <v>8.328649608E-4</v>
      </c>
      <c r="H1016" s="214">
        <v>0.9152234706</v>
      </c>
      <c r="I1016" s="214">
        <v>0.9834785868</v>
      </c>
      <c r="J1016" s="215">
        <v>14.1509434</v>
      </c>
      <c r="K1016" s="215">
        <v>16.03773585</v>
      </c>
      <c r="L1016" s="112">
        <v>1.051132446</v>
      </c>
      <c r="M1016" s="112">
        <v>0.07194446455</v>
      </c>
      <c r="N1016" s="112">
        <v>8.969782707</v>
      </c>
      <c r="O1016" s="40">
        <v>0.4592717931</v>
      </c>
      <c r="P1016" s="40">
        <v>0.4000751563</v>
      </c>
      <c r="Q1016" s="216" t="s">
        <v>1855</v>
      </c>
    </row>
    <row r="1017">
      <c r="A1017" s="21" t="s">
        <v>1852</v>
      </c>
      <c r="B1017" s="36" t="s">
        <v>1925</v>
      </c>
      <c r="C1017" s="36" t="s">
        <v>1881</v>
      </c>
      <c r="D1017" s="112">
        <v>0.01256273585</v>
      </c>
      <c r="E1017" s="112">
        <v>0.00129720431</v>
      </c>
      <c r="F1017" s="112">
        <v>0.008212641509</v>
      </c>
      <c r="G1017" s="112">
        <v>8.721676634E-4</v>
      </c>
      <c r="H1017" s="214">
        <v>0.05452622108</v>
      </c>
      <c r="I1017" s="214">
        <v>0.2695776885</v>
      </c>
      <c r="J1017" s="215">
        <v>16.98113208</v>
      </c>
      <c r="K1017" s="215">
        <v>15.09433962</v>
      </c>
      <c r="L1017" s="112">
        <v>0.6537303345</v>
      </c>
      <c r="M1017" s="112">
        <v>-0.6132324519</v>
      </c>
      <c r="N1017" s="112">
        <v>11.47836865</v>
      </c>
      <c r="O1017" s="42"/>
      <c r="P1017" s="42"/>
      <c r="Q1017" s="216" t="s">
        <v>1854</v>
      </c>
    </row>
    <row r="1018">
      <c r="A1018" s="21" t="s">
        <v>1852</v>
      </c>
      <c r="B1018" s="36" t="s">
        <v>1925</v>
      </c>
      <c r="C1018" s="36" t="s">
        <v>353</v>
      </c>
      <c r="D1018" s="112">
        <v>0.01067141509</v>
      </c>
      <c r="E1018" s="112">
        <v>4.166875475E-4</v>
      </c>
      <c r="F1018" s="112">
        <v>0.01307198113</v>
      </c>
      <c r="G1018" s="112">
        <v>7.62640856E-4</v>
      </c>
      <c r="H1018" s="214">
        <v>0.5362209448</v>
      </c>
      <c r="I1018" s="214">
        <v>0.8096239796</v>
      </c>
      <c r="J1018" s="215">
        <v>30.18867925</v>
      </c>
      <c r="K1018" s="215">
        <v>31.13207547</v>
      </c>
      <c r="L1018" s="112">
        <v>1.224952925</v>
      </c>
      <c r="M1018" s="112">
        <v>0.2927263073</v>
      </c>
      <c r="N1018" s="112">
        <v>2.144617604</v>
      </c>
      <c r="O1018" s="40">
        <v>0.3231678274</v>
      </c>
      <c r="P1018" s="40">
        <v>0.2190506518</v>
      </c>
      <c r="Q1018" s="216" t="s">
        <v>1855</v>
      </c>
    </row>
    <row r="1019">
      <c r="A1019" s="21" t="s">
        <v>1852</v>
      </c>
      <c r="B1019" s="36" t="s">
        <v>1925</v>
      </c>
      <c r="C1019" s="36" t="s">
        <v>213</v>
      </c>
      <c r="D1019" s="112">
        <v>0.03949915094</v>
      </c>
      <c r="E1019" s="112">
        <v>0.02197935998</v>
      </c>
      <c r="F1019" s="112">
        <v>0.03396933962</v>
      </c>
      <c r="G1019" s="112">
        <v>0.01075080601</v>
      </c>
      <c r="H1019" s="214">
        <v>0.4683216781</v>
      </c>
      <c r="I1019" s="214">
        <v>0.7745320061</v>
      </c>
      <c r="J1019" s="215">
        <v>29.24528302</v>
      </c>
      <c r="K1019" s="215">
        <v>32.0754717</v>
      </c>
      <c r="L1019" s="112">
        <v>0.8600017674</v>
      </c>
      <c r="M1019" s="112">
        <v>-0.2175884701</v>
      </c>
      <c r="N1019" s="112">
        <v>23.18355975</v>
      </c>
      <c r="O1019" s="40">
        <v>0.1320304085</v>
      </c>
      <c r="P1019" s="40">
        <v>0.2286786155</v>
      </c>
      <c r="Q1019" s="216" t="s">
        <v>1854</v>
      </c>
    </row>
    <row r="1020">
      <c r="A1020" s="21" t="s">
        <v>1852</v>
      </c>
      <c r="B1020" s="36" t="s">
        <v>1925</v>
      </c>
      <c r="C1020" s="36" t="s">
        <v>1882</v>
      </c>
      <c r="D1020" s="112">
        <v>0.008621509434</v>
      </c>
      <c r="E1020" s="112">
        <v>7.400413958E-4</v>
      </c>
      <c r="F1020" s="112">
        <v>0.008633867925</v>
      </c>
      <c r="G1020" s="112">
        <v>0.001036995102</v>
      </c>
      <c r="H1020" s="214">
        <v>0.9773446462</v>
      </c>
      <c r="I1020" s="214">
        <v>1.0</v>
      </c>
      <c r="J1020" s="215">
        <v>12.26415094</v>
      </c>
      <c r="K1020" s="215">
        <v>13.20754717</v>
      </c>
      <c r="L1020" s="112">
        <v>1.001433449</v>
      </c>
      <c r="M1020" s="112">
        <v>0.002066548384</v>
      </c>
      <c r="N1020" s="112">
        <v>6.38697052</v>
      </c>
      <c r="O1020" s="42"/>
      <c r="P1020" s="42"/>
      <c r="Q1020" s="216" t="s">
        <v>1855</v>
      </c>
    </row>
    <row r="1021">
      <c r="A1021" s="21" t="s">
        <v>1852</v>
      </c>
      <c r="B1021" s="36" t="s">
        <v>1925</v>
      </c>
      <c r="C1021" s="36" t="s">
        <v>1933</v>
      </c>
      <c r="D1021" s="112">
        <v>0.002414339623</v>
      </c>
      <c r="E1021" s="112">
        <v>7.97E-5</v>
      </c>
      <c r="F1021" s="112">
        <v>0.004351226415</v>
      </c>
      <c r="G1021" s="112">
        <v>1.853534204E-4</v>
      </c>
      <c r="H1021" s="214">
        <v>0.003880473852</v>
      </c>
      <c r="I1021" s="214">
        <v>0.0637995554</v>
      </c>
      <c r="J1021" s="215">
        <v>12.26415094</v>
      </c>
      <c r="K1021" s="215">
        <v>13.20754717</v>
      </c>
      <c r="L1021" s="112">
        <v>1.802242888</v>
      </c>
      <c r="M1021" s="112">
        <v>0.8497934564</v>
      </c>
      <c r="N1021" s="112">
        <v>1.08218596</v>
      </c>
      <c r="O1021" s="42"/>
      <c r="P1021" s="42"/>
      <c r="Q1021" s="216" t="s">
        <v>1855</v>
      </c>
    </row>
    <row r="1022">
      <c r="A1022" s="21" t="s">
        <v>1852</v>
      </c>
      <c r="B1022" s="36" t="s">
        <v>1925</v>
      </c>
      <c r="C1022" s="36" t="s">
        <v>316</v>
      </c>
      <c r="D1022" s="112">
        <v>0.01761981132</v>
      </c>
      <c r="E1022" s="112">
        <v>0.004736883364</v>
      </c>
      <c r="F1022" s="112">
        <v>0.01226783019</v>
      </c>
      <c r="G1022" s="112">
        <v>0.002862962173</v>
      </c>
      <c r="H1022" s="214">
        <v>0.2012039859</v>
      </c>
      <c r="I1022" s="214">
        <v>0.5280423855</v>
      </c>
      <c r="J1022" s="215">
        <v>15.09433962</v>
      </c>
      <c r="K1022" s="215">
        <v>12.26415094</v>
      </c>
      <c r="L1022" s="112">
        <v>0.6962520747</v>
      </c>
      <c r="M1022" s="112">
        <v>-0.5223183734</v>
      </c>
      <c r="N1022" s="112">
        <v>27.42927688</v>
      </c>
      <c r="O1022" s="40">
        <v>0.2794202849</v>
      </c>
      <c r="P1022" s="40">
        <v>0.2750706127</v>
      </c>
      <c r="Q1022" s="216" t="s">
        <v>1854</v>
      </c>
    </row>
    <row r="1023">
      <c r="A1023" s="21" t="s">
        <v>1852</v>
      </c>
      <c r="B1023" s="36" t="s">
        <v>1925</v>
      </c>
      <c r="C1023" s="36" t="s">
        <v>354</v>
      </c>
      <c r="D1023" s="112">
        <v>0.01018179245</v>
      </c>
      <c r="E1023" s="112">
        <v>4.891352015E-4</v>
      </c>
      <c r="F1023" s="112">
        <v>0.009175377358</v>
      </c>
      <c r="G1023" s="112">
        <v>3.496686327E-4</v>
      </c>
      <c r="H1023" s="214">
        <v>0.9857442935</v>
      </c>
      <c r="I1023" s="214">
        <v>1.0</v>
      </c>
      <c r="J1023" s="215">
        <v>30.18867925</v>
      </c>
      <c r="K1023" s="215">
        <v>30.18867925</v>
      </c>
      <c r="L1023" s="112">
        <v>0.9011554106</v>
      </c>
      <c r="M1023" s="112">
        <v>-0.1501521645</v>
      </c>
      <c r="N1023" s="112">
        <v>3.38553267</v>
      </c>
      <c r="O1023" s="40">
        <v>0.3235498397</v>
      </c>
      <c r="P1023" s="40">
        <v>0.2311121278</v>
      </c>
      <c r="Q1023" s="216" t="s">
        <v>1854</v>
      </c>
    </row>
    <row r="1024">
      <c r="A1024" s="21" t="s">
        <v>1852</v>
      </c>
      <c r="B1024" s="36" t="s">
        <v>1925</v>
      </c>
      <c r="C1024" s="36" t="s">
        <v>276</v>
      </c>
      <c r="D1024" s="112">
        <v>0.01769716981</v>
      </c>
      <c r="E1024" s="112">
        <v>0.003983642354</v>
      </c>
      <c r="F1024" s="112">
        <v>0.01420981132</v>
      </c>
      <c r="G1024" s="112">
        <v>0.004161431682</v>
      </c>
      <c r="H1024" s="214">
        <v>0.3655165352</v>
      </c>
      <c r="I1024" s="214">
        <v>0.7021434473</v>
      </c>
      <c r="J1024" s="215">
        <v>14.1509434</v>
      </c>
      <c r="K1024" s="215">
        <v>10.37735849</v>
      </c>
      <c r="L1024" s="112">
        <v>0.8029425876</v>
      </c>
      <c r="M1024" s="112">
        <v>-0.3166312598</v>
      </c>
      <c r="N1024" s="112">
        <v>26.09230155</v>
      </c>
      <c r="O1024" s="40">
        <v>0.240650838</v>
      </c>
      <c r="P1024" s="40">
        <v>0.1698304967</v>
      </c>
      <c r="Q1024" s="216" t="s">
        <v>1854</v>
      </c>
    </row>
    <row r="1025">
      <c r="A1025" s="21" t="s">
        <v>1852</v>
      </c>
      <c r="B1025" s="36" t="s">
        <v>1925</v>
      </c>
      <c r="C1025" s="36" t="s">
        <v>303</v>
      </c>
      <c r="D1025" s="112">
        <v>0.003354150943</v>
      </c>
      <c r="E1025" s="112">
        <v>9.96E-5</v>
      </c>
      <c r="F1025" s="112">
        <v>0.005786509434</v>
      </c>
      <c r="G1025" s="112">
        <v>3.826126515E-4</v>
      </c>
      <c r="H1025" s="214">
        <v>0.06549774214</v>
      </c>
      <c r="I1025" s="214">
        <v>0.2958778681</v>
      </c>
      <c r="J1025" s="215">
        <v>24.52830189</v>
      </c>
      <c r="K1025" s="215">
        <v>26.41509434</v>
      </c>
      <c r="L1025" s="112">
        <v>1.725178602</v>
      </c>
      <c r="M1025" s="112">
        <v>0.7867457267</v>
      </c>
      <c r="N1025" s="112">
        <v>1.117462719</v>
      </c>
      <c r="O1025" s="40">
        <v>0.2660553702</v>
      </c>
      <c r="P1025" s="40">
        <v>0.2390753636</v>
      </c>
      <c r="Q1025" s="216" t="s">
        <v>1855</v>
      </c>
    </row>
    <row r="1026">
      <c r="A1026" s="21" t="s">
        <v>1852</v>
      </c>
      <c r="B1026" s="36" t="s">
        <v>1925</v>
      </c>
      <c r="C1026" s="36" t="s">
        <v>449</v>
      </c>
      <c r="D1026" s="112">
        <v>0.003973490566</v>
      </c>
      <c r="E1026" s="112">
        <v>4.672372382E-4</v>
      </c>
      <c r="F1026" s="112">
        <v>0.002121698113</v>
      </c>
      <c r="G1026" s="112">
        <v>4.79E-5</v>
      </c>
      <c r="H1026" s="214">
        <v>0.7799549446</v>
      </c>
      <c r="I1026" s="214">
        <v>0.9198202828</v>
      </c>
      <c r="J1026" s="215">
        <v>16.98113208</v>
      </c>
      <c r="K1026" s="215">
        <v>17.9245283</v>
      </c>
      <c r="L1026" s="112">
        <v>0.5339632945</v>
      </c>
      <c r="M1026" s="112">
        <v>-0.9051875228</v>
      </c>
      <c r="N1026" s="112">
        <v>104.302991</v>
      </c>
      <c r="O1026" s="40">
        <v>0.4458544919</v>
      </c>
      <c r="P1026" s="40">
        <v>0.416278362</v>
      </c>
      <c r="Q1026" s="216" t="s">
        <v>1854</v>
      </c>
    </row>
    <row r="1027">
      <c r="A1027" s="21" t="s">
        <v>1852</v>
      </c>
      <c r="B1027" s="36" t="s">
        <v>1925</v>
      </c>
      <c r="C1027" s="36" t="s">
        <v>305</v>
      </c>
      <c r="D1027" s="112">
        <v>0.02308820755</v>
      </c>
      <c r="E1027" s="112">
        <v>0.00315668483</v>
      </c>
      <c r="F1027" s="112">
        <v>0.02020886792</v>
      </c>
      <c r="G1027" s="112">
        <v>0.002026632568</v>
      </c>
      <c r="H1027" s="214">
        <v>0.8800254877</v>
      </c>
      <c r="I1027" s="214">
        <v>0.966110044</v>
      </c>
      <c r="J1027" s="215">
        <v>35.8490566</v>
      </c>
      <c r="K1027" s="215">
        <v>34.90566038</v>
      </c>
      <c r="L1027" s="112">
        <v>0.875289599</v>
      </c>
      <c r="M1027" s="112">
        <v>-0.1921676678</v>
      </c>
      <c r="N1027" s="112">
        <v>4.590032374</v>
      </c>
      <c r="O1027" s="40">
        <v>0.2675833671</v>
      </c>
      <c r="P1027" s="40">
        <v>0.2298050386</v>
      </c>
      <c r="Q1027" s="216" t="s">
        <v>1854</v>
      </c>
    </row>
    <row r="1028">
      <c r="A1028" s="21" t="s">
        <v>1852</v>
      </c>
      <c r="B1028" s="36" t="s">
        <v>1925</v>
      </c>
      <c r="C1028" s="36" t="s">
        <v>688</v>
      </c>
      <c r="D1028" s="112">
        <v>0.001208867925</v>
      </c>
      <c r="E1028" s="112">
        <v>1.78E-5</v>
      </c>
      <c r="F1028" s="112">
        <v>0.001191792453</v>
      </c>
      <c r="G1028" s="112">
        <v>2.58E-5</v>
      </c>
      <c r="H1028" s="214">
        <v>0.8665856286</v>
      </c>
      <c r="I1028" s="214">
        <v>0.9573544791</v>
      </c>
      <c r="J1028" s="215">
        <v>16.03773585</v>
      </c>
      <c r="K1028" s="215">
        <v>14.1509434</v>
      </c>
      <c r="L1028" s="112">
        <v>0.9858748244</v>
      </c>
      <c r="M1028" s="112">
        <v>-0.02052361427</v>
      </c>
      <c r="N1028" s="112">
        <v>17.60865074</v>
      </c>
      <c r="O1028" s="40">
        <v>0.7471032277</v>
      </c>
      <c r="P1028" s="40">
        <v>0.5192368954</v>
      </c>
      <c r="Q1028" s="216" t="s">
        <v>1854</v>
      </c>
    </row>
    <row r="1029">
      <c r="A1029" s="21" t="s">
        <v>1852</v>
      </c>
      <c r="B1029" s="36" t="s">
        <v>1925</v>
      </c>
      <c r="C1029" s="36" t="s">
        <v>237</v>
      </c>
      <c r="D1029" s="112">
        <v>0.01097113208</v>
      </c>
      <c r="E1029" s="112">
        <v>0.003860607014</v>
      </c>
      <c r="F1029" s="112">
        <v>0.005355188679</v>
      </c>
      <c r="G1029" s="112">
        <v>5.514839719E-4</v>
      </c>
      <c r="H1029" s="214">
        <v>0.103491648</v>
      </c>
      <c r="I1029" s="214">
        <v>0.3662437213</v>
      </c>
      <c r="J1029" s="215">
        <v>22.64150943</v>
      </c>
      <c r="K1029" s="215">
        <v>21.69811321</v>
      </c>
      <c r="L1029" s="112">
        <v>0.4881163259</v>
      </c>
      <c r="M1029" s="112">
        <v>-1.034703089</v>
      </c>
      <c r="N1029" s="112">
        <v>26.64268037</v>
      </c>
      <c r="O1029" s="40">
        <v>0.1799855302</v>
      </c>
      <c r="P1029" s="40">
        <v>0.1888877254</v>
      </c>
      <c r="Q1029" s="216" t="s">
        <v>1854</v>
      </c>
    </row>
    <row r="1030">
      <c r="A1030" s="21" t="s">
        <v>1852</v>
      </c>
      <c r="B1030" s="36" t="s">
        <v>1925</v>
      </c>
      <c r="C1030" s="36" t="s">
        <v>364</v>
      </c>
      <c r="D1030" s="112">
        <v>0.001133301887</v>
      </c>
      <c r="E1030" s="112">
        <v>1.11E-5</v>
      </c>
      <c r="F1030" s="112">
        <v>9.953773585E-4</v>
      </c>
      <c r="G1030" s="112">
        <v>9.78E-6</v>
      </c>
      <c r="H1030" s="214">
        <v>0.4195470303</v>
      </c>
      <c r="I1030" s="214">
        <v>0.7457681203</v>
      </c>
      <c r="J1030" s="215">
        <v>18.86792453</v>
      </c>
      <c r="K1030" s="215">
        <v>16.98113208</v>
      </c>
      <c r="L1030" s="112">
        <v>0.8782985099</v>
      </c>
      <c r="M1030" s="112">
        <v>-0.1872167387</v>
      </c>
      <c r="N1030" s="112">
        <v>9.123345034</v>
      </c>
      <c r="O1030" s="40">
        <v>0.3349448637</v>
      </c>
      <c r="P1030" s="40">
        <v>0.2341651721</v>
      </c>
      <c r="Q1030" s="216" t="s">
        <v>1854</v>
      </c>
    </row>
    <row r="1031">
      <c r="A1031" s="21" t="s">
        <v>1852</v>
      </c>
      <c r="B1031" s="36" t="s">
        <v>1925</v>
      </c>
      <c r="C1031" s="36" t="s">
        <v>419</v>
      </c>
      <c r="D1031" s="112">
        <v>0.001394811321</v>
      </c>
      <c r="E1031" s="112">
        <v>2.11E-5</v>
      </c>
      <c r="F1031" s="112">
        <v>9.719811321E-4</v>
      </c>
      <c r="G1031" s="112">
        <v>9.3E-6</v>
      </c>
      <c r="H1031" s="214">
        <v>0.746783896</v>
      </c>
      <c r="I1031" s="214">
        <v>0.9075047779</v>
      </c>
      <c r="J1031" s="215">
        <v>15.09433962</v>
      </c>
      <c r="K1031" s="215">
        <v>18.86792453</v>
      </c>
      <c r="L1031" s="112">
        <v>0.6968549205</v>
      </c>
      <c r="M1031" s="112">
        <v>-0.5210697648</v>
      </c>
      <c r="N1031" s="112">
        <v>18.42439323</v>
      </c>
      <c r="O1031" s="40">
        <v>0.3999170646</v>
      </c>
      <c r="P1031" s="40">
        <v>0.3648891868</v>
      </c>
      <c r="Q1031" s="216" t="s">
        <v>1854</v>
      </c>
    </row>
    <row r="1032">
      <c r="A1032" s="21" t="s">
        <v>1852</v>
      </c>
      <c r="B1032" s="36" t="s">
        <v>1925</v>
      </c>
      <c r="C1032" s="36" t="s">
        <v>1934</v>
      </c>
      <c r="D1032" s="112">
        <v>0.00795754717</v>
      </c>
      <c r="E1032" s="112">
        <v>7.473948035E-4</v>
      </c>
      <c r="F1032" s="112">
        <v>0.006776603774</v>
      </c>
      <c r="G1032" s="112">
        <v>4.301519826E-4</v>
      </c>
      <c r="H1032" s="214">
        <v>0.7267678062</v>
      </c>
      <c r="I1032" s="214">
        <v>0.9037824936</v>
      </c>
      <c r="J1032" s="215">
        <v>12.26415094</v>
      </c>
      <c r="K1032" s="215">
        <v>12.26415094</v>
      </c>
      <c r="L1032" s="112">
        <v>0.8515945465</v>
      </c>
      <c r="M1032" s="112">
        <v>-0.2317613838</v>
      </c>
      <c r="N1032" s="112">
        <v>7.339674166</v>
      </c>
      <c r="O1032" s="42"/>
      <c r="P1032" s="42"/>
      <c r="Q1032" s="216" t="s">
        <v>1854</v>
      </c>
    </row>
    <row r="1033">
      <c r="A1033" s="21" t="s">
        <v>1852</v>
      </c>
      <c r="B1033" s="36" t="s">
        <v>1925</v>
      </c>
      <c r="C1033" s="36" t="s">
        <v>429</v>
      </c>
      <c r="D1033" s="112">
        <v>0.01636358491</v>
      </c>
      <c r="E1033" s="112">
        <v>0.002581876774</v>
      </c>
      <c r="F1033" s="112">
        <v>0.01338613208</v>
      </c>
      <c r="G1033" s="112">
        <v>0.001211331045</v>
      </c>
      <c r="H1033" s="214">
        <v>0.6070975959</v>
      </c>
      <c r="I1033" s="214">
        <v>0.8516704048</v>
      </c>
      <c r="J1033" s="215">
        <v>29.24528302</v>
      </c>
      <c r="K1033" s="215">
        <v>26.41509434</v>
      </c>
      <c r="L1033" s="112">
        <v>0.8180439771</v>
      </c>
      <c r="M1033" s="112">
        <v>-0.2897496921</v>
      </c>
      <c r="N1033" s="112">
        <v>8.625387443</v>
      </c>
      <c r="O1033" s="40">
        <v>0.4172567744</v>
      </c>
      <c r="P1033" s="40">
        <v>0.6861647301</v>
      </c>
      <c r="Q1033" s="216" t="s">
        <v>1854</v>
      </c>
    </row>
    <row r="1034">
      <c r="A1034" s="21" t="s">
        <v>1852</v>
      </c>
      <c r="B1034" s="36" t="s">
        <v>1925</v>
      </c>
      <c r="C1034" s="36" t="s">
        <v>513</v>
      </c>
      <c r="D1034" s="112">
        <v>9.843396226E-4</v>
      </c>
      <c r="E1034" s="112">
        <v>7.97E-6</v>
      </c>
      <c r="F1034" s="112">
        <v>0.002673113208</v>
      </c>
      <c r="G1034" s="112">
        <v>9.68E-5</v>
      </c>
      <c r="H1034" s="214">
        <v>0.06124550594</v>
      </c>
      <c r="I1034" s="214">
        <v>0.2829441142</v>
      </c>
      <c r="J1034" s="215">
        <v>16.98113208</v>
      </c>
      <c r="K1034" s="215">
        <v>22.64150943</v>
      </c>
      <c r="L1034" s="112">
        <v>2.715641173</v>
      </c>
      <c r="M1034" s="112">
        <v>1.441292864</v>
      </c>
      <c r="N1034" s="112">
        <v>2.017264694</v>
      </c>
      <c r="O1034" s="40">
        <v>0.5235800813</v>
      </c>
      <c r="P1034" s="40">
        <v>0.7522710859</v>
      </c>
      <c r="Q1034" s="216" t="s">
        <v>1855</v>
      </c>
    </row>
    <row r="1035">
      <c r="A1035" s="21" t="s">
        <v>1852</v>
      </c>
      <c r="B1035" s="36" t="s">
        <v>1925</v>
      </c>
      <c r="C1035" s="36" t="s">
        <v>558</v>
      </c>
      <c r="D1035" s="112">
        <v>9.84245283E-4</v>
      </c>
      <c r="E1035" s="112">
        <v>2.42E-5</v>
      </c>
      <c r="F1035" s="112">
        <v>9.033018868E-4</v>
      </c>
      <c r="G1035" s="112">
        <v>9.18E-6</v>
      </c>
      <c r="H1035" s="214">
        <v>0.2613075108</v>
      </c>
      <c r="I1035" s="214">
        <v>0.5962077492</v>
      </c>
      <c r="J1035" s="215">
        <v>18.86792453</v>
      </c>
      <c r="K1035" s="215">
        <v>26.41509434</v>
      </c>
      <c r="L1035" s="112">
        <v>0.9177609508</v>
      </c>
      <c r="M1035" s="112">
        <v>-0.1238096711</v>
      </c>
      <c r="N1035" s="112">
        <v>27.67528349</v>
      </c>
      <c r="O1035" s="40">
        <v>0.5742285036</v>
      </c>
      <c r="P1035" s="40">
        <v>0.6655746011</v>
      </c>
      <c r="Q1035" s="216" t="s">
        <v>1854</v>
      </c>
    </row>
    <row r="1036">
      <c r="A1036" s="21" t="s">
        <v>1852</v>
      </c>
      <c r="B1036" s="36" t="s">
        <v>1925</v>
      </c>
      <c r="C1036" s="36" t="s">
        <v>522</v>
      </c>
      <c r="D1036" s="112">
        <v>0.0015</v>
      </c>
      <c r="E1036" s="112">
        <v>4.56E-5</v>
      </c>
      <c r="F1036" s="112">
        <v>0.002304622642</v>
      </c>
      <c r="G1036" s="112">
        <v>6.33E-5</v>
      </c>
      <c r="H1036" s="214">
        <v>0.2250294945</v>
      </c>
      <c r="I1036" s="214">
        <v>0.5590732775</v>
      </c>
      <c r="J1036" s="215">
        <v>18.86792453</v>
      </c>
      <c r="K1036" s="215">
        <v>20.75471698</v>
      </c>
      <c r="L1036" s="112">
        <v>1.536415094</v>
      </c>
      <c r="M1036" s="112">
        <v>0.6195680426</v>
      </c>
      <c r="N1036" s="112">
        <v>10.88256848</v>
      </c>
      <c r="O1036" s="40">
        <v>0.53451368</v>
      </c>
      <c r="P1036" s="40">
        <v>0.7950894982</v>
      </c>
      <c r="Q1036" s="216" t="s">
        <v>1855</v>
      </c>
    </row>
    <row r="1037">
      <c r="A1037" s="21" t="s">
        <v>1852</v>
      </c>
      <c r="B1037" s="36" t="s">
        <v>1925</v>
      </c>
      <c r="C1037" s="36" t="s">
        <v>387</v>
      </c>
      <c r="D1037" s="112">
        <v>0.02512754717</v>
      </c>
      <c r="E1037" s="112">
        <v>0.006935647746</v>
      </c>
      <c r="F1037" s="112">
        <v>0.01002858491</v>
      </c>
      <c r="G1037" s="112">
        <v>6.735169989E-4</v>
      </c>
      <c r="H1037" s="214">
        <v>0.040210321</v>
      </c>
      <c r="I1037" s="214">
        <v>0.2299597554</v>
      </c>
      <c r="J1037" s="215">
        <v>28.30188679</v>
      </c>
      <c r="K1037" s="215">
        <v>27.35849057</v>
      </c>
      <c r="L1037" s="112">
        <v>0.3991071965</v>
      </c>
      <c r="M1037" s="112">
        <v>-1.325151802</v>
      </c>
      <c r="N1037" s="112">
        <v>25.72583856</v>
      </c>
      <c r="O1037" s="40">
        <v>0.3676744463</v>
      </c>
      <c r="P1037" s="40">
        <v>0.3501024969</v>
      </c>
      <c r="Q1037" s="216" t="s">
        <v>1854</v>
      </c>
    </row>
    <row r="1038">
      <c r="A1038" s="21" t="s">
        <v>1852</v>
      </c>
      <c r="B1038" s="36" t="s">
        <v>1925</v>
      </c>
      <c r="C1038" s="36" t="s">
        <v>369</v>
      </c>
      <c r="D1038" s="112">
        <v>4.980188679E-4</v>
      </c>
      <c r="E1038" s="112">
        <v>4.26E-6</v>
      </c>
      <c r="F1038" s="112">
        <v>5.271698113E-4</v>
      </c>
      <c r="G1038" s="112">
        <v>4.26E-6</v>
      </c>
      <c r="H1038" s="214">
        <v>1.0</v>
      </c>
      <c r="I1038" s="214">
        <v>1.0</v>
      </c>
      <c r="J1038" s="215">
        <v>15.09433962</v>
      </c>
      <c r="K1038" s="215">
        <v>14.1509434</v>
      </c>
      <c r="L1038" s="112">
        <v>1.058533813</v>
      </c>
      <c r="M1038" s="112">
        <v>0.08206735474</v>
      </c>
      <c r="N1038" s="112">
        <v>15.16469552</v>
      </c>
      <c r="O1038" s="40">
        <v>0.3446502605</v>
      </c>
      <c r="P1038" s="40">
        <v>0.7010419582</v>
      </c>
      <c r="Q1038" s="216" t="s">
        <v>1855</v>
      </c>
    </row>
    <row r="1039">
      <c r="A1039" s="21" t="s">
        <v>1852</v>
      </c>
      <c r="B1039" s="36" t="s">
        <v>1925</v>
      </c>
      <c r="C1039" s="36" t="s">
        <v>480</v>
      </c>
      <c r="D1039" s="112">
        <v>0.005853301887</v>
      </c>
      <c r="E1039" s="112">
        <v>3.118456871E-4</v>
      </c>
      <c r="F1039" s="112">
        <v>0.01241009434</v>
      </c>
      <c r="G1039" s="112">
        <v>0.001319061422</v>
      </c>
      <c r="H1039" s="214">
        <v>0.02801148965</v>
      </c>
      <c r="I1039" s="214">
        <v>0.1982078824</v>
      </c>
      <c r="J1039" s="215">
        <v>21.69811321</v>
      </c>
      <c r="K1039" s="215">
        <v>27.35849057</v>
      </c>
      <c r="L1039" s="112">
        <v>2.120186961</v>
      </c>
      <c r="M1039" s="112">
        <v>1.084191489</v>
      </c>
      <c r="N1039" s="112">
        <v>2.300665403</v>
      </c>
      <c r="O1039" s="40">
        <v>0.4863966446</v>
      </c>
      <c r="P1039" s="40">
        <v>0.3407428065</v>
      </c>
      <c r="Q1039" s="216" t="s">
        <v>1855</v>
      </c>
    </row>
    <row r="1040">
      <c r="A1040" s="21" t="s">
        <v>1852</v>
      </c>
      <c r="B1040" s="36" t="s">
        <v>1925</v>
      </c>
      <c r="C1040" s="36" t="s">
        <v>290</v>
      </c>
      <c r="D1040" s="112">
        <v>0.0220054717</v>
      </c>
      <c r="E1040" s="112">
        <v>0.005018063259</v>
      </c>
      <c r="F1040" s="112">
        <v>0.02448066038</v>
      </c>
      <c r="G1040" s="112">
        <v>0.007435639014</v>
      </c>
      <c r="H1040" s="214">
        <v>0.6043417254</v>
      </c>
      <c r="I1040" s="214">
        <v>0.8516704048</v>
      </c>
      <c r="J1040" s="215">
        <v>31.13207547</v>
      </c>
      <c r="K1040" s="215">
        <v>27.35849057</v>
      </c>
      <c r="L1040" s="112">
        <v>1.112480601</v>
      </c>
      <c r="M1040" s="112">
        <v>0.153780179</v>
      </c>
      <c r="N1040" s="112">
        <v>1.499615564</v>
      </c>
      <c r="O1040" s="40">
        <v>0.2556122055</v>
      </c>
      <c r="P1040" s="40">
        <v>0.1770044469</v>
      </c>
      <c r="Q1040" s="216" t="s">
        <v>1855</v>
      </c>
    </row>
    <row r="1041">
      <c r="A1041" s="21" t="s">
        <v>1852</v>
      </c>
      <c r="B1041" s="36" t="s">
        <v>1925</v>
      </c>
      <c r="C1041" s="36" t="s">
        <v>229</v>
      </c>
      <c r="D1041" s="112">
        <v>0.04156320755</v>
      </c>
      <c r="E1041" s="112">
        <v>0.00691077642</v>
      </c>
      <c r="F1041" s="112">
        <v>0.05656103774</v>
      </c>
      <c r="G1041" s="112">
        <v>0.01569739503</v>
      </c>
      <c r="H1041" s="214">
        <v>0.1826295178</v>
      </c>
      <c r="I1041" s="214">
        <v>0.5109764289</v>
      </c>
      <c r="J1041" s="215">
        <v>33.96226415</v>
      </c>
      <c r="K1041" s="215">
        <v>33.96226415</v>
      </c>
      <c r="L1041" s="112">
        <v>1.360843907</v>
      </c>
      <c r="M1041" s="112">
        <v>0.4445015945</v>
      </c>
      <c r="N1041" s="112">
        <v>0.9656639475</v>
      </c>
      <c r="O1041" s="40">
        <v>0.1699891644</v>
      </c>
      <c r="P1041" s="40">
        <v>0.2742367302</v>
      </c>
      <c r="Q1041" s="216" t="s">
        <v>1855</v>
      </c>
    </row>
    <row r="1042">
      <c r="A1042" s="21" t="s">
        <v>1852</v>
      </c>
      <c r="B1042" s="36" t="s">
        <v>1925</v>
      </c>
      <c r="C1042" s="36" t="s">
        <v>325</v>
      </c>
      <c r="D1042" s="112">
        <v>0.02341924528</v>
      </c>
      <c r="E1042" s="112">
        <v>0.01175854922</v>
      </c>
      <c r="F1042" s="112">
        <v>0.01830122642</v>
      </c>
      <c r="G1042" s="112">
        <v>0.009337165306</v>
      </c>
      <c r="H1042" s="214">
        <v>0.9166436315</v>
      </c>
      <c r="I1042" s="214">
        <v>0.9834785868</v>
      </c>
      <c r="J1042" s="215">
        <v>25.47169811</v>
      </c>
      <c r="K1042" s="215">
        <v>31.13207547</v>
      </c>
      <c r="L1042" s="112">
        <v>0.7814609819</v>
      </c>
      <c r="M1042" s="112">
        <v>-0.3557542531</v>
      </c>
      <c r="N1042" s="112">
        <v>11.12551107</v>
      </c>
      <c r="O1042" s="40">
        <v>0.2922033752</v>
      </c>
      <c r="P1042" s="40">
        <v>0.4250676602</v>
      </c>
      <c r="Q1042" s="216" t="s">
        <v>1854</v>
      </c>
    </row>
    <row r="1043">
      <c r="A1043" s="21" t="s">
        <v>1852</v>
      </c>
      <c r="B1043" s="36" t="s">
        <v>1925</v>
      </c>
      <c r="C1043" s="36" t="s">
        <v>253</v>
      </c>
      <c r="D1043" s="112">
        <v>0.1040351887</v>
      </c>
      <c r="E1043" s="112">
        <v>0.1105869636</v>
      </c>
      <c r="F1043" s="112">
        <v>0.1600162264</v>
      </c>
      <c r="G1043" s="112">
        <v>0.2323476241</v>
      </c>
      <c r="H1043" s="214">
        <v>0.06905245446</v>
      </c>
      <c r="I1043" s="214">
        <v>0.301565016</v>
      </c>
      <c r="J1043" s="215">
        <v>20.75471698</v>
      </c>
      <c r="K1043" s="215">
        <v>19.81132075</v>
      </c>
      <c r="L1043" s="112">
        <v>1.538097142</v>
      </c>
      <c r="M1043" s="112">
        <v>0.6211466232</v>
      </c>
      <c r="N1043" s="112">
        <v>1.916561047</v>
      </c>
      <c r="O1043" s="40">
        <v>0.2065679752</v>
      </c>
      <c r="P1043" s="40">
        <v>0.3549278694</v>
      </c>
      <c r="Q1043" s="216" t="s">
        <v>1855</v>
      </c>
    </row>
    <row r="1044">
      <c r="A1044" s="21" t="s">
        <v>1852</v>
      </c>
      <c r="B1044" s="36" t="s">
        <v>1925</v>
      </c>
      <c r="C1044" s="36" t="s">
        <v>525</v>
      </c>
      <c r="D1044" s="112">
        <v>0.05768245283</v>
      </c>
      <c r="E1044" s="112">
        <v>0.02873474559</v>
      </c>
      <c r="F1044" s="112">
        <v>0.0774440566</v>
      </c>
      <c r="G1044" s="112">
        <v>0.03383200876</v>
      </c>
      <c r="H1044" s="214">
        <v>0.09774043994</v>
      </c>
      <c r="I1044" s="214">
        <v>0.3571039603</v>
      </c>
      <c r="J1044" s="215">
        <v>27.35849057</v>
      </c>
      <c r="K1044" s="215">
        <v>29.24528302</v>
      </c>
      <c r="L1044" s="112">
        <v>1.342592986</v>
      </c>
      <c r="M1044" s="112">
        <v>0.4250220109</v>
      </c>
      <c r="N1044" s="112">
        <v>2.947199314</v>
      </c>
      <c r="O1044" s="40">
        <v>0.5365525392</v>
      </c>
      <c r="P1044" s="40">
        <v>0.5344865601</v>
      </c>
      <c r="Q1044" s="216" t="s">
        <v>1855</v>
      </c>
    </row>
    <row r="1045">
      <c r="A1045" s="21" t="s">
        <v>1852</v>
      </c>
      <c r="B1045" s="36" t="s">
        <v>1925</v>
      </c>
      <c r="C1045" s="36" t="s">
        <v>625</v>
      </c>
      <c r="D1045" s="112">
        <v>0.01187367925</v>
      </c>
      <c r="E1045" s="112">
        <v>0.00183721217</v>
      </c>
      <c r="F1045" s="112">
        <v>0.01455160377</v>
      </c>
      <c r="G1045" s="112">
        <v>0.002631654164</v>
      </c>
      <c r="H1045" s="214">
        <v>0.4561258517</v>
      </c>
      <c r="I1045" s="214">
        <v>0.7703152601</v>
      </c>
      <c r="J1045" s="215">
        <v>11.32075472</v>
      </c>
      <c r="K1045" s="215">
        <v>11.32075472</v>
      </c>
      <c r="L1045" s="112">
        <v>1.225534518</v>
      </c>
      <c r="M1045" s="112">
        <v>0.2934111195</v>
      </c>
      <c r="N1045" s="112">
        <v>1.301802967</v>
      </c>
      <c r="O1045" s="40">
        <v>0.660084407</v>
      </c>
      <c r="P1045" s="40">
        <v>0.5990245599</v>
      </c>
      <c r="Q1045" s="216" t="s">
        <v>1855</v>
      </c>
    </row>
    <row r="1046">
      <c r="A1046" s="21" t="s">
        <v>1852</v>
      </c>
      <c r="B1046" s="36" t="s">
        <v>1925</v>
      </c>
      <c r="C1046" s="36" t="s">
        <v>828</v>
      </c>
      <c r="D1046" s="112">
        <v>0.006579811321</v>
      </c>
      <c r="E1046" s="112">
        <v>0.001471697524</v>
      </c>
      <c r="F1046" s="112">
        <v>0.003836320755</v>
      </c>
      <c r="G1046" s="112">
        <v>2.558784082E-4</v>
      </c>
      <c r="H1046" s="214">
        <v>0.8339354141</v>
      </c>
      <c r="I1046" s="214">
        <v>0.9370577025</v>
      </c>
      <c r="J1046" s="215">
        <v>11.32075472</v>
      </c>
      <c r="K1046" s="215">
        <v>10.37735849</v>
      </c>
      <c r="L1046" s="112">
        <v>0.5830441889</v>
      </c>
      <c r="M1046" s="112">
        <v>-0.7783228655</v>
      </c>
      <c r="N1046" s="112">
        <v>80.65993964</v>
      </c>
      <c r="O1046" s="40">
        <v>0.9777093108</v>
      </c>
      <c r="P1046" s="40">
        <v>0.9594721026</v>
      </c>
      <c r="Q1046" s="216" t="s">
        <v>1854</v>
      </c>
    </row>
    <row r="1047">
      <c r="A1047" s="21" t="s">
        <v>1852</v>
      </c>
      <c r="B1047" s="36" t="s">
        <v>1925</v>
      </c>
      <c r="C1047" s="36" t="s">
        <v>709</v>
      </c>
      <c r="D1047" s="112">
        <v>0.05647292453</v>
      </c>
      <c r="E1047" s="112">
        <v>0.03278875449</v>
      </c>
      <c r="F1047" s="112">
        <v>0.05669801887</v>
      </c>
      <c r="G1047" s="112">
        <v>0.0380352366</v>
      </c>
      <c r="H1047" s="214">
        <v>0.4937627367</v>
      </c>
      <c r="I1047" s="214">
        <v>0.7934170493</v>
      </c>
      <c r="J1047" s="215">
        <v>19.81132075</v>
      </c>
      <c r="K1047" s="215">
        <v>19.81132075</v>
      </c>
      <c r="L1047" s="112">
        <v>1.003985881</v>
      </c>
      <c r="M1047" s="112">
        <v>0.005738980448</v>
      </c>
      <c r="N1047" s="112">
        <v>2.254035175</v>
      </c>
      <c r="O1047" s="40">
        <v>0.7842780098</v>
      </c>
      <c r="P1047" s="40">
        <v>0.6557274803</v>
      </c>
      <c r="Q1047" s="216" t="s">
        <v>1855</v>
      </c>
    </row>
    <row r="1048">
      <c r="A1048" s="21" t="s">
        <v>1852</v>
      </c>
      <c r="B1048" s="36" t="s">
        <v>1925</v>
      </c>
      <c r="C1048" s="36" t="s">
        <v>1935</v>
      </c>
      <c r="D1048" s="112">
        <v>0.004238207547</v>
      </c>
      <c r="E1048" s="112">
        <v>4.397833368E-4</v>
      </c>
      <c r="F1048" s="112">
        <v>0.006317830189</v>
      </c>
      <c r="G1048" s="112">
        <v>0.001356299653</v>
      </c>
      <c r="H1048" s="214">
        <v>0.4420463596</v>
      </c>
      <c r="I1048" s="214">
        <v>0.7650276007</v>
      </c>
      <c r="J1048" s="215">
        <v>10.37735849</v>
      </c>
      <c r="K1048" s="215">
        <v>11.32075472</v>
      </c>
      <c r="L1048" s="112">
        <v>1.490684474</v>
      </c>
      <c r="M1048" s="112">
        <v>0.5759749217</v>
      </c>
      <c r="N1048" s="112">
        <v>2.128978477</v>
      </c>
      <c r="O1048" s="42"/>
      <c r="P1048" s="42"/>
      <c r="Q1048" s="216" t="s">
        <v>1855</v>
      </c>
    </row>
    <row r="1049">
      <c r="A1049" s="21" t="s">
        <v>1852</v>
      </c>
      <c r="B1049" s="36" t="s">
        <v>1925</v>
      </c>
      <c r="C1049" s="36" t="s">
        <v>635</v>
      </c>
      <c r="D1049" s="112">
        <v>0.001556603774</v>
      </c>
      <c r="E1049" s="112">
        <v>2.28E-5</v>
      </c>
      <c r="F1049" s="112">
        <v>0.00278009434</v>
      </c>
      <c r="G1049" s="112">
        <v>7.58E-5</v>
      </c>
      <c r="H1049" s="214">
        <v>0.03590774131</v>
      </c>
      <c r="I1049" s="214">
        <v>0.2237716202</v>
      </c>
      <c r="J1049" s="215">
        <v>21.69811321</v>
      </c>
      <c r="K1049" s="215">
        <v>27.35849057</v>
      </c>
      <c r="L1049" s="112">
        <v>1.786</v>
      </c>
      <c r="M1049" s="112">
        <v>0.8367320805</v>
      </c>
      <c r="N1049" s="112">
        <v>1.29943043</v>
      </c>
      <c r="O1049" s="40">
        <v>0.6755834957</v>
      </c>
      <c r="P1049" s="40">
        <v>0.5240696371</v>
      </c>
      <c r="Q1049" s="216" t="s">
        <v>1855</v>
      </c>
    </row>
    <row r="1050">
      <c r="A1050" s="21" t="s">
        <v>1852</v>
      </c>
      <c r="B1050" s="36" t="s">
        <v>1925</v>
      </c>
      <c r="C1050" s="36" t="s">
        <v>512</v>
      </c>
      <c r="D1050" s="112">
        <v>0.003854056604</v>
      </c>
      <c r="E1050" s="112">
        <v>1.584978053E-4</v>
      </c>
      <c r="F1050" s="112">
        <v>0.002284056604</v>
      </c>
      <c r="G1050" s="112">
        <v>3.5E-5</v>
      </c>
      <c r="H1050" s="214">
        <v>0.1912137155</v>
      </c>
      <c r="I1050" s="214">
        <v>0.5196381774</v>
      </c>
      <c r="J1050" s="215">
        <v>36.79245283</v>
      </c>
      <c r="K1050" s="215">
        <v>38.67924528</v>
      </c>
      <c r="L1050" s="112">
        <v>0.5926370156</v>
      </c>
      <c r="M1050" s="112">
        <v>-0.7547793562</v>
      </c>
      <c r="N1050" s="112">
        <v>32.96195942</v>
      </c>
      <c r="O1050" s="40">
        <v>0.5210142898</v>
      </c>
      <c r="P1050" s="40">
        <v>0.8926967389</v>
      </c>
      <c r="Q1050" s="216" t="s">
        <v>1854</v>
      </c>
    </row>
    <row r="1051">
      <c r="A1051" s="21" t="s">
        <v>1852</v>
      </c>
      <c r="B1051" s="36" t="s">
        <v>1925</v>
      </c>
      <c r="C1051" s="36" t="s">
        <v>361</v>
      </c>
      <c r="D1051" s="112">
        <v>8.2E-4</v>
      </c>
      <c r="E1051" s="112">
        <v>9.57E-6</v>
      </c>
      <c r="F1051" s="112">
        <v>0.006927924528</v>
      </c>
      <c r="G1051" s="112">
        <v>0.002300313769</v>
      </c>
      <c r="H1051" s="214">
        <v>0.002779631818</v>
      </c>
      <c r="I1051" s="214">
        <v>0.05782242318</v>
      </c>
      <c r="J1051" s="215">
        <v>16.03773585</v>
      </c>
      <c r="K1051" s="215">
        <v>21.69811321</v>
      </c>
      <c r="L1051" s="112">
        <v>8.448688449</v>
      </c>
      <c r="M1051" s="112">
        <v>3.078727399</v>
      </c>
      <c r="N1051" s="112">
        <v>0.8288673093</v>
      </c>
      <c r="O1051" s="40">
        <v>0.3325440571</v>
      </c>
      <c r="P1051" s="40">
        <v>0.6070139628</v>
      </c>
      <c r="Q1051" s="216" t="s">
        <v>1855</v>
      </c>
    </row>
    <row r="1052">
      <c r="A1052" s="21" t="s">
        <v>1852</v>
      </c>
      <c r="B1052" s="36" t="s">
        <v>1925</v>
      </c>
      <c r="C1052" s="36" t="s">
        <v>743</v>
      </c>
      <c r="D1052" s="112">
        <v>0.002029339623</v>
      </c>
      <c r="E1052" s="112">
        <v>6.55E-5</v>
      </c>
      <c r="F1052" s="112">
        <v>0.002069339623</v>
      </c>
      <c r="G1052" s="112">
        <v>6.08E-5</v>
      </c>
      <c r="H1052" s="214">
        <v>0.6170750775</v>
      </c>
      <c r="I1052" s="214">
        <v>0.8517159711</v>
      </c>
      <c r="J1052" s="215">
        <v>13.20754717</v>
      </c>
      <c r="K1052" s="215">
        <v>16.98113208</v>
      </c>
      <c r="L1052" s="112">
        <v>1.019710846</v>
      </c>
      <c r="M1052" s="112">
        <v>0.02816011226</v>
      </c>
      <c r="N1052" s="112">
        <v>16.91122442</v>
      </c>
      <c r="O1052" s="40">
        <v>0.8223282342</v>
      </c>
      <c r="P1052" s="40">
        <v>0.7673989424</v>
      </c>
      <c r="Q1052" s="216" t="s">
        <v>1855</v>
      </c>
    </row>
    <row r="1053">
      <c r="A1053" s="21" t="s">
        <v>1852</v>
      </c>
      <c r="B1053" s="36" t="s">
        <v>1925</v>
      </c>
      <c r="C1053" s="36" t="s">
        <v>466</v>
      </c>
      <c r="D1053" s="112">
        <v>0.001528584906</v>
      </c>
      <c r="E1053" s="112">
        <v>1.74E-5</v>
      </c>
      <c r="F1053" s="112">
        <v>0.00166754717</v>
      </c>
      <c r="G1053" s="112">
        <v>1.63E-5</v>
      </c>
      <c r="H1053" s="214">
        <v>0.3232557834</v>
      </c>
      <c r="I1053" s="214">
        <v>0.6619046993</v>
      </c>
      <c r="J1053" s="215">
        <v>27.35849057</v>
      </c>
      <c r="K1053" s="215">
        <v>32.0754717</v>
      </c>
      <c r="L1053" s="112">
        <v>1.090909091</v>
      </c>
      <c r="M1053" s="112">
        <v>0.1255308821</v>
      </c>
      <c r="N1053" s="112">
        <v>5.229948471</v>
      </c>
      <c r="O1053" s="40">
        <v>0.4680833308</v>
      </c>
      <c r="P1053" s="40">
        <v>0.7408369705</v>
      </c>
      <c r="Q1053" s="216" t="s">
        <v>1855</v>
      </c>
    </row>
    <row r="1054">
      <c r="A1054" s="21" t="s">
        <v>1852</v>
      </c>
      <c r="B1054" s="36" t="s">
        <v>1925</v>
      </c>
      <c r="C1054" s="36" t="s">
        <v>1885</v>
      </c>
      <c r="D1054" s="112">
        <v>0.02429783019</v>
      </c>
      <c r="E1054" s="112">
        <v>0.006945981164</v>
      </c>
      <c r="F1054" s="112">
        <v>0.01803301887</v>
      </c>
      <c r="G1054" s="112">
        <v>0.005372509642</v>
      </c>
      <c r="H1054" s="214">
        <v>0.164435977</v>
      </c>
      <c r="I1054" s="214">
        <v>0.4769390911</v>
      </c>
      <c r="J1054" s="215">
        <v>17.9245283</v>
      </c>
      <c r="K1054" s="215">
        <v>16.03773585</v>
      </c>
      <c r="L1054" s="112">
        <v>0.7421658118</v>
      </c>
      <c r="M1054" s="112">
        <v>-0.4301865506</v>
      </c>
      <c r="N1054" s="112">
        <v>13.7151269</v>
      </c>
      <c r="O1054" s="42"/>
      <c r="P1054" s="42"/>
      <c r="Q1054" s="216" t="s">
        <v>1854</v>
      </c>
    </row>
    <row r="1055">
      <c r="A1055" s="21" t="s">
        <v>1852</v>
      </c>
      <c r="B1055" s="36" t="s">
        <v>1925</v>
      </c>
      <c r="C1055" s="36" t="s">
        <v>446</v>
      </c>
      <c r="D1055" s="112">
        <v>0.01367320755</v>
      </c>
      <c r="E1055" s="112">
        <v>0.001345061738</v>
      </c>
      <c r="F1055" s="112">
        <v>0.01799358491</v>
      </c>
      <c r="G1055" s="112">
        <v>0.002392600216</v>
      </c>
      <c r="H1055" s="214">
        <v>0.1828180425</v>
      </c>
      <c r="I1055" s="214">
        <v>0.5109764289</v>
      </c>
      <c r="J1055" s="215">
        <v>21.69811321</v>
      </c>
      <c r="K1055" s="215">
        <v>23.58490566</v>
      </c>
      <c r="L1055" s="112">
        <v>1.315973947</v>
      </c>
      <c r="M1055" s="112">
        <v>0.3961309277</v>
      </c>
      <c r="N1055" s="112">
        <v>1.71495429</v>
      </c>
      <c r="O1055" s="40">
        <v>0.4435455117</v>
      </c>
      <c r="P1055" s="40">
        <v>0.309653252</v>
      </c>
      <c r="Q1055" s="216" t="s">
        <v>1855</v>
      </c>
    </row>
    <row r="1056">
      <c r="A1056" s="21" t="s">
        <v>1852</v>
      </c>
      <c r="B1056" s="36" t="s">
        <v>1925</v>
      </c>
      <c r="C1056" s="36" t="s">
        <v>413</v>
      </c>
      <c r="D1056" s="112">
        <v>0.02207632075</v>
      </c>
      <c r="E1056" s="112">
        <v>0.002221900448</v>
      </c>
      <c r="F1056" s="112">
        <v>0.02780066038</v>
      </c>
      <c r="G1056" s="112">
        <v>0.002707424781</v>
      </c>
      <c r="H1056" s="214">
        <v>0.03204194843</v>
      </c>
      <c r="I1056" s="214">
        <v>0.218432307</v>
      </c>
      <c r="J1056" s="215">
        <v>36.79245283</v>
      </c>
      <c r="K1056" s="215">
        <v>35.8490566</v>
      </c>
      <c r="L1056" s="112">
        <v>1.259297719</v>
      </c>
      <c r="M1056" s="112">
        <v>0.3326194009</v>
      </c>
      <c r="N1056" s="112">
        <v>1.500238596</v>
      </c>
      <c r="O1056" s="40">
        <v>0.3946608721</v>
      </c>
      <c r="P1056" s="40">
        <v>0.2163684668</v>
      </c>
      <c r="Q1056" s="216" t="s">
        <v>1855</v>
      </c>
    </row>
    <row r="1057">
      <c r="A1057" s="21" t="s">
        <v>1852</v>
      </c>
      <c r="B1057" s="36" t="s">
        <v>1925</v>
      </c>
      <c r="C1057" s="36" t="s">
        <v>371</v>
      </c>
      <c r="D1057" s="112">
        <v>0.002606698113</v>
      </c>
      <c r="E1057" s="112">
        <v>5.67E-5</v>
      </c>
      <c r="F1057" s="112">
        <v>0.001376509434</v>
      </c>
      <c r="G1057" s="112">
        <v>4.44E-5</v>
      </c>
      <c r="H1057" s="214">
        <v>0.05613483296</v>
      </c>
      <c r="I1057" s="214">
        <v>0.2695776885</v>
      </c>
      <c r="J1057" s="215">
        <v>18.86792453</v>
      </c>
      <c r="K1057" s="215">
        <v>13.20754717</v>
      </c>
      <c r="L1057" s="112">
        <v>0.5280663023</v>
      </c>
      <c r="M1057" s="112">
        <v>-0.9212090137</v>
      </c>
      <c r="N1057" s="112">
        <v>96.3737276</v>
      </c>
      <c r="O1057" s="40">
        <v>0.3458824821</v>
      </c>
      <c r="P1057" s="40">
        <v>0.4225838335</v>
      </c>
      <c r="Q1057" s="216" t="s">
        <v>1854</v>
      </c>
    </row>
    <row r="1058">
      <c r="A1058" s="21" t="s">
        <v>1852</v>
      </c>
      <c r="B1058" s="36" t="s">
        <v>1925</v>
      </c>
      <c r="C1058" s="36" t="s">
        <v>1886</v>
      </c>
      <c r="D1058" s="112">
        <v>0.006847641509</v>
      </c>
      <c r="E1058" s="112">
        <v>0.001070328843</v>
      </c>
      <c r="F1058" s="112">
        <v>0.009577169811</v>
      </c>
      <c r="G1058" s="112">
        <v>6.793353157E-4</v>
      </c>
      <c r="H1058" s="214">
        <v>0.01778844767</v>
      </c>
      <c r="I1058" s="214">
        <v>0.1420534607</v>
      </c>
      <c r="J1058" s="215">
        <v>18.86792453</v>
      </c>
      <c r="K1058" s="215">
        <v>19.81132075</v>
      </c>
      <c r="L1058" s="112">
        <v>1.398608528</v>
      </c>
      <c r="M1058" s="112">
        <v>0.4839922071</v>
      </c>
      <c r="N1058" s="112">
        <v>9.614979707</v>
      </c>
      <c r="O1058" s="42"/>
      <c r="P1058" s="42"/>
      <c r="Q1058" s="216" t="s">
        <v>1855</v>
      </c>
    </row>
    <row r="1059">
      <c r="A1059" s="21" t="s">
        <v>1852</v>
      </c>
      <c r="B1059" s="36" t="s">
        <v>1925</v>
      </c>
      <c r="C1059" s="36" t="s">
        <v>224</v>
      </c>
      <c r="D1059" s="112">
        <v>0.01686264151</v>
      </c>
      <c r="E1059" s="112">
        <v>0.002594417909</v>
      </c>
      <c r="F1059" s="112">
        <v>0.01093735849</v>
      </c>
      <c r="G1059" s="112">
        <v>0.001058738423</v>
      </c>
      <c r="H1059" s="214">
        <v>0.005285977052</v>
      </c>
      <c r="I1059" s="214">
        <v>0.07112798777</v>
      </c>
      <c r="J1059" s="215">
        <v>35.8490566</v>
      </c>
      <c r="K1059" s="215">
        <v>27.35849057</v>
      </c>
      <c r="L1059" s="112">
        <v>0.6486147787</v>
      </c>
      <c r="M1059" s="112">
        <v>-0.6245661989</v>
      </c>
      <c r="N1059" s="112">
        <v>16.18757761</v>
      </c>
      <c r="O1059" s="40">
        <v>0.163837405</v>
      </c>
      <c r="P1059" s="40">
        <v>0.3972323888</v>
      </c>
      <c r="Q1059" s="216" t="s">
        <v>1854</v>
      </c>
    </row>
    <row r="1060">
      <c r="A1060" s="21" t="s">
        <v>1852</v>
      </c>
      <c r="B1060" s="36" t="s">
        <v>1925</v>
      </c>
      <c r="C1060" s="36" t="s">
        <v>1887</v>
      </c>
      <c r="D1060" s="112">
        <v>0.00645</v>
      </c>
      <c r="E1060" s="112">
        <v>6.278127086E-4</v>
      </c>
      <c r="F1060" s="112">
        <v>0.007517641509</v>
      </c>
      <c r="G1060" s="112">
        <v>8.361885991E-4</v>
      </c>
      <c r="H1060" s="214">
        <v>0.6844724957</v>
      </c>
      <c r="I1060" s="214">
        <v>0.881628119</v>
      </c>
      <c r="J1060" s="215">
        <v>18.86792453</v>
      </c>
      <c r="K1060" s="215">
        <v>21.69811321</v>
      </c>
      <c r="L1060" s="112">
        <v>1.165525815</v>
      </c>
      <c r="M1060" s="112">
        <v>0.2209809593</v>
      </c>
      <c r="N1060" s="112">
        <v>7.494356049</v>
      </c>
      <c r="O1060" s="42"/>
      <c r="P1060" s="42"/>
      <c r="Q1060" s="216" t="s">
        <v>1855</v>
      </c>
    </row>
    <row r="1061">
      <c r="A1061" s="21" t="s">
        <v>1852</v>
      </c>
      <c r="B1061" s="36" t="s">
        <v>1925</v>
      </c>
      <c r="C1061" s="36" t="s">
        <v>1889</v>
      </c>
      <c r="D1061" s="112">
        <v>0.006395849057</v>
      </c>
      <c r="E1061" s="112">
        <v>5.21665154E-4</v>
      </c>
      <c r="F1061" s="112">
        <v>0.009993773585</v>
      </c>
      <c r="G1061" s="112">
        <v>0.002854693546</v>
      </c>
      <c r="H1061" s="214">
        <v>0.8971424876</v>
      </c>
      <c r="I1061" s="214">
        <v>0.9701006901</v>
      </c>
      <c r="J1061" s="215">
        <v>13.20754717</v>
      </c>
      <c r="K1061" s="215">
        <v>13.20754717</v>
      </c>
      <c r="L1061" s="112">
        <v>1.562540563</v>
      </c>
      <c r="M1061" s="112">
        <v>0.643893642</v>
      </c>
      <c r="N1061" s="112">
        <v>10.25374719</v>
      </c>
      <c r="O1061" s="42"/>
      <c r="P1061" s="42"/>
      <c r="Q1061" s="216" t="s">
        <v>1855</v>
      </c>
    </row>
    <row r="1062">
      <c r="A1062" s="21" t="s">
        <v>1852</v>
      </c>
      <c r="B1062" s="36" t="s">
        <v>1925</v>
      </c>
      <c r="C1062" s="36" t="s">
        <v>244</v>
      </c>
      <c r="D1062" s="112">
        <v>0.02680528302</v>
      </c>
      <c r="E1062" s="112">
        <v>0.0108492407</v>
      </c>
      <c r="F1062" s="112">
        <v>0.0410554717</v>
      </c>
      <c r="G1062" s="112">
        <v>0.02221867298</v>
      </c>
      <c r="H1062" s="214">
        <v>0.7022383152</v>
      </c>
      <c r="I1062" s="214">
        <v>0.8921618596</v>
      </c>
      <c r="J1062" s="215">
        <v>14.1509434</v>
      </c>
      <c r="K1062" s="215">
        <v>16.03773585</v>
      </c>
      <c r="L1062" s="112">
        <v>1.531618661</v>
      </c>
      <c r="M1062" s="112">
        <v>0.6150571434</v>
      </c>
      <c r="N1062" s="112">
        <v>6.892782922</v>
      </c>
      <c r="O1062" s="40">
        <v>0.1916079128</v>
      </c>
      <c r="P1062" s="40">
        <v>0.4644840785</v>
      </c>
      <c r="Q1062" s="216" t="s">
        <v>1855</v>
      </c>
    </row>
    <row r="1063">
      <c r="A1063" s="21" t="s">
        <v>1852</v>
      </c>
      <c r="B1063" s="36" t="s">
        <v>1925</v>
      </c>
      <c r="C1063" s="36" t="s">
        <v>460</v>
      </c>
      <c r="D1063" s="112">
        <v>0.03446688679</v>
      </c>
      <c r="E1063" s="112">
        <v>0.06539202232</v>
      </c>
      <c r="F1063" s="112">
        <v>0.01965811321</v>
      </c>
      <c r="G1063" s="112">
        <v>0.00459281488</v>
      </c>
      <c r="H1063" s="214">
        <v>0.3878454582</v>
      </c>
      <c r="I1063" s="214">
        <v>0.7178993745</v>
      </c>
      <c r="J1063" s="215">
        <v>21.69811321</v>
      </c>
      <c r="K1063" s="215">
        <v>19.81132075</v>
      </c>
      <c r="L1063" s="112">
        <v>0.5703478044</v>
      </c>
      <c r="M1063" s="112">
        <v>-0.8100861358</v>
      </c>
      <c r="N1063" s="112">
        <v>177.2512379</v>
      </c>
      <c r="O1063" s="40">
        <v>0.4572371064</v>
      </c>
      <c r="P1063" s="40">
        <v>0.4192041335</v>
      </c>
      <c r="Q1063" s="216" t="s">
        <v>1854</v>
      </c>
    </row>
    <row r="1064">
      <c r="A1064" s="21" t="s">
        <v>1852</v>
      </c>
      <c r="B1064" s="36" t="s">
        <v>1925</v>
      </c>
      <c r="C1064" s="36" t="s">
        <v>534</v>
      </c>
      <c r="D1064" s="112">
        <v>0.008194339623</v>
      </c>
      <c r="E1064" s="112">
        <v>4.505283238E-4</v>
      </c>
      <c r="F1064" s="112">
        <v>0.008443396226</v>
      </c>
      <c r="G1064" s="112">
        <v>4.752791903E-4</v>
      </c>
      <c r="H1064" s="214">
        <v>0.9344293403</v>
      </c>
      <c r="I1064" s="214">
        <v>0.9930532343</v>
      </c>
      <c r="J1064" s="215">
        <v>27.35849057</v>
      </c>
      <c r="K1064" s="215">
        <v>26.41509434</v>
      </c>
      <c r="L1064" s="112">
        <v>1.030393737</v>
      </c>
      <c r="M1064" s="112">
        <v>0.04319572959</v>
      </c>
      <c r="N1064" s="112">
        <v>2.30612859</v>
      </c>
      <c r="O1064" s="40">
        <v>0.5452122572</v>
      </c>
      <c r="P1064" s="40">
        <v>0.1427160915</v>
      </c>
      <c r="Q1064" s="216" t="s">
        <v>1855</v>
      </c>
    </row>
    <row r="1065">
      <c r="A1065" s="21" t="s">
        <v>1852</v>
      </c>
      <c r="B1065" s="36" t="s">
        <v>1925</v>
      </c>
      <c r="C1065" s="36" t="s">
        <v>187</v>
      </c>
      <c r="D1065" s="112">
        <v>0.003366886792</v>
      </c>
      <c r="E1065" s="112">
        <v>8.82E-5</v>
      </c>
      <c r="F1065" s="112">
        <v>0.004318867925</v>
      </c>
      <c r="G1065" s="112">
        <v>7.85E-5</v>
      </c>
      <c r="H1065" s="214">
        <v>0.06687230992</v>
      </c>
      <c r="I1065" s="214">
        <v>0.2958778681</v>
      </c>
      <c r="J1065" s="215">
        <v>34.90566038</v>
      </c>
      <c r="K1065" s="215">
        <v>40.56603774</v>
      </c>
      <c r="L1065" s="112">
        <v>1.282748186</v>
      </c>
      <c r="M1065" s="112">
        <v>0.359237985</v>
      </c>
      <c r="N1065" s="112">
        <v>4.412489202</v>
      </c>
      <c r="O1065" s="40">
        <v>0.07117067941</v>
      </c>
      <c r="P1065" s="40">
        <v>0.2901405349</v>
      </c>
      <c r="Q1065" s="216" t="s">
        <v>1855</v>
      </c>
    </row>
    <row r="1066">
      <c r="A1066" s="21" t="s">
        <v>1852</v>
      </c>
      <c r="B1066" s="36" t="s">
        <v>1925</v>
      </c>
      <c r="C1066" s="36" t="s">
        <v>191</v>
      </c>
      <c r="D1066" s="112">
        <v>0.00612245283</v>
      </c>
      <c r="E1066" s="112">
        <v>8.947140358E-4</v>
      </c>
      <c r="F1066" s="112">
        <v>0.008766415094</v>
      </c>
      <c r="G1066" s="112">
        <v>0.001719781995</v>
      </c>
      <c r="H1066" s="214">
        <v>0.3531112345</v>
      </c>
      <c r="I1066" s="214">
        <v>0.6950323243</v>
      </c>
      <c r="J1066" s="215">
        <v>16.98113208</v>
      </c>
      <c r="K1066" s="215">
        <v>18.86792453</v>
      </c>
      <c r="L1066" s="112">
        <v>1.431846898</v>
      </c>
      <c r="M1066" s="112">
        <v>0.5178772391</v>
      </c>
      <c r="N1066" s="112">
        <v>2.431977978</v>
      </c>
      <c r="O1066" s="40">
        <v>0.07346073156</v>
      </c>
      <c r="P1066" s="40">
        <v>0.1449800981</v>
      </c>
      <c r="Q1066" s="216" t="s">
        <v>1855</v>
      </c>
    </row>
    <row r="1067">
      <c r="A1067" s="21" t="s">
        <v>1852</v>
      </c>
      <c r="B1067" s="36" t="s">
        <v>1925</v>
      </c>
      <c r="C1067" s="36" t="s">
        <v>1890</v>
      </c>
      <c r="D1067" s="112">
        <v>0.05064556604</v>
      </c>
      <c r="E1067" s="112">
        <v>0.06266146592</v>
      </c>
      <c r="F1067" s="112">
        <v>0.09513849057</v>
      </c>
      <c r="G1067" s="112">
        <v>0.1696160334</v>
      </c>
      <c r="H1067" s="214">
        <v>0.01031176257</v>
      </c>
      <c r="I1067" s="214">
        <v>0.1033286584</v>
      </c>
      <c r="J1067" s="215">
        <v>16.03773585</v>
      </c>
      <c r="K1067" s="215">
        <v>22.64150943</v>
      </c>
      <c r="L1067" s="112">
        <v>1.878515693</v>
      </c>
      <c r="M1067" s="112">
        <v>0.909593168</v>
      </c>
      <c r="N1067" s="112">
        <v>10.76095936</v>
      </c>
      <c r="O1067" s="42"/>
      <c r="P1067" s="42"/>
      <c r="Q1067" s="216" t="s">
        <v>1855</v>
      </c>
    </row>
    <row r="1068">
      <c r="A1068" s="21" t="s">
        <v>1852</v>
      </c>
      <c r="B1068" s="36" t="s">
        <v>1925</v>
      </c>
      <c r="C1068" s="36" t="s">
        <v>287</v>
      </c>
      <c r="D1068" s="112">
        <v>0.0213490566</v>
      </c>
      <c r="E1068" s="112">
        <v>0.009262295734</v>
      </c>
      <c r="F1068" s="112">
        <v>0.01999349057</v>
      </c>
      <c r="G1068" s="112">
        <v>0.008332232282</v>
      </c>
      <c r="H1068" s="214">
        <v>0.8960513434</v>
      </c>
      <c r="I1068" s="214">
        <v>0.9701006901</v>
      </c>
      <c r="J1068" s="215">
        <v>14.1509434</v>
      </c>
      <c r="K1068" s="215">
        <v>15.09433962</v>
      </c>
      <c r="L1068" s="112">
        <v>0.9365046399</v>
      </c>
      <c r="M1068" s="112">
        <v>-0.09464195265</v>
      </c>
      <c r="N1068" s="112">
        <v>17.85581513</v>
      </c>
      <c r="O1068" s="40">
        <v>0.2540506248</v>
      </c>
      <c r="P1068" s="40">
        <v>0.06562260767</v>
      </c>
      <c r="Q1068" s="216" t="s">
        <v>1854</v>
      </c>
    </row>
    <row r="1069">
      <c r="A1069" s="21" t="s">
        <v>1852</v>
      </c>
      <c r="B1069" s="36" t="s">
        <v>1925</v>
      </c>
      <c r="C1069" s="36" t="s">
        <v>335</v>
      </c>
      <c r="D1069" s="112">
        <v>0.08447518868</v>
      </c>
      <c r="E1069" s="112">
        <v>0.06167007279</v>
      </c>
      <c r="F1069" s="112">
        <v>0.09386330189</v>
      </c>
      <c r="G1069" s="112">
        <v>0.06272671115</v>
      </c>
      <c r="H1069" s="214">
        <v>0.828806902</v>
      </c>
      <c r="I1069" s="214">
        <v>0.9370577025</v>
      </c>
      <c r="J1069" s="215">
        <v>24.52830189</v>
      </c>
      <c r="K1069" s="215">
        <v>24.52830189</v>
      </c>
      <c r="L1069" s="112">
        <v>1.111134563</v>
      </c>
      <c r="M1069" s="112">
        <v>0.1520335441</v>
      </c>
      <c r="N1069" s="112">
        <v>5.65811276</v>
      </c>
      <c r="O1069" s="40">
        <v>0.3016297003</v>
      </c>
      <c r="P1069" s="40">
        <v>0.3311862519</v>
      </c>
      <c r="Q1069" s="216" t="s">
        <v>1855</v>
      </c>
    </row>
    <row r="1070">
      <c r="A1070" s="21" t="s">
        <v>1852</v>
      </c>
      <c r="B1070" s="36" t="s">
        <v>1925</v>
      </c>
      <c r="C1070" s="36" t="s">
        <v>455</v>
      </c>
      <c r="D1070" s="112">
        <v>0.07651462264</v>
      </c>
      <c r="E1070" s="112">
        <v>0.0534750499</v>
      </c>
      <c r="F1070" s="112">
        <v>0.07112613208</v>
      </c>
      <c r="G1070" s="112">
        <v>0.09842298224</v>
      </c>
      <c r="H1070" s="214">
        <v>0.2517828791</v>
      </c>
      <c r="I1070" s="214">
        <v>0.5888980311</v>
      </c>
      <c r="J1070" s="215">
        <v>23.58490566</v>
      </c>
      <c r="K1070" s="215">
        <v>19.81132075</v>
      </c>
      <c r="L1070" s="112">
        <v>0.9295756761</v>
      </c>
      <c r="M1070" s="112">
        <v>-0.1053557761</v>
      </c>
      <c r="N1070" s="112">
        <v>13.54569489</v>
      </c>
      <c r="O1070" s="40">
        <v>0.454746375</v>
      </c>
      <c r="P1070" s="40">
        <v>0.4592312717</v>
      </c>
      <c r="Q1070" s="216" t="s">
        <v>1854</v>
      </c>
    </row>
    <row r="1071">
      <c r="A1071" s="21" t="s">
        <v>1852</v>
      </c>
      <c r="B1071" s="36" t="s">
        <v>1925</v>
      </c>
      <c r="C1071" s="36" t="s">
        <v>1936</v>
      </c>
      <c r="D1071" s="112">
        <v>0.001763679245</v>
      </c>
      <c r="E1071" s="112">
        <v>8.79E-5</v>
      </c>
      <c r="F1071" s="112">
        <v>0.00221245283</v>
      </c>
      <c r="G1071" s="112">
        <v>8.51E-5</v>
      </c>
      <c r="H1071" s="214">
        <v>0.3278769331</v>
      </c>
      <c r="I1071" s="214">
        <v>0.6645185258</v>
      </c>
      <c r="J1071" s="215">
        <v>11.32075472</v>
      </c>
      <c r="K1071" s="215">
        <v>11.32075472</v>
      </c>
      <c r="L1071" s="112">
        <v>1.254453062</v>
      </c>
      <c r="M1071" s="112">
        <v>0.3270584907</v>
      </c>
      <c r="N1071" s="112">
        <v>7.097063896</v>
      </c>
      <c r="O1071" s="42"/>
      <c r="P1071" s="42"/>
      <c r="Q1071" s="216" t="s">
        <v>1855</v>
      </c>
    </row>
    <row r="1072">
      <c r="A1072" s="21" t="s">
        <v>1852</v>
      </c>
      <c r="B1072" s="36" t="s">
        <v>1925</v>
      </c>
      <c r="C1072" s="36" t="s">
        <v>352</v>
      </c>
      <c r="D1072" s="112">
        <v>0.2010007547</v>
      </c>
      <c r="E1072" s="112">
        <v>0.4690935933</v>
      </c>
      <c r="F1072" s="112">
        <v>0.1654908491</v>
      </c>
      <c r="G1072" s="112">
        <v>0.3325618861</v>
      </c>
      <c r="H1072" s="214">
        <v>0.9609261793</v>
      </c>
      <c r="I1072" s="214">
        <v>0.9998034578</v>
      </c>
      <c r="J1072" s="215">
        <v>27.35849057</v>
      </c>
      <c r="K1072" s="215">
        <v>25.47169811</v>
      </c>
      <c r="L1072" s="112">
        <v>0.823334466</v>
      </c>
      <c r="M1072" s="112">
        <v>-0.2804494741</v>
      </c>
      <c r="N1072" s="112">
        <v>16.49675384</v>
      </c>
      <c r="O1072" s="40">
        <v>0.3212035487</v>
      </c>
      <c r="P1072" s="40">
        <v>0.2617029368</v>
      </c>
      <c r="Q1072" s="216" t="s">
        <v>1854</v>
      </c>
    </row>
    <row r="1073">
      <c r="A1073" s="21" t="s">
        <v>1852</v>
      </c>
      <c r="B1073" s="36" t="s">
        <v>1925</v>
      </c>
      <c r="C1073" s="36" t="s">
        <v>392</v>
      </c>
      <c r="D1073" s="112">
        <v>0.003813773585</v>
      </c>
      <c r="E1073" s="112">
        <v>1.998003151E-4</v>
      </c>
      <c r="F1073" s="112">
        <v>0.006037264151</v>
      </c>
      <c r="G1073" s="112">
        <v>5.414703267E-4</v>
      </c>
      <c r="H1073" s="214">
        <v>0.0520214415</v>
      </c>
      <c r="I1073" s="214">
        <v>0.2596427303</v>
      </c>
      <c r="J1073" s="215">
        <v>16.98113208</v>
      </c>
      <c r="K1073" s="215">
        <v>19.81132075</v>
      </c>
      <c r="L1073" s="112">
        <v>1.583015881</v>
      </c>
      <c r="M1073" s="112">
        <v>0.6626757287</v>
      </c>
      <c r="N1073" s="112">
        <v>0.6880839787</v>
      </c>
      <c r="O1073" s="40">
        <v>0.3726693552</v>
      </c>
      <c r="P1073" s="40">
        <v>0.1875024834</v>
      </c>
      <c r="Q1073" s="216" t="s">
        <v>1855</v>
      </c>
    </row>
    <row r="1074">
      <c r="A1074" s="21" t="s">
        <v>1852</v>
      </c>
      <c r="B1074" s="36" t="s">
        <v>1925</v>
      </c>
      <c r="C1074" s="36" t="s">
        <v>477</v>
      </c>
      <c r="D1074" s="112">
        <v>0.01096132075</v>
      </c>
      <c r="E1074" s="112">
        <v>0.01003989164</v>
      </c>
      <c r="F1074" s="112">
        <v>0.004362641509</v>
      </c>
      <c r="G1074" s="112">
        <v>5.417319453E-4</v>
      </c>
      <c r="H1074" s="214">
        <v>0.3869252338</v>
      </c>
      <c r="I1074" s="214">
        <v>0.7178993745</v>
      </c>
      <c r="J1074" s="215">
        <v>10.37735849</v>
      </c>
      <c r="K1074" s="215">
        <v>13.20754717</v>
      </c>
      <c r="L1074" s="112">
        <v>0.3980032705</v>
      </c>
      <c r="M1074" s="112">
        <v>-1.329147809</v>
      </c>
      <c r="N1074" s="112">
        <v>700.0578406</v>
      </c>
      <c r="O1074" s="40">
        <v>0.4778336751</v>
      </c>
      <c r="P1074" s="40">
        <v>0.4894179005</v>
      </c>
      <c r="Q1074" s="216" t="s">
        <v>1854</v>
      </c>
    </row>
    <row r="1075">
      <c r="A1075" s="21" t="s">
        <v>1852</v>
      </c>
      <c r="B1075" s="36" t="s">
        <v>1925</v>
      </c>
      <c r="C1075" s="36" t="s">
        <v>795</v>
      </c>
      <c r="D1075" s="112">
        <v>0.002364716981</v>
      </c>
      <c r="E1075" s="112">
        <v>8.54E-5</v>
      </c>
      <c r="F1075" s="112">
        <v>0.009239433962</v>
      </c>
      <c r="G1075" s="112">
        <v>0.001739130002</v>
      </c>
      <c r="H1075" s="214">
        <v>0.455238659</v>
      </c>
      <c r="I1075" s="214">
        <v>0.7703152601</v>
      </c>
      <c r="J1075" s="215">
        <v>14.1509434</v>
      </c>
      <c r="K1075" s="215">
        <v>14.1509434</v>
      </c>
      <c r="L1075" s="112">
        <v>3.907204979</v>
      </c>
      <c r="M1075" s="112">
        <v>1.966136944</v>
      </c>
      <c r="N1075" s="112">
        <v>2.161641356</v>
      </c>
      <c r="O1075" s="40">
        <v>0.9140973947</v>
      </c>
      <c r="P1075" s="40">
        <v>0.6791556916</v>
      </c>
      <c r="Q1075" s="216" t="s">
        <v>1855</v>
      </c>
    </row>
    <row r="1076">
      <c r="A1076" s="21" t="s">
        <v>1852</v>
      </c>
      <c r="B1076" s="36" t="s">
        <v>1925</v>
      </c>
      <c r="C1076" s="36" t="s">
        <v>573</v>
      </c>
      <c r="D1076" s="112">
        <v>0.3880778302</v>
      </c>
      <c r="E1076" s="112">
        <v>3.152381672</v>
      </c>
      <c r="F1076" s="112">
        <v>0.2754329245</v>
      </c>
      <c r="G1076" s="112">
        <v>1.511321104</v>
      </c>
      <c r="H1076" s="214">
        <v>0.2329660597</v>
      </c>
      <c r="I1076" s="214">
        <v>0.5687537221</v>
      </c>
      <c r="J1076" s="215">
        <v>13.20754717</v>
      </c>
      <c r="K1076" s="215">
        <v>13.20754717</v>
      </c>
      <c r="L1076" s="112">
        <v>0.7097363031</v>
      </c>
      <c r="M1076" s="112">
        <v>-0.4946449925</v>
      </c>
      <c r="N1076" s="112">
        <v>10.24442584</v>
      </c>
      <c r="O1076" s="40">
        <v>0.5973552119</v>
      </c>
      <c r="P1076" s="40">
        <v>0.4746265262</v>
      </c>
      <c r="Q1076" s="216" t="s">
        <v>1854</v>
      </c>
    </row>
    <row r="1077">
      <c r="A1077" s="21" t="s">
        <v>1852</v>
      </c>
      <c r="B1077" s="36" t="s">
        <v>1925</v>
      </c>
      <c r="C1077" s="36" t="s">
        <v>1891</v>
      </c>
      <c r="D1077" s="112">
        <v>0.8737329245</v>
      </c>
      <c r="E1077" s="112">
        <v>9.118560469</v>
      </c>
      <c r="F1077" s="112">
        <v>0.6515735849</v>
      </c>
      <c r="G1077" s="112">
        <v>4.165710157</v>
      </c>
      <c r="H1077" s="214">
        <v>0.6155185037</v>
      </c>
      <c r="I1077" s="214">
        <v>0.8516704048</v>
      </c>
      <c r="J1077" s="215">
        <v>12.26415094</v>
      </c>
      <c r="K1077" s="215">
        <v>13.20754717</v>
      </c>
      <c r="L1077" s="112">
        <v>0.7457354148</v>
      </c>
      <c r="M1077" s="112">
        <v>-0.4232642385</v>
      </c>
      <c r="N1077" s="112">
        <v>10.91022407</v>
      </c>
      <c r="O1077" s="42"/>
      <c r="P1077" s="42"/>
      <c r="Q1077" s="216" t="s">
        <v>1854</v>
      </c>
    </row>
    <row r="1078">
      <c r="A1078" s="21" t="s">
        <v>1852</v>
      </c>
      <c r="B1078" s="36" t="s">
        <v>1925</v>
      </c>
      <c r="C1078" s="36" t="s">
        <v>1937</v>
      </c>
      <c r="D1078" s="112">
        <v>0.04527669811</v>
      </c>
      <c r="E1078" s="112">
        <v>0.0355662016</v>
      </c>
      <c r="F1078" s="112">
        <v>0.02277245283</v>
      </c>
      <c r="G1078" s="112">
        <v>0.006673113352</v>
      </c>
      <c r="H1078" s="214">
        <v>0.1026397756</v>
      </c>
      <c r="I1078" s="214">
        <v>0.3662437213</v>
      </c>
      <c r="J1078" s="215">
        <v>12.26415094</v>
      </c>
      <c r="K1078" s="215">
        <v>13.20754717</v>
      </c>
      <c r="L1078" s="112">
        <v>0.5029618718</v>
      </c>
      <c r="M1078" s="112">
        <v>-0.9914790577</v>
      </c>
      <c r="N1078" s="112">
        <v>11.67110971</v>
      </c>
      <c r="O1078" s="42"/>
      <c r="P1078" s="42"/>
      <c r="Q1078" s="216" t="s">
        <v>1854</v>
      </c>
    </row>
    <row r="1079">
      <c r="A1079" s="21" t="s">
        <v>1852</v>
      </c>
      <c r="B1079" s="36" t="s">
        <v>1925</v>
      </c>
      <c r="C1079" s="36" t="s">
        <v>312</v>
      </c>
      <c r="D1079" s="112">
        <v>0.1029051887</v>
      </c>
      <c r="E1079" s="112">
        <v>0.02619333854</v>
      </c>
      <c r="F1079" s="112">
        <v>0.1403308491</v>
      </c>
      <c r="G1079" s="112">
        <v>0.05886126653</v>
      </c>
      <c r="H1079" s="214">
        <v>0.0385425883</v>
      </c>
      <c r="I1079" s="214">
        <v>0.2267927038</v>
      </c>
      <c r="J1079" s="215">
        <v>46.22641509</v>
      </c>
      <c r="K1079" s="215">
        <v>45.28301887</v>
      </c>
      <c r="L1079" s="112">
        <v>1.363690703</v>
      </c>
      <c r="M1079" s="112">
        <v>0.4475164652</v>
      </c>
      <c r="N1079" s="112">
        <v>0.8948535918</v>
      </c>
      <c r="O1079" s="40">
        <v>0.2754956987</v>
      </c>
      <c r="P1079" s="40">
        <v>0.1557912901</v>
      </c>
      <c r="Q1079" s="216" t="s">
        <v>1855</v>
      </c>
    </row>
    <row r="1080">
      <c r="A1080" s="21" t="s">
        <v>1852</v>
      </c>
      <c r="B1080" s="36" t="s">
        <v>1925</v>
      </c>
      <c r="C1080" s="36" t="s">
        <v>597</v>
      </c>
      <c r="D1080" s="112">
        <v>0.0610604717</v>
      </c>
      <c r="E1080" s="112">
        <v>0.0290132573</v>
      </c>
      <c r="F1080" s="112">
        <v>0.08006962264</v>
      </c>
      <c r="G1080" s="112">
        <v>0.04794692327</v>
      </c>
      <c r="H1080" s="214">
        <v>0.6223571019</v>
      </c>
      <c r="I1080" s="214">
        <v>0.8543732864</v>
      </c>
      <c r="J1080" s="215">
        <v>21.69811321</v>
      </c>
      <c r="K1080" s="215">
        <v>23.58490566</v>
      </c>
      <c r="L1080" s="112">
        <v>1.311316805</v>
      </c>
      <c r="M1080" s="112">
        <v>0.3910162724</v>
      </c>
      <c r="N1080" s="112">
        <v>2.680427779</v>
      </c>
      <c r="O1080" s="40">
        <v>0.6268001352</v>
      </c>
      <c r="P1080" s="40">
        <v>0.4612690422</v>
      </c>
      <c r="Q1080" s="216" t="s">
        <v>1855</v>
      </c>
    </row>
    <row r="1081">
      <c r="A1081" s="21" t="s">
        <v>1852</v>
      </c>
      <c r="B1081" s="36" t="s">
        <v>1925</v>
      </c>
      <c r="C1081" s="36" t="s">
        <v>506</v>
      </c>
      <c r="D1081" s="112">
        <v>0.007785943396</v>
      </c>
      <c r="E1081" s="112">
        <v>0.001635055609</v>
      </c>
      <c r="F1081" s="112">
        <v>0.008177358491</v>
      </c>
      <c r="G1081" s="112">
        <v>0.001430581738</v>
      </c>
      <c r="H1081" s="214">
        <v>0.3941664044</v>
      </c>
      <c r="I1081" s="214">
        <v>0.7247994082</v>
      </c>
      <c r="J1081" s="215">
        <v>13.20754717</v>
      </c>
      <c r="K1081" s="215">
        <v>14.1509434</v>
      </c>
      <c r="L1081" s="112">
        <v>1.050272019</v>
      </c>
      <c r="M1081" s="112">
        <v>0.07076303231</v>
      </c>
      <c r="N1081" s="112">
        <v>5.363128321</v>
      </c>
      <c r="O1081" s="40">
        <v>0.5177077333</v>
      </c>
      <c r="P1081" s="40">
        <v>0.4597011858</v>
      </c>
      <c r="Q1081" s="216" t="s">
        <v>1855</v>
      </c>
    </row>
    <row r="1082">
      <c r="A1082" s="21" t="s">
        <v>1852</v>
      </c>
      <c r="B1082" s="36" t="s">
        <v>1925</v>
      </c>
      <c r="C1082" s="36" t="s">
        <v>408</v>
      </c>
      <c r="D1082" s="112">
        <v>0.004752641509</v>
      </c>
      <c r="E1082" s="112">
        <v>1.599611453E-4</v>
      </c>
      <c r="F1082" s="112">
        <v>0.007818867925</v>
      </c>
      <c r="G1082" s="112">
        <v>7.269084006E-4</v>
      </c>
      <c r="H1082" s="214">
        <v>0.1358228645</v>
      </c>
      <c r="I1082" s="214">
        <v>0.4264304993</v>
      </c>
      <c r="J1082" s="215">
        <v>19.81132075</v>
      </c>
      <c r="K1082" s="215">
        <v>22.64150943</v>
      </c>
      <c r="L1082" s="112">
        <v>1.645162571</v>
      </c>
      <c r="M1082" s="112">
        <v>0.7182301546</v>
      </c>
      <c r="N1082" s="112">
        <v>3.281681108</v>
      </c>
      <c r="O1082" s="40">
        <v>0.3924205808</v>
      </c>
      <c r="P1082" s="40">
        <v>0.2461633976</v>
      </c>
      <c r="Q1082" s="216" t="s">
        <v>1855</v>
      </c>
    </row>
    <row r="1083">
      <c r="A1083" s="21" t="s">
        <v>1852</v>
      </c>
      <c r="B1083" s="36" t="s">
        <v>1925</v>
      </c>
      <c r="C1083" s="36" t="s">
        <v>393</v>
      </c>
      <c r="D1083" s="112">
        <v>0.3940353774</v>
      </c>
      <c r="E1083" s="112">
        <v>1.790619294</v>
      </c>
      <c r="F1083" s="112">
        <v>0.4920066981</v>
      </c>
      <c r="G1083" s="112">
        <v>2.826871805</v>
      </c>
      <c r="H1083" s="214">
        <v>0.6813644933</v>
      </c>
      <c r="I1083" s="214">
        <v>0.881628119</v>
      </c>
      <c r="J1083" s="215">
        <v>19.81132075</v>
      </c>
      <c r="K1083" s="215">
        <v>18.86792453</v>
      </c>
      <c r="L1083" s="112">
        <v>1.248635849</v>
      </c>
      <c r="M1083" s="112">
        <v>0.3203527925</v>
      </c>
      <c r="N1083" s="112">
        <v>3.582939098</v>
      </c>
      <c r="O1083" s="40">
        <v>0.3735940947</v>
      </c>
      <c r="P1083" s="40">
        <v>0.612606343</v>
      </c>
      <c r="Q1083" s="216" t="s">
        <v>1855</v>
      </c>
    </row>
    <row r="1084">
      <c r="A1084" s="21" t="s">
        <v>1852</v>
      </c>
      <c r="B1084" s="36" t="s">
        <v>1925</v>
      </c>
      <c r="C1084" s="36" t="s">
        <v>295</v>
      </c>
      <c r="D1084" s="112">
        <v>0.004497169811</v>
      </c>
      <c r="E1084" s="112">
        <v>1.527092852E-4</v>
      </c>
      <c r="F1084" s="112">
        <v>0.00768254717</v>
      </c>
      <c r="G1084" s="112">
        <v>4.227136477E-4</v>
      </c>
      <c r="H1084" s="214">
        <v>0.02082093087</v>
      </c>
      <c r="I1084" s="214">
        <v>0.1567369763</v>
      </c>
      <c r="J1084" s="215">
        <v>21.69811321</v>
      </c>
      <c r="K1084" s="215">
        <v>24.52830189</v>
      </c>
      <c r="L1084" s="112">
        <v>1.708307111</v>
      </c>
      <c r="M1084" s="112">
        <v>0.7725673592</v>
      </c>
      <c r="N1084" s="112">
        <v>0.6892558521</v>
      </c>
      <c r="O1084" s="40">
        <v>0.2610860635</v>
      </c>
      <c r="P1084" s="40">
        <v>0.3645013706</v>
      </c>
      <c r="Q1084" s="216" t="s">
        <v>1855</v>
      </c>
    </row>
    <row r="1085">
      <c r="A1085" s="21" t="s">
        <v>1852</v>
      </c>
      <c r="B1085" s="36" t="s">
        <v>1925</v>
      </c>
      <c r="C1085" s="36" t="s">
        <v>1892</v>
      </c>
      <c r="D1085" s="112">
        <v>0.007030943396</v>
      </c>
      <c r="E1085" s="112">
        <v>7.274258372E-4</v>
      </c>
      <c r="F1085" s="112">
        <v>0.008098301887</v>
      </c>
      <c r="G1085" s="112">
        <v>0.001378039824</v>
      </c>
      <c r="H1085" s="214">
        <v>0.8960513434</v>
      </c>
      <c r="I1085" s="214">
        <v>0.9701006901</v>
      </c>
      <c r="J1085" s="215">
        <v>14.1509434</v>
      </c>
      <c r="K1085" s="215">
        <v>14.1509434</v>
      </c>
      <c r="L1085" s="112">
        <v>1.151808716</v>
      </c>
      <c r="M1085" s="112">
        <v>0.2039011446</v>
      </c>
      <c r="N1085" s="112">
        <v>9.430042706</v>
      </c>
      <c r="O1085" s="42"/>
      <c r="P1085" s="42"/>
      <c r="Q1085" s="216" t="s">
        <v>1855</v>
      </c>
    </row>
    <row r="1086">
      <c r="A1086" s="21" t="s">
        <v>1852</v>
      </c>
      <c r="B1086" s="36" t="s">
        <v>1925</v>
      </c>
      <c r="C1086" s="36" t="s">
        <v>347</v>
      </c>
      <c r="D1086" s="112">
        <v>0.00224745283</v>
      </c>
      <c r="E1086" s="112">
        <v>3.66E-5</v>
      </c>
      <c r="F1086" s="112">
        <v>0.001435</v>
      </c>
      <c r="G1086" s="112">
        <v>2.15E-5</v>
      </c>
      <c r="H1086" s="214">
        <v>0.06575287172</v>
      </c>
      <c r="I1086" s="214">
        <v>0.2958778681</v>
      </c>
      <c r="J1086" s="215">
        <v>20.75471698</v>
      </c>
      <c r="K1086" s="215">
        <v>17.9245283</v>
      </c>
      <c r="L1086" s="112">
        <v>0.6385006087</v>
      </c>
      <c r="M1086" s="112">
        <v>-0.6472400997</v>
      </c>
      <c r="N1086" s="112">
        <v>16.05019317</v>
      </c>
      <c r="O1086" s="40">
        <v>0.3136433409</v>
      </c>
      <c r="P1086" s="40">
        <v>0.5290221538</v>
      </c>
      <c r="Q1086" s="216" t="s">
        <v>1854</v>
      </c>
    </row>
    <row r="1087">
      <c r="A1087" s="21" t="s">
        <v>1852</v>
      </c>
      <c r="B1087" s="36" t="s">
        <v>1925</v>
      </c>
      <c r="C1087" s="36" t="s">
        <v>340</v>
      </c>
      <c r="D1087" s="112">
        <v>7.441509434E-4</v>
      </c>
      <c r="E1087" s="112">
        <v>3.77E-6</v>
      </c>
      <c r="F1087" s="112">
        <v>0.001112358491</v>
      </c>
      <c r="G1087" s="112">
        <v>8.41E-6</v>
      </c>
      <c r="H1087" s="214">
        <v>0.1644117314</v>
      </c>
      <c r="I1087" s="214">
        <v>0.4769390911</v>
      </c>
      <c r="J1087" s="215">
        <v>24.52830189</v>
      </c>
      <c r="K1087" s="215">
        <v>27.35849057</v>
      </c>
      <c r="L1087" s="112">
        <v>1.494802231</v>
      </c>
      <c r="M1087" s="112">
        <v>0.5799546223</v>
      </c>
      <c r="N1087" s="112">
        <v>1.900639674</v>
      </c>
      <c r="O1087" s="40">
        <v>0.3066718325</v>
      </c>
      <c r="P1087" s="40">
        <v>0.5743242316</v>
      </c>
      <c r="Q1087" s="216" t="s">
        <v>1855</v>
      </c>
    </row>
    <row r="1088">
      <c r="A1088" s="21" t="s">
        <v>1852</v>
      </c>
      <c r="B1088" s="36" t="s">
        <v>1925</v>
      </c>
      <c r="C1088" s="36" t="s">
        <v>1893</v>
      </c>
      <c r="D1088" s="112">
        <v>0.01866716981</v>
      </c>
      <c r="E1088" s="112">
        <v>0.004112183226</v>
      </c>
      <c r="F1088" s="112">
        <v>0.03245056604</v>
      </c>
      <c r="G1088" s="112">
        <v>0.01595527449</v>
      </c>
      <c r="H1088" s="214">
        <v>0.1598838102</v>
      </c>
      <c r="I1088" s="214">
        <v>0.4728838618</v>
      </c>
      <c r="J1088" s="215">
        <v>24.52830189</v>
      </c>
      <c r="K1088" s="215">
        <v>23.58490566</v>
      </c>
      <c r="L1088" s="112">
        <v>1.738376324</v>
      </c>
      <c r="M1088" s="112">
        <v>0.7977404309</v>
      </c>
      <c r="N1088" s="112">
        <v>1.035105485</v>
      </c>
      <c r="O1088" s="42"/>
      <c r="P1088" s="42"/>
      <c r="Q1088" s="216" t="s">
        <v>1855</v>
      </c>
    </row>
    <row r="1089">
      <c r="A1089" s="21" t="s">
        <v>1852</v>
      </c>
      <c r="B1089" s="36" t="s">
        <v>1925</v>
      </c>
      <c r="C1089" s="36" t="s">
        <v>1894</v>
      </c>
      <c r="D1089" s="112">
        <v>0.008985849057</v>
      </c>
      <c r="E1089" s="112">
        <v>0.001347081674</v>
      </c>
      <c r="F1089" s="112">
        <v>0.02434235849</v>
      </c>
      <c r="G1089" s="112">
        <v>0.007878166512</v>
      </c>
      <c r="H1089" s="214">
        <v>0.05142226083</v>
      </c>
      <c r="I1089" s="214">
        <v>0.2589643586</v>
      </c>
      <c r="J1089" s="215">
        <v>16.98113208</v>
      </c>
      <c r="K1089" s="215">
        <v>16.98113208</v>
      </c>
      <c r="L1089" s="112">
        <v>2.708965879</v>
      </c>
      <c r="M1089" s="112">
        <v>1.437742222</v>
      </c>
      <c r="N1089" s="112">
        <v>1.605400716</v>
      </c>
      <c r="O1089" s="42"/>
      <c r="P1089" s="42"/>
      <c r="Q1089" s="216" t="s">
        <v>1855</v>
      </c>
    </row>
    <row r="1090">
      <c r="A1090" s="21" t="s">
        <v>1852</v>
      </c>
      <c r="B1090" s="36" t="s">
        <v>1925</v>
      </c>
      <c r="C1090" s="36" t="s">
        <v>1938</v>
      </c>
      <c r="D1090" s="112">
        <v>0.01930820755</v>
      </c>
      <c r="E1090" s="112">
        <v>0.006774777064</v>
      </c>
      <c r="F1090" s="112">
        <v>0.03430613208</v>
      </c>
      <c r="G1090" s="112">
        <v>0.02608831297</v>
      </c>
      <c r="H1090" s="214">
        <v>0.6661372045</v>
      </c>
      <c r="I1090" s="214">
        <v>0.8740903855</v>
      </c>
      <c r="J1090" s="215">
        <v>10.37735849</v>
      </c>
      <c r="K1090" s="215">
        <v>10.37735849</v>
      </c>
      <c r="L1090" s="112">
        <v>1.776764207</v>
      </c>
      <c r="M1090" s="112">
        <v>0.8292522353</v>
      </c>
      <c r="N1090" s="112">
        <v>8.035122165</v>
      </c>
      <c r="O1090" s="42"/>
      <c r="P1090" s="42"/>
      <c r="Q1090" s="216" t="s">
        <v>1855</v>
      </c>
    </row>
    <row r="1091">
      <c r="A1091" s="21" t="s">
        <v>1852</v>
      </c>
      <c r="B1091" s="36" t="s">
        <v>1925</v>
      </c>
      <c r="C1091" s="36" t="s">
        <v>1939</v>
      </c>
      <c r="D1091" s="112">
        <v>0.008286698113</v>
      </c>
      <c r="E1091" s="112">
        <v>0.001526094417</v>
      </c>
      <c r="F1091" s="112">
        <v>0.01277698113</v>
      </c>
      <c r="G1091" s="112">
        <v>0.002967643353</v>
      </c>
      <c r="H1091" s="214">
        <v>0.4533889326</v>
      </c>
      <c r="I1091" s="214">
        <v>0.7703152601</v>
      </c>
      <c r="J1091" s="215">
        <v>13.20754717</v>
      </c>
      <c r="K1091" s="215">
        <v>12.26415094</v>
      </c>
      <c r="L1091" s="112">
        <v>1.541866369</v>
      </c>
      <c r="M1091" s="112">
        <v>0.6246777348</v>
      </c>
      <c r="N1091" s="112">
        <v>12.42259056</v>
      </c>
      <c r="O1091" s="42"/>
      <c r="P1091" s="42"/>
      <c r="Q1091" s="216" t="s">
        <v>1855</v>
      </c>
    </row>
    <row r="1092">
      <c r="A1092" s="21" t="s">
        <v>1852</v>
      </c>
      <c r="B1092" s="36" t="s">
        <v>1925</v>
      </c>
      <c r="C1092" s="36" t="s">
        <v>1896</v>
      </c>
      <c r="D1092" s="112">
        <v>0.05466075472</v>
      </c>
      <c r="E1092" s="112">
        <v>0.02787827349</v>
      </c>
      <c r="F1092" s="112">
        <v>0.04517613208</v>
      </c>
      <c r="G1092" s="112">
        <v>0.02522275374</v>
      </c>
      <c r="H1092" s="214">
        <v>0.08150595513</v>
      </c>
      <c r="I1092" s="214">
        <v>0.3208579501</v>
      </c>
      <c r="J1092" s="215">
        <v>16.98113208</v>
      </c>
      <c r="K1092" s="215">
        <v>16.98113208</v>
      </c>
      <c r="L1092" s="112">
        <v>0.8264820402</v>
      </c>
      <c r="M1092" s="112">
        <v>-0.2749446255</v>
      </c>
      <c r="N1092" s="112">
        <v>3.565672173</v>
      </c>
      <c r="O1092" s="42"/>
      <c r="P1092" s="42"/>
      <c r="Q1092" s="216" t="s">
        <v>1854</v>
      </c>
    </row>
    <row r="1093">
      <c r="A1093" s="21" t="s">
        <v>1852</v>
      </c>
      <c r="B1093" s="36" t="s">
        <v>1925</v>
      </c>
      <c r="C1093" s="36" t="s">
        <v>1897</v>
      </c>
      <c r="D1093" s="112">
        <v>0.02192811321</v>
      </c>
      <c r="E1093" s="112">
        <v>0.004414263225</v>
      </c>
      <c r="F1093" s="112">
        <v>0.02298141509</v>
      </c>
      <c r="G1093" s="112">
        <v>0.004870157408</v>
      </c>
      <c r="H1093" s="214">
        <v>0.6950927931</v>
      </c>
      <c r="I1093" s="214">
        <v>0.8871161446</v>
      </c>
      <c r="J1093" s="215">
        <v>15.09433962</v>
      </c>
      <c r="K1093" s="215">
        <v>15.09433962</v>
      </c>
      <c r="L1093" s="112">
        <v>1.048034315</v>
      </c>
      <c r="M1093" s="112">
        <v>0.06768595408</v>
      </c>
      <c r="N1093" s="112">
        <v>3.498903906</v>
      </c>
      <c r="O1093" s="42"/>
      <c r="P1093" s="42"/>
      <c r="Q1093" s="216" t="s">
        <v>1855</v>
      </c>
    </row>
    <row r="1094">
      <c r="A1094" s="21" t="s">
        <v>1852</v>
      </c>
      <c r="B1094" s="36" t="s">
        <v>1925</v>
      </c>
      <c r="C1094" s="36" t="s">
        <v>1940</v>
      </c>
      <c r="D1094" s="112">
        <v>0.003291509434</v>
      </c>
      <c r="E1094" s="112">
        <v>2.750118244E-4</v>
      </c>
      <c r="F1094" s="112">
        <v>0.003733018868</v>
      </c>
      <c r="G1094" s="112">
        <v>3.677944403E-4</v>
      </c>
      <c r="H1094" s="214">
        <v>0.2634941841</v>
      </c>
      <c r="I1094" s="214">
        <v>0.5987530445</v>
      </c>
      <c r="J1094" s="215">
        <v>11.32075472</v>
      </c>
      <c r="K1094" s="215">
        <v>12.26415094</v>
      </c>
      <c r="L1094" s="112">
        <v>1.134135856</v>
      </c>
      <c r="M1094" s="112">
        <v>0.1815934678</v>
      </c>
      <c r="N1094" s="112">
        <v>1.67899061</v>
      </c>
      <c r="O1094" s="42"/>
      <c r="P1094" s="42"/>
      <c r="Q1094" s="216" t="s">
        <v>1855</v>
      </c>
    </row>
    <row r="1095">
      <c r="A1095" s="21" t="s">
        <v>1852</v>
      </c>
      <c r="B1095" s="36" t="s">
        <v>1925</v>
      </c>
      <c r="C1095" s="36" t="s">
        <v>736</v>
      </c>
      <c r="D1095" s="112">
        <v>0.4407929245</v>
      </c>
      <c r="E1095" s="112">
        <v>3.691162209</v>
      </c>
      <c r="F1095" s="112">
        <v>0.3612226415</v>
      </c>
      <c r="G1095" s="112">
        <v>4.59655344</v>
      </c>
      <c r="H1095" s="214">
        <v>0.3267995677</v>
      </c>
      <c r="I1095" s="214">
        <v>0.6645185258</v>
      </c>
      <c r="J1095" s="215">
        <v>11.32075472</v>
      </c>
      <c r="K1095" s="215">
        <v>10.37735849</v>
      </c>
      <c r="L1095" s="112">
        <v>0.8194837562</v>
      </c>
      <c r="M1095" s="112">
        <v>-0.2872127423</v>
      </c>
      <c r="N1095" s="112">
        <v>31.73459933</v>
      </c>
      <c r="O1095" s="40">
        <v>0.8106768337</v>
      </c>
      <c r="P1095" s="40">
        <v>0.3012919643</v>
      </c>
      <c r="Q1095" s="216" t="s">
        <v>1854</v>
      </c>
    </row>
    <row r="1096">
      <c r="A1096" s="21" t="s">
        <v>1852</v>
      </c>
      <c r="B1096" s="36" t="s">
        <v>1925</v>
      </c>
      <c r="C1096" s="36" t="s">
        <v>1899</v>
      </c>
      <c r="D1096" s="112">
        <v>0.03284839623</v>
      </c>
      <c r="E1096" s="112">
        <v>0.01609450409</v>
      </c>
      <c r="F1096" s="112">
        <v>0.03020641509</v>
      </c>
      <c r="G1096" s="112">
        <v>0.007984428924</v>
      </c>
      <c r="H1096" s="214">
        <v>0.8077702547</v>
      </c>
      <c r="I1096" s="214">
        <v>0.9296733302</v>
      </c>
      <c r="J1096" s="215">
        <v>18.86792453</v>
      </c>
      <c r="K1096" s="215">
        <v>17.9245283</v>
      </c>
      <c r="L1096" s="112">
        <v>0.9195704681</v>
      </c>
      <c r="M1096" s="112">
        <v>-0.1209679601</v>
      </c>
      <c r="N1096" s="112">
        <v>7.276557783</v>
      </c>
      <c r="O1096" s="42"/>
      <c r="P1096" s="42"/>
      <c r="Q1096" s="216" t="s">
        <v>1854</v>
      </c>
    </row>
    <row r="1097">
      <c r="A1097" s="21" t="s">
        <v>1852</v>
      </c>
      <c r="B1097" s="36" t="s">
        <v>1925</v>
      </c>
      <c r="C1097" s="36" t="s">
        <v>1900</v>
      </c>
      <c r="D1097" s="112">
        <v>0.101104434</v>
      </c>
      <c r="E1097" s="112">
        <v>0.1407477895</v>
      </c>
      <c r="F1097" s="112">
        <v>0.06017764151</v>
      </c>
      <c r="G1097" s="112">
        <v>0.04213782296</v>
      </c>
      <c r="H1097" s="214">
        <v>0.03816663133</v>
      </c>
      <c r="I1097" s="214">
        <v>0.2267927038</v>
      </c>
      <c r="J1097" s="215">
        <v>14.1509434</v>
      </c>
      <c r="K1097" s="215">
        <v>14.1509434</v>
      </c>
      <c r="L1097" s="112">
        <v>0.5952027933</v>
      </c>
      <c r="M1097" s="112">
        <v>-0.7485467978</v>
      </c>
      <c r="N1097" s="112">
        <v>27.18296241</v>
      </c>
      <c r="O1097" s="42"/>
      <c r="P1097" s="42"/>
      <c r="Q1097" s="216" t="s">
        <v>1854</v>
      </c>
    </row>
    <row r="1098">
      <c r="A1098" s="21" t="s">
        <v>1852</v>
      </c>
      <c r="B1098" s="36" t="s">
        <v>1925</v>
      </c>
      <c r="C1098" s="36" t="s">
        <v>298</v>
      </c>
      <c r="D1098" s="112">
        <v>0.03928490566</v>
      </c>
      <c r="E1098" s="112">
        <v>0.01712610774</v>
      </c>
      <c r="F1098" s="112">
        <v>0.02258679245</v>
      </c>
      <c r="G1098" s="112">
        <v>0.004492259197</v>
      </c>
      <c r="H1098" s="214">
        <v>0.05608292288</v>
      </c>
      <c r="I1098" s="214">
        <v>0.2695776885</v>
      </c>
      <c r="J1098" s="215">
        <v>21.69811321</v>
      </c>
      <c r="K1098" s="215">
        <v>23.58490566</v>
      </c>
      <c r="L1098" s="112">
        <v>0.5749483694</v>
      </c>
      <c r="M1098" s="112">
        <v>-0.7984956875</v>
      </c>
      <c r="N1098" s="112">
        <v>18.19496082</v>
      </c>
      <c r="O1098" s="40">
        <v>0.2648504326</v>
      </c>
      <c r="P1098" s="40">
        <v>0.4462163293</v>
      </c>
      <c r="Q1098" s="216" t="s">
        <v>1854</v>
      </c>
    </row>
    <row r="1099">
      <c r="A1099" s="21" t="s">
        <v>1852</v>
      </c>
      <c r="B1099" s="36" t="s">
        <v>1925</v>
      </c>
      <c r="C1099" s="36" t="s">
        <v>258</v>
      </c>
      <c r="D1099" s="112">
        <v>0.009480660377</v>
      </c>
      <c r="E1099" s="112">
        <v>7.767108043E-4</v>
      </c>
      <c r="F1099" s="112">
        <v>0.007920660377</v>
      </c>
      <c r="G1099" s="112">
        <v>3.638404881E-4</v>
      </c>
      <c r="H1099" s="214">
        <v>0.2893553529</v>
      </c>
      <c r="I1099" s="214">
        <v>0.6293760399</v>
      </c>
      <c r="J1099" s="215">
        <v>27.35849057</v>
      </c>
      <c r="K1099" s="215">
        <v>20.75471698</v>
      </c>
      <c r="L1099" s="112">
        <v>0.8354545002</v>
      </c>
      <c r="M1099" s="112">
        <v>-0.2593668352</v>
      </c>
      <c r="N1099" s="112">
        <v>11.00811249</v>
      </c>
      <c r="O1099" s="40">
        <v>0.212417279</v>
      </c>
      <c r="P1099" s="40">
        <v>0.3715295828</v>
      </c>
      <c r="Q1099" s="216" t="s">
        <v>1854</v>
      </c>
    </row>
    <row r="1100">
      <c r="A1100" s="21" t="s">
        <v>1852</v>
      </c>
      <c r="B1100" s="36" t="s">
        <v>1925</v>
      </c>
      <c r="C1100" s="36" t="s">
        <v>623</v>
      </c>
      <c r="D1100" s="112">
        <v>0.01937037736</v>
      </c>
      <c r="E1100" s="112">
        <v>0.01056818151</v>
      </c>
      <c r="F1100" s="112">
        <v>0.01769783019</v>
      </c>
      <c r="G1100" s="112">
        <v>0.00881760863</v>
      </c>
      <c r="H1100" s="214">
        <v>0.6101201548</v>
      </c>
      <c r="I1100" s="214">
        <v>0.8516704048</v>
      </c>
      <c r="J1100" s="215">
        <v>10.37735849</v>
      </c>
      <c r="K1100" s="215">
        <v>10.37735849</v>
      </c>
      <c r="L1100" s="112">
        <v>0.9136543838</v>
      </c>
      <c r="M1100" s="112">
        <v>-0.1302795676</v>
      </c>
      <c r="N1100" s="112">
        <v>5.070263892</v>
      </c>
      <c r="O1100" s="40">
        <v>0.6587847569</v>
      </c>
      <c r="P1100" s="40">
        <v>0.6376268037</v>
      </c>
      <c r="Q1100" s="216" t="s">
        <v>1854</v>
      </c>
    </row>
    <row r="1101">
      <c r="A1101" s="21" t="s">
        <v>1852</v>
      </c>
      <c r="B1101" s="36" t="s">
        <v>1925</v>
      </c>
      <c r="C1101" s="36" t="s">
        <v>1941</v>
      </c>
      <c r="D1101" s="112">
        <v>0.001840471698</v>
      </c>
      <c r="E1101" s="112">
        <v>3.71E-5</v>
      </c>
      <c r="F1101" s="112">
        <v>0.003006886792</v>
      </c>
      <c r="G1101" s="112">
        <v>2.151358921E-4</v>
      </c>
      <c r="H1101" s="214">
        <v>0.6232614452</v>
      </c>
      <c r="I1101" s="214">
        <v>0.8543732864</v>
      </c>
      <c r="J1101" s="215">
        <v>14.1509434</v>
      </c>
      <c r="K1101" s="215">
        <v>14.1509434</v>
      </c>
      <c r="L1101" s="112">
        <v>1.633758778</v>
      </c>
      <c r="M1101" s="112">
        <v>0.7081949875</v>
      </c>
      <c r="N1101" s="112">
        <v>4.194459557</v>
      </c>
      <c r="O1101" s="42"/>
      <c r="P1101" s="42"/>
      <c r="Q1101" s="216" t="s">
        <v>1855</v>
      </c>
    </row>
    <row r="1102">
      <c r="A1102" s="21" t="s">
        <v>1852</v>
      </c>
      <c r="B1102" s="36" t="s">
        <v>1925</v>
      </c>
      <c r="C1102" s="36" t="s">
        <v>1901</v>
      </c>
      <c r="D1102" s="112">
        <v>0.003563490566</v>
      </c>
      <c r="E1102" s="112">
        <v>2.419784725E-4</v>
      </c>
      <c r="F1102" s="112">
        <v>0.004178962264</v>
      </c>
      <c r="G1102" s="112">
        <v>3.05849977E-4</v>
      </c>
      <c r="H1102" s="214">
        <v>0.5180464898</v>
      </c>
      <c r="I1102" s="214">
        <v>0.8034327156</v>
      </c>
      <c r="J1102" s="215">
        <v>12.26415094</v>
      </c>
      <c r="K1102" s="215">
        <v>12.26415094</v>
      </c>
      <c r="L1102" s="112">
        <v>1.172715961</v>
      </c>
      <c r="M1102" s="112">
        <v>0.2298536263</v>
      </c>
      <c r="N1102" s="112">
        <v>17.13163294</v>
      </c>
      <c r="O1102" s="42"/>
      <c r="P1102" s="42"/>
      <c r="Q1102" s="216" t="s">
        <v>1855</v>
      </c>
    </row>
    <row r="1103">
      <c r="A1103" s="21" t="s">
        <v>1852</v>
      </c>
      <c r="B1103" s="36" t="s">
        <v>1925</v>
      </c>
      <c r="C1103" s="36" t="s">
        <v>428</v>
      </c>
      <c r="D1103" s="112">
        <v>0.006497830189</v>
      </c>
      <c r="E1103" s="112">
        <v>3.401360952E-4</v>
      </c>
      <c r="F1103" s="112">
        <v>0.009703679245</v>
      </c>
      <c r="G1103" s="112">
        <v>7.48060652E-4</v>
      </c>
      <c r="H1103" s="214">
        <v>0.5104180676</v>
      </c>
      <c r="I1103" s="214">
        <v>0.8034327156</v>
      </c>
      <c r="J1103" s="215">
        <v>24.52830189</v>
      </c>
      <c r="K1103" s="215">
        <v>22.64150943</v>
      </c>
      <c r="L1103" s="112">
        <v>1.493372243</v>
      </c>
      <c r="M1103" s="112">
        <v>0.5785738216</v>
      </c>
      <c r="N1103" s="112">
        <v>4.604958823</v>
      </c>
      <c r="O1103" s="40">
        <v>0.4163754162</v>
      </c>
      <c r="P1103" s="40">
        <v>0.3187690557</v>
      </c>
      <c r="Q1103" s="216" t="s">
        <v>1855</v>
      </c>
    </row>
    <row r="1104">
      <c r="A1104" s="21" t="s">
        <v>1852</v>
      </c>
      <c r="B1104" s="36" t="s">
        <v>1925</v>
      </c>
      <c r="C1104" s="36" t="s">
        <v>434</v>
      </c>
      <c r="D1104" s="112">
        <v>0.004295188679</v>
      </c>
      <c r="E1104" s="112">
        <v>2.958887604E-4</v>
      </c>
      <c r="F1104" s="112">
        <v>0.004105377358</v>
      </c>
      <c r="G1104" s="112">
        <v>5.453573356E-4</v>
      </c>
      <c r="H1104" s="214">
        <v>0.5712886736</v>
      </c>
      <c r="I1104" s="214">
        <v>0.8327397622</v>
      </c>
      <c r="J1104" s="215">
        <v>14.1509434</v>
      </c>
      <c r="K1104" s="215">
        <v>11.32075472</v>
      </c>
      <c r="L1104" s="112">
        <v>0.9558083859</v>
      </c>
      <c r="M1104" s="112">
        <v>-0.06520666964</v>
      </c>
      <c r="N1104" s="112">
        <v>23.69069725</v>
      </c>
      <c r="O1104" s="40">
        <v>0.4314580083</v>
      </c>
      <c r="P1104" s="40">
        <v>0.3768466636</v>
      </c>
      <c r="Q1104" s="216" t="s">
        <v>1854</v>
      </c>
    </row>
    <row r="1105">
      <c r="A1105" s="21" t="s">
        <v>1852</v>
      </c>
      <c r="B1105" s="36" t="s">
        <v>1925</v>
      </c>
      <c r="C1105" s="36" t="s">
        <v>1902</v>
      </c>
      <c r="D1105" s="112">
        <v>0.1577600943</v>
      </c>
      <c r="E1105" s="112">
        <v>0.2925886103</v>
      </c>
      <c r="F1105" s="112">
        <v>0.142889717</v>
      </c>
      <c r="G1105" s="112">
        <v>0.4043141405</v>
      </c>
      <c r="H1105" s="214">
        <v>0.3304468552</v>
      </c>
      <c r="I1105" s="214">
        <v>0.6645185258</v>
      </c>
      <c r="J1105" s="215">
        <v>18.86792453</v>
      </c>
      <c r="K1105" s="215">
        <v>17.9245283</v>
      </c>
      <c r="L1105" s="112">
        <v>0.905740565</v>
      </c>
      <c r="M1105" s="112">
        <v>-0.1428302225</v>
      </c>
      <c r="N1105" s="112">
        <v>26.02363751</v>
      </c>
      <c r="O1105" s="42"/>
      <c r="P1105" s="42"/>
      <c r="Q1105" s="216" t="s">
        <v>1854</v>
      </c>
    </row>
    <row r="1106">
      <c r="A1106" s="21" t="s">
        <v>1852</v>
      </c>
      <c r="B1106" s="36" t="s">
        <v>1925</v>
      </c>
      <c r="C1106" s="36" t="s">
        <v>521</v>
      </c>
      <c r="D1106" s="112">
        <v>0.05302613208</v>
      </c>
      <c r="E1106" s="112">
        <v>0.009705664765</v>
      </c>
      <c r="F1106" s="112">
        <v>0.07793811321</v>
      </c>
      <c r="G1106" s="112">
        <v>0.02233093681</v>
      </c>
      <c r="H1106" s="214">
        <v>4.72930973E-4</v>
      </c>
      <c r="I1106" s="214">
        <v>0.01888345814</v>
      </c>
      <c r="J1106" s="215">
        <v>25.47169811</v>
      </c>
      <c r="K1106" s="215">
        <v>24.52830189</v>
      </c>
      <c r="L1106" s="112">
        <v>1.469805738</v>
      </c>
      <c r="M1106" s="112">
        <v>0.5556254892</v>
      </c>
      <c r="N1106" s="112">
        <v>0.2538813931</v>
      </c>
      <c r="O1106" s="40">
        <v>0.532004763</v>
      </c>
      <c r="P1106" s="40">
        <v>0.1568027904</v>
      </c>
      <c r="Q1106" s="216" t="s">
        <v>1855</v>
      </c>
    </row>
    <row r="1107">
      <c r="A1107" s="21" t="s">
        <v>1852</v>
      </c>
      <c r="B1107" s="36" t="s">
        <v>1925</v>
      </c>
      <c r="C1107" s="36" t="s">
        <v>1904</v>
      </c>
      <c r="D1107" s="112">
        <v>0.08004915094</v>
      </c>
      <c r="E1107" s="112">
        <v>0.05836065045</v>
      </c>
      <c r="F1107" s="112">
        <v>0.08532518868</v>
      </c>
      <c r="G1107" s="112">
        <v>0.09982172175</v>
      </c>
      <c r="H1107" s="214">
        <v>0.948228699</v>
      </c>
      <c r="I1107" s="214">
        <v>0.997833889</v>
      </c>
      <c r="J1107" s="215">
        <v>20.75471698</v>
      </c>
      <c r="K1107" s="215">
        <v>18.86792453</v>
      </c>
      <c r="L1107" s="112">
        <v>1.065909977</v>
      </c>
      <c r="M1107" s="112">
        <v>0.09208559895</v>
      </c>
      <c r="N1107" s="112">
        <v>3.862392646</v>
      </c>
      <c r="O1107" s="42"/>
      <c r="P1107" s="42"/>
      <c r="Q1107" s="216" t="s">
        <v>1855</v>
      </c>
    </row>
    <row r="1108">
      <c r="A1108" s="21" t="s">
        <v>1852</v>
      </c>
      <c r="B1108" s="36" t="s">
        <v>1925</v>
      </c>
      <c r="C1108" s="36" t="s">
        <v>1905</v>
      </c>
      <c r="D1108" s="112">
        <v>0.1382442453</v>
      </c>
      <c r="E1108" s="112">
        <v>0.2998014979</v>
      </c>
      <c r="F1108" s="112">
        <v>0.173179717</v>
      </c>
      <c r="G1108" s="112">
        <v>0.6806968568</v>
      </c>
      <c r="H1108" s="214">
        <v>0.5075012533</v>
      </c>
      <c r="I1108" s="214">
        <v>0.8034327156</v>
      </c>
      <c r="J1108" s="215">
        <v>16.03773585</v>
      </c>
      <c r="K1108" s="215">
        <v>14.1509434</v>
      </c>
      <c r="L1108" s="112">
        <v>1.252708325</v>
      </c>
      <c r="M1108" s="112">
        <v>0.3250505434</v>
      </c>
      <c r="N1108" s="112">
        <v>16.64963565</v>
      </c>
      <c r="O1108" s="42"/>
      <c r="P1108" s="42"/>
      <c r="Q1108" s="216" t="s">
        <v>1855</v>
      </c>
    </row>
    <row r="1109">
      <c r="A1109" s="21" t="s">
        <v>1852</v>
      </c>
      <c r="B1109" s="36" t="s">
        <v>1925</v>
      </c>
      <c r="C1109" s="36" t="s">
        <v>1907</v>
      </c>
      <c r="D1109" s="112">
        <v>0.112660566</v>
      </c>
      <c r="E1109" s="112">
        <v>0.1185972801</v>
      </c>
      <c r="F1109" s="112">
        <v>0.08830783019</v>
      </c>
      <c r="G1109" s="112">
        <v>0.07792695472</v>
      </c>
      <c r="H1109" s="214">
        <v>0.1961371512</v>
      </c>
      <c r="I1109" s="214">
        <v>0.5196381774</v>
      </c>
      <c r="J1109" s="215">
        <v>21.69811321</v>
      </c>
      <c r="K1109" s="215">
        <v>21.69811321</v>
      </c>
      <c r="L1109" s="112">
        <v>0.7838397524</v>
      </c>
      <c r="M1109" s="112">
        <v>-0.3513693539</v>
      </c>
      <c r="N1109" s="112">
        <v>9.500157938</v>
      </c>
      <c r="O1109" s="42"/>
      <c r="P1109" s="42"/>
      <c r="Q1109" s="216" t="s">
        <v>1854</v>
      </c>
    </row>
    <row r="1110">
      <c r="A1110" s="21" t="s">
        <v>1852</v>
      </c>
      <c r="B1110" s="36" t="s">
        <v>1925</v>
      </c>
      <c r="C1110" s="36" t="s">
        <v>1908</v>
      </c>
      <c r="D1110" s="112">
        <v>0.01489528302</v>
      </c>
      <c r="E1110" s="112">
        <v>0.002549523696</v>
      </c>
      <c r="F1110" s="112">
        <v>0.01660764151</v>
      </c>
      <c r="G1110" s="112">
        <v>0.002754552753</v>
      </c>
      <c r="H1110" s="214">
        <v>0.08530900513</v>
      </c>
      <c r="I1110" s="214">
        <v>0.3288809232</v>
      </c>
      <c r="J1110" s="215">
        <v>19.81132075</v>
      </c>
      <c r="K1110" s="215">
        <v>20.75471698</v>
      </c>
      <c r="L1110" s="112">
        <v>1.114959782</v>
      </c>
      <c r="M1110" s="112">
        <v>0.1569916714</v>
      </c>
      <c r="N1110" s="112">
        <v>5.008210626</v>
      </c>
      <c r="O1110" s="42"/>
      <c r="P1110" s="42"/>
      <c r="Q1110" s="216" t="s">
        <v>1855</v>
      </c>
    </row>
    <row r="1111">
      <c r="A1111" s="21" t="s">
        <v>1852</v>
      </c>
      <c r="B1111" s="36" t="s">
        <v>1925</v>
      </c>
      <c r="C1111" s="36" t="s">
        <v>500</v>
      </c>
      <c r="D1111" s="112">
        <v>0.005839811321</v>
      </c>
      <c r="E1111" s="112">
        <v>7.991518171E-4</v>
      </c>
      <c r="F1111" s="112">
        <v>0.009539056604</v>
      </c>
      <c r="G1111" s="112">
        <v>0.001456256559</v>
      </c>
      <c r="H1111" s="214">
        <v>0.03658035079</v>
      </c>
      <c r="I1111" s="214">
        <v>0.2237716202</v>
      </c>
      <c r="J1111" s="215">
        <v>13.20754717</v>
      </c>
      <c r="K1111" s="215">
        <v>14.1509434</v>
      </c>
      <c r="L1111" s="112">
        <v>1.633452877</v>
      </c>
      <c r="M1111" s="112">
        <v>0.7079248356</v>
      </c>
      <c r="N1111" s="112">
        <v>2.589841568</v>
      </c>
      <c r="O1111" s="40">
        <v>0.5058444358</v>
      </c>
      <c r="P1111" s="40">
        <v>0.1082432386</v>
      </c>
      <c r="Q1111" s="216" t="s">
        <v>1855</v>
      </c>
    </row>
    <row r="1112">
      <c r="A1112" s="21" t="s">
        <v>1852</v>
      </c>
      <c r="B1112" s="36" t="s">
        <v>1925</v>
      </c>
      <c r="C1112" s="36" t="s">
        <v>1909</v>
      </c>
      <c r="D1112" s="112">
        <v>0.03514971698</v>
      </c>
      <c r="E1112" s="112">
        <v>0.02579278393</v>
      </c>
      <c r="F1112" s="112">
        <v>0.04714481132</v>
      </c>
      <c r="G1112" s="112">
        <v>0.02503582192</v>
      </c>
      <c r="H1112" s="214">
        <v>0.2424989668</v>
      </c>
      <c r="I1112" s="214">
        <v>0.5727478934</v>
      </c>
      <c r="J1112" s="215">
        <v>17.9245283</v>
      </c>
      <c r="K1112" s="215">
        <v>18.86792453</v>
      </c>
      <c r="L1112" s="112">
        <v>1.34125721</v>
      </c>
      <c r="M1112" s="112">
        <v>0.423585926</v>
      </c>
      <c r="N1112" s="112">
        <v>6.565122544</v>
      </c>
      <c r="O1112" s="42"/>
      <c r="P1112" s="42"/>
      <c r="Q1112" s="216" t="s">
        <v>1855</v>
      </c>
    </row>
    <row r="1113">
      <c r="A1113" s="21" t="s">
        <v>1852</v>
      </c>
      <c r="B1113" s="36" t="s">
        <v>1925</v>
      </c>
      <c r="C1113" s="36" t="s">
        <v>1910</v>
      </c>
      <c r="D1113" s="112">
        <v>0.08105150943</v>
      </c>
      <c r="E1113" s="112">
        <v>0.1202623531</v>
      </c>
      <c r="F1113" s="112">
        <v>0.08297584906</v>
      </c>
      <c r="G1113" s="112">
        <v>0.1064035749</v>
      </c>
      <c r="H1113" s="214">
        <v>0.6025624145</v>
      </c>
      <c r="I1113" s="214">
        <v>0.8516704048</v>
      </c>
      <c r="J1113" s="215">
        <v>15.09433962</v>
      </c>
      <c r="K1113" s="215">
        <v>15.09433962</v>
      </c>
      <c r="L1113" s="112">
        <v>1.023742181</v>
      </c>
      <c r="M1113" s="112">
        <v>0.03385243335</v>
      </c>
      <c r="N1113" s="112">
        <v>14.96943777</v>
      </c>
      <c r="O1113" s="42"/>
      <c r="P1113" s="42"/>
      <c r="Q1113" s="216" t="s">
        <v>1855</v>
      </c>
    </row>
    <row r="1114">
      <c r="A1114" s="21" t="s">
        <v>1852</v>
      </c>
      <c r="B1114" s="36" t="s">
        <v>1925</v>
      </c>
      <c r="C1114" s="36" t="s">
        <v>1942</v>
      </c>
      <c r="D1114" s="112">
        <v>0.01342122642</v>
      </c>
      <c r="E1114" s="112">
        <v>0.003161057239</v>
      </c>
      <c r="F1114" s="112">
        <v>0.01078858491</v>
      </c>
      <c r="G1114" s="112">
        <v>0.001712987496</v>
      </c>
      <c r="H1114" s="214">
        <v>0.9442846702</v>
      </c>
      <c r="I1114" s="214">
        <v>0.997833889</v>
      </c>
      <c r="J1114" s="215">
        <v>11.32075472</v>
      </c>
      <c r="K1114" s="215">
        <v>12.26415094</v>
      </c>
      <c r="L1114" s="112">
        <v>0.8038449373</v>
      </c>
      <c r="M1114" s="112">
        <v>-0.3150108644</v>
      </c>
      <c r="N1114" s="112">
        <v>19.85433376</v>
      </c>
      <c r="O1114" s="42"/>
      <c r="P1114" s="42"/>
      <c r="Q1114" s="216" t="s">
        <v>1854</v>
      </c>
    </row>
    <row r="1115">
      <c r="A1115" s="21" t="s">
        <v>1852</v>
      </c>
      <c r="B1115" s="36" t="s">
        <v>1925</v>
      </c>
      <c r="C1115" s="36" t="s">
        <v>1911</v>
      </c>
      <c r="D1115" s="112">
        <v>0.002700754717</v>
      </c>
      <c r="E1115" s="112">
        <v>1.058288166E-4</v>
      </c>
      <c r="F1115" s="112">
        <v>0.003287735849</v>
      </c>
      <c r="G1115" s="112">
        <v>1.248861129E-4</v>
      </c>
      <c r="H1115" s="214">
        <v>0.2553403615</v>
      </c>
      <c r="I1115" s="214">
        <v>0.5898151326</v>
      </c>
      <c r="J1115" s="215">
        <v>11.32075472</v>
      </c>
      <c r="K1115" s="215">
        <v>11.32075472</v>
      </c>
      <c r="L1115" s="112">
        <v>1.217339667</v>
      </c>
      <c r="M1115" s="112">
        <v>0.2837317713</v>
      </c>
      <c r="N1115" s="112">
        <v>5.927901737</v>
      </c>
      <c r="O1115" s="42"/>
      <c r="P1115" s="42"/>
      <c r="Q1115" s="216" t="s">
        <v>1855</v>
      </c>
    </row>
    <row r="1116">
      <c r="A1116" s="21" t="s">
        <v>1852</v>
      </c>
      <c r="B1116" s="36" t="s">
        <v>1925</v>
      </c>
      <c r="C1116" s="36" t="s">
        <v>1943</v>
      </c>
      <c r="D1116" s="112">
        <v>0.04360716981</v>
      </c>
      <c r="E1116" s="112">
        <v>0.02158467656</v>
      </c>
      <c r="F1116" s="112">
        <v>0.04155688679</v>
      </c>
      <c r="G1116" s="112">
        <v>0.02690227049</v>
      </c>
      <c r="H1116" s="214">
        <v>0.254850657</v>
      </c>
      <c r="I1116" s="214">
        <v>0.5898151326</v>
      </c>
      <c r="J1116" s="215">
        <v>17.9245283</v>
      </c>
      <c r="K1116" s="215">
        <v>15.09433962</v>
      </c>
      <c r="L1116" s="112">
        <v>0.9529828919</v>
      </c>
      <c r="M1116" s="112">
        <v>-0.06947778008</v>
      </c>
      <c r="N1116" s="112">
        <v>14.30740259</v>
      </c>
      <c r="O1116" s="42"/>
      <c r="P1116" s="42"/>
      <c r="Q1116" s="216" t="s">
        <v>1854</v>
      </c>
    </row>
    <row r="1117">
      <c r="A1117" s="21" t="s">
        <v>1852</v>
      </c>
      <c r="B1117" s="36" t="s">
        <v>1925</v>
      </c>
      <c r="C1117" s="36" t="s">
        <v>571</v>
      </c>
      <c r="D1117" s="112">
        <v>0.6882735849</v>
      </c>
      <c r="E1117" s="112">
        <v>2.928795999</v>
      </c>
      <c r="F1117" s="112">
        <v>0.7498323585</v>
      </c>
      <c r="G1117" s="112">
        <v>2.585529158</v>
      </c>
      <c r="H1117" s="214">
        <v>0.6430332751</v>
      </c>
      <c r="I1117" s="214">
        <v>0.8661580741</v>
      </c>
      <c r="J1117" s="215">
        <v>33.96226415</v>
      </c>
      <c r="K1117" s="215">
        <v>33.96226415</v>
      </c>
      <c r="L1117" s="112">
        <v>1.089439396</v>
      </c>
      <c r="M1117" s="112">
        <v>0.1235859433</v>
      </c>
      <c r="N1117" s="112">
        <v>2.174284392</v>
      </c>
      <c r="O1117" s="40">
        <v>0.5928904006</v>
      </c>
      <c r="P1117" s="40">
        <v>0.4948783925</v>
      </c>
      <c r="Q1117" s="216" t="s">
        <v>1855</v>
      </c>
    </row>
    <row r="1118">
      <c r="A1118" s="21" t="s">
        <v>1852</v>
      </c>
      <c r="B1118" s="36" t="s">
        <v>1925</v>
      </c>
      <c r="C1118" s="36" t="s">
        <v>570</v>
      </c>
      <c r="D1118" s="112">
        <v>0.008983396226</v>
      </c>
      <c r="E1118" s="112">
        <v>0.001251712857</v>
      </c>
      <c r="F1118" s="112">
        <v>0.007150660377</v>
      </c>
      <c r="G1118" s="112">
        <v>7.556531262E-4</v>
      </c>
      <c r="H1118" s="214">
        <v>0.2933828922</v>
      </c>
      <c r="I1118" s="214">
        <v>0.630751275</v>
      </c>
      <c r="J1118" s="215">
        <v>13.20754717</v>
      </c>
      <c r="K1118" s="215">
        <v>10.37735849</v>
      </c>
      <c r="L1118" s="112">
        <v>0.795986306</v>
      </c>
      <c r="M1118" s="112">
        <v>-0.3291844838</v>
      </c>
      <c r="N1118" s="112">
        <v>14.04802488</v>
      </c>
      <c r="O1118" s="40">
        <v>0.5918244555</v>
      </c>
      <c r="P1118" s="40">
        <v>0.3200798159</v>
      </c>
      <c r="Q1118" s="216" t="s">
        <v>1854</v>
      </c>
    </row>
    <row r="1119">
      <c r="A1119" s="21" t="s">
        <v>1852</v>
      </c>
      <c r="B1119" s="36" t="s">
        <v>1925</v>
      </c>
      <c r="C1119" s="36" t="s">
        <v>1915</v>
      </c>
      <c r="D1119" s="112">
        <v>0.007520660377</v>
      </c>
      <c r="E1119" s="112">
        <v>7.070762253E-4</v>
      </c>
      <c r="F1119" s="112">
        <v>0.01328698113</v>
      </c>
      <c r="G1119" s="112">
        <v>0.001437954598</v>
      </c>
      <c r="H1119" s="214">
        <v>0.009020061969</v>
      </c>
      <c r="I1119" s="214">
        <v>0.1016767977</v>
      </c>
      <c r="J1119" s="215">
        <v>13.20754717</v>
      </c>
      <c r="K1119" s="215">
        <v>15.09433962</v>
      </c>
      <c r="L1119" s="112">
        <v>1.766730641</v>
      </c>
      <c r="M1119" s="112">
        <v>0.821082101</v>
      </c>
      <c r="N1119" s="112">
        <v>1.826806168</v>
      </c>
      <c r="O1119" s="42"/>
      <c r="P1119" s="42"/>
      <c r="Q1119" s="216" t="s">
        <v>1855</v>
      </c>
    </row>
    <row r="1120">
      <c r="A1120" s="21" t="s">
        <v>1852</v>
      </c>
      <c r="B1120" s="36" t="s">
        <v>1925</v>
      </c>
      <c r="C1120" s="36" t="s">
        <v>1918</v>
      </c>
      <c r="D1120" s="112">
        <v>0.02362433962</v>
      </c>
      <c r="E1120" s="112">
        <v>0.005187449238</v>
      </c>
      <c r="F1120" s="112">
        <v>0.02372311321</v>
      </c>
      <c r="G1120" s="112">
        <v>0.005062993113</v>
      </c>
      <c r="H1120" s="214">
        <v>0.8498166074</v>
      </c>
      <c r="I1120" s="214">
        <v>0.947202565</v>
      </c>
      <c r="J1120" s="215">
        <v>16.03773585</v>
      </c>
      <c r="K1120" s="215">
        <v>16.03773585</v>
      </c>
      <c r="L1120" s="112">
        <v>1.004181009</v>
      </c>
      <c r="M1120" s="112">
        <v>0.006019346736</v>
      </c>
      <c r="N1120" s="112">
        <v>3.858659745</v>
      </c>
      <c r="O1120" s="42"/>
      <c r="P1120" s="42"/>
      <c r="Q1120" s="216" t="s">
        <v>1855</v>
      </c>
    </row>
    <row r="1121">
      <c r="A1121" s="21" t="s">
        <v>1852</v>
      </c>
      <c r="B1121" s="36" t="s">
        <v>1925</v>
      </c>
      <c r="C1121" s="36" t="s">
        <v>1919</v>
      </c>
      <c r="D1121" s="112">
        <v>5.268867925E-4</v>
      </c>
      <c r="E1121" s="112">
        <v>2.5E-6</v>
      </c>
      <c r="F1121" s="112">
        <v>6.980188679E-4</v>
      </c>
      <c r="G1121" s="112">
        <v>3.47E-6</v>
      </c>
      <c r="H1121" s="214">
        <v>0.178255092</v>
      </c>
      <c r="I1121" s="214">
        <v>0.5058101341</v>
      </c>
      <c r="J1121" s="215">
        <v>15.09433962</v>
      </c>
      <c r="K1121" s="215">
        <v>19.81132075</v>
      </c>
      <c r="L1121" s="112">
        <v>1.324798568</v>
      </c>
      <c r="M1121" s="112">
        <v>0.4057730181</v>
      </c>
      <c r="N1121" s="112">
        <v>2.697652154</v>
      </c>
      <c r="O1121" s="42"/>
      <c r="P1121" s="42"/>
      <c r="Q1121" s="216" t="s">
        <v>1855</v>
      </c>
    </row>
    <row r="1122">
      <c r="A1122" s="21" t="s">
        <v>1852</v>
      </c>
      <c r="B1122" s="36" t="s">
        <v>1925</v>
      </c>
      <c r="C1122" s="36" t="s">
        <v>490</v>
      </c>
      <c r="D1122" s="112">
        <v>0.04640830189</v>
      </c>
      <c r="E1122" s="112">
        <v>0.1243065651</v>
      </c>
      <c r="F1122" s="112">
        <v>0.03880726415</v>
      </c>
      <c r="G1122" s="112">
        <v>0.05342189514</v>
      </c>
      <c r="H1122" s="214">
        <v>0.8017322127</v>
      </c>
      <c r="I1122" s="214">
        <v>0.9259675762</v>
      </c>
      <c r="J1122" s="215">
        <v>10.37735849</v>
      </c>
      <c r="K1122" s="215">
        <v>10.37735849</v>
      </c>
      <c r="L1122" s="112">
        <v>0.8362138362</v>
      </c>
      <c r="M1122" s="112">
        <v>-0.2580561802</v>
      </c>
      <c r="N1122" s="112">
        <v>15.1390227</v>
      </c>
      <c r="O1122" s="40">
        <v>0.4942736361</v>
      </c>
      <c r="P1122" s="40">
        <v>0.2673327666</v>
      </c>
      <c r="Q1122" s="216" t="s">
        <v>1854</v>
      </c>
    </row>
    <row r="1123">
      <c r="A1123" s="21" t="s">
        <v>1852</v>
      </c>
      <c r="B1123" s="36" t="s">
        <v>1925</v>
      </c>
      <c r="C1123" s="36" t="s">
        <v>1920</v>
      </c>
      <c r="D1123" s="112">
        <v>0.02448990566</v>
      </c>
      <c r="E1123" s="112">
        <v>0.008477715283</v>
      </c>
      <c r="F1123" s="112">
        <v>0.02501028302</v>
      </c>
      <c r="G1123" s="112">
        <v>0.02411551101</v>
      </c>
      <c r="H1123" s="214">
        <v>0.3669855719</v>
      </c>
      <c r="I1123" s="214">
        <v>0.7025511461</v>
      </c>
      <c r="J1123" s="215">
        <v>10.37735849</v>
      </c>
      <c r="K1123" s="215">
        <v>10.37735849</v>
      </c>
      <c r="L1123" s="112">
        <v>1.021248647</v>
      </c>
      <c r="M1123" s="112">
        <v>0.03033416691</v>
      </c>
      <c r="N1123" s="112">
        <v>16.32768043</v>
      </c>
      <c r="O1123" s="42"/>
      <c r="P1123" s="42"/>
      <c r="Q1123" s="216" t="s">
        <v>1855</v>
      </c>
    </row>
    <row r="1124">
      <c r="A1124" s="21" t="s">
        <v>1852</v>
      </c>
      <c r="B1124" s="36" t="s">
        <v>1925</v>
      </c>
      <c r="C1124" s="36" t="s">
        <v>1944</v>
      </c>
      <c r="D1124" s="112">
        <v>0.02348783019</v>
      </c>
      <c r="E1124" s="112">
        <v>0.02156244642</v>
      </c>
      <c r="F1124" s="112">
        <v>0.03737518868</v>
      </c>
      <c r="G1124" s="112">
        <v>0.02070071428</v>
      </c>
      <c r="H1124" s="214">
        <v>0.04455331691</v>
      </c>
      <c r="I1124" s="214">
        <v>0.2394740784</v>
      </c>
      <c r="J1124" s="215">
        <v>10.37735849</v>
      </c>
      <c r="K1124" s="215">
        <v>13.20754717</v>
      </c>
      <c r="L1124" s="112">
        <v>1.591257616</v>
      </c>
      <c r="M1124" s="112">
        <v>0.6701674194</v>
      </c>
      <c r="N1124" s="112">
        <v>17.09147634</v>
      </c>
      <c r="O1124" s="42"/>
      <c r="P1124" s="42"/>
      <c r="Q1124" s="216" t="s">
        <v>1855</v>
      </c>
    </row>
    <row r="1125">
      <c r="A1125" s="21" t="s">
        <v>1852</v>
      </c>
      <c r="B1125" s="36" t="s">
        <v>1925</v>
      </c>
      <c r="C1125" s="36" t="s">
        <v>1921</v>
      </c>
      <c r="D1125" s="112">
        <v>9.680188679E-4</v>
      </c>
      <c r="E1125" s="112">
        <v>2.39E-5</v>
      </c>
      <c r="F1125" s="112">
        <v>0.001523018868</v>
      </c>
      <c r="G1125" s="112">
        <v>4.79E-5</v>
      </c>
      <c r="H1125" s="214">
        <v>0.2184011257</v>
      </c>
      <c r="I1125" s="214">
        <v>0.5524263767</v>
      </c>
      <c r="J1125" s="215">
        <v>12.26415094</v>
      </c>
      <c r="K1125" s="215">
        <v>11.32075472</v>
      </c>
      <c r="L1125" s="112">
        <v>1.573335932</v>
      </c>
      <c r="M1125" s="112">
        <v>0.6538267419</v>
      </c>
      <c r="N1125" s="112">
        <v>2.281520154</v>
      </c>
      <c r="O1125" s="42"/>
      <c r="P1125" s="42"/>
      <c r="Q1125" s="216" t="s">
        <v>1855</v>
      </c>
    </row>
    <row r="1126">
      <c r="A1126" s="21" t="s">
        <v>1852</v>
      </c>
      <c r="B1126" s="36" t="s">
        <v>1925</v>
      </c>
      <c r="C1126" s="36" t="s">
        <v>590</v>
      </c>
      <c r="D1126" s="112">
        <v>0.02280566038</v>
      </c>
      <c r="E1126" s="112">
        <v>0.01124902474</v>
      </c>
      <c r="F1126" s="112">
        <v>0.01392301887</v>
      </c>
      <c r="G1126" s="112">
        <v>0.003507527837</v>
      </c>
      <c r="H1126" s="214">
        <v>0.6950927931</v>
      </c>
      <c r="I1126" s="214">
        <v>0.8871161446</v>
      </c>
      <c r="J1126" s="215">
        <v>14.1509434</v>
      </c>
      <c r="K1126" s="215">
        <v>14.1509434</v>
      </c>
      <c r="L1126" s="112">
        <v>0.6105071564</v>
      </c>
      <c r="M1126" s="112">
        <v>-0.7119198881</v>
      </c>
      <c r="N1126" s="112">
        <v>49.58493992</v>
      </c>
      <c r="O1126" s="40">
        <v>0.6199441543</v>
      </c>
      <c r="P1126" s="40">
        <v>0.7183272529</v>
      </c>
      <c r="Q1126" s="216" t="s">
        <v>1854</v>
      </c>
    </row>
    <row r="1127">
      <c r="A1127" s="21" t="s">
        <v>1852</v>
      </c>
      <c r="B1127" s="36" t="s">
        <v>1925</v>
      </c>
      <c r="C1127" s="36" t="s">
        <v>1945</v>
      </c>
      <c r="D1127" s="112">
        <v>0.07198377358</v>
      </c>
      <c r="E1127" s="112">
        <v>0.1478935497</v>
      </c>
      <c r="F1127" s="112">
        <v>0.07036896226</v>
      </c>
      <c r="G1127" s="112">
        <v>0.1045854353</v>
      </c>
      <c r="H1127" s="214">
        <v>0.7798284326</v>
      </c>
      <c r="I1127" s="214">
        <v>0.9198202828</v>
      </c>
      <c r="J1127" s="215">
        <v>11.32075472</v>
      </c>
      <c r="K1127" s="215">
        <v>11.32075472</v>
      </c>
      <c r="L1127" s="112">
        <v>0.9775670093</v>
      </c>
      <c r="M1127" s="112">
        <v>-0.03273249659</v>
      </c>
      <c r="N1127" s="112">
        <v>42.31999173</v>
      </c>
      <c r="O1127" s="42"/>
      <c r="P1127" s="42"/>
      <c r="Q1127" s="216" t="s">
        <v>1854</v>
      </c>
    </row>
    <row r="1128">
      <c r="A1128" s="21" t="s">
        <v>1852</v>
      </c>
      <c r="B1128" s="36" t="s">
        <v>1925</v>
      </c>
      <c r="C1128" s="36" t="s">
        <v>438</v>
      </c>
      <c r="D1128" s="112">
        <v>0.01326339623</v>
      </c>
      <c r="E1128" s="112">
        <v>0.002986190278</v>
      </c>
      <c r="F1128" s="112">
        <v>0.01393367925</v>
      </c>
      <c r="G1128" s="112">
        <v>0.002236901372</v>
      </c>
      <c r="H1128" s="214">
        <v>0.5520768865</v>
      </c>
      <c r="I1128" s="214">
        <v>0.8179735492</v>
      </c>
      <c r="J1128" s="215">
        <v>15.09433962</v>
      </c>
      <c r="K1128" s="215">
        <v>14.1509434</v>
      </c>
      <c r="L1128" s="112">
        <v>1.050536304</v>
      </c>
      <c r="M1128" s="112">
        <v>0.07112601842</v>
      </c>
      <c r="N1128" s="112">
        <v>15.92507754</v>
      </c>
      <c r="O1128" s="40">
        <v>0.4352818133</v>
      </c>
      <c r="P1128" s="40">
        <v>0.3588241854</v>
      </c>
      <c r="Q1128" s="216" t="s">
        <v>1855</v>
      </c>
    </row>
    <row r="1129">
      <c r="A1129" s="21" t="s">
        <v>1852</v>
      </c>
      <c r="B1129" s="36" t="s">
        <v>1925</v>
      </c>
      <c r="C1129" s="36" t="s">
        <v>766</v>
      </c>
      <c r="D1129" s="112">
        <v>0.002019245283</v>
      </c>
      <c r="E1129" s="112">
        <v>5.4E-5</v>
      </c>
      <c r="F1129" s="112">
        <v>0.001545188679</v>
      </c>
      <c r="G1129" s="112">
        <v>2.93E-5</v>
      </c>
      <c r="H1129" s="214">
        <v>0.6025624145</v>
      </c>
      <c r="I1129" s="214">
        <v>0.8516704048</v>
      </c>
      <c r="J1129" s="215">
        <v>12.26415094</v>
      </c>
      <c r="K1129" s="215">
        <v>13.20754717</v>
      </c>
      <c r="L1129" s="112">
        <v>0.765230798</v>
      </c>
      <c r="M1129" s="112">
        <v>-0.3860331564</v>
      </c>
      <c r="N1129" s="112">
        <v>9.491750207</v>
      </c>
      <c r="O1129" s="40">
        <v>0.8605244016</v>
      </c>
      <c r="P1129" s="40">
        <v>0.685092088</v>
      </c>
      <c r="Q1129" s="216" t="s">
        <v>1854</v>
      </c>
    </row>
    <row r="1130">
      <c r="A1130" s="21" t="s">
        <v>1852</v>
      </c>
      <c r="B1130" s="36" t="s">
        <v>1925</v>
      </c>
      <c r="C1130" s="36" t="s">
        <v>412</v>
      </c>
      <c r="D1130" s="112">
        <v>0.004004811321</v>
      </c>
      <c r="E1130" s="112">
        <v>3.976057414E-4</v>
      </c>
      <c r="F1130" s="112">
        <v>0.003817075472</v>
      </c>
      <c r="G1130" s="112">
        <v>3.643379961E-4</v>
      </c>
      <c r="H1130" s="214">
        <v>0.9622437573</v>
      </c>
      <c r="I1130" s="214">
        <v>0.9998034578</v>
      </c>
      <c r="J1130" s="215">
        <v>13.20754717</v>
      </c>
      <c r="K1130" s="215">
        <v>11.32075472</v>
      </c>
      <c r="L1130" s="112">
        <v>0.9531224235</v>
      </c>
      <c r="M1130" s="112">
        <v>-0.06926656235</v>
      </c>
      <c r="N1130" s="112">
        <v>5.495448492</v>
      </c>
      <c r="O1130" s="40">
        <v>0.3940226996</v>
      </c>
      <c r="P1130" s="40">
        <v>0.6264689619</v>
      </c>
      <c r="Q1130" s="216" t="s">
        <v>1854</v>
      </c>
    </row>
    <row r="1131">
      <c r="A1131" s="21" t="s">
        <v>1852</v>
      </c>
      <c r="B1131" s="36" t="s">
        <v>1925</v>
      </c>
      <c r="C1131" s="36" t="s">
        <v>1922</v>
      </c>
      <c r="D1131" s="112">
        <v>0.005315566038</v>
      </c>
      <c r="E1131" s="112">
        <v>5.859438497E-4</v>
      </c>
      <c r="F1131" s="112">
        <v>0.004379811321</v>
      </c>
      <c r="G1131" s="112">
        <v>2.769496419E-4</v>
      </c>
      <c r="H1131" s="214">
        <v>0.9063293908</v>
      </c>
      <c r="I1131" s="214">
        <v>0.976181367</v>
      </c>
      <c r="J1131" s="215">
        <v>11.32075472</v>
      </c>
      <c r="K1131" s="215">
        <v>10.37735849</v>
      </c>
      <c r="L1131" s="112">
        <v>0.823959535</v>
      </c>
      <c r="M1131" s="112">
        <v>-0.2793546071</v>
      </c>
      <c r="N1131" s="112">
        <v>15.3636505</v>
      </c>
      <c r="O1131" s="42"/>
      <c r="P1131" s="42"/>
      <c r="Q1131" s="216" t="s">
        <v>1854</v>
      </c>
    </row>
    <row r="1132">
      <c r="A1132" s="21" t="s">
        <v>1852</v>
      </c>
      <c r="B1132" s="36" t="s">
        <v>1925</v>
      </c>
      <c r="C1132" s="36" t="s">
        <v>1946</v>
      </c>
      <c r="D1132" s="112">
        <v>0.5544693396</v>
      </c>
      <c r="E1132" s="112">
        <v>5.217835551</v>
      </c>
      <c r="F1132" s="112">
        <v>0.5214226415</v>
      </c>
      <c r="G1132" s="112">
        <v>5.036252108</v>
      </c>
      <c r="H1132" s="214">
        <v>0.4898538456</v>
      </c>
      <c r="I1132" s="214">
        <v>0.7934170493</v>
      </c>
      <c r="J1132" s="215">
        <v>13.20754717</v>
      </c>
      <c r="K1132" s="215">
        <v>11.32075472</v>
      </c>
      <c r="L1132" s="112">
        <v>0.940399413</v>
      </c>
      <c r="M1132" s="112">
        <v>-0.08865445643</v>
      </c>
      <c r="N1132" s="112">
        <v>9.480274326</v>
      </c>
      <c r="O1132" s="42"/>
      <c r="P1132" s="42"/>
      <c r="Q1132" s="216" t="s">
        <v>1854</v>
      </c>
    </row>
    <row r="1133">
      <c r="A1133" s="21" t="s">
        <v>1852</v>
      </c>
      <c r="B1133" s="36" t="s">
        <v>1925</v>
      </c>
      <c r="C1133" s="36" t="s">
        <v>1947</v>
      </c>
      <c r="D1133" s="112">
        <v>0.002072264151</v>
      </c>
      <c r="E1133" s="112">
        <v>1.814582634E-4</v>
      </c>
      <c r="F1133" s="112">
        <v>0.001289433962</v>
      </c>
      <c r="G1133" s="112">
        <v>3.6E-5</v>
      </c>
      <c r="H1133" s="214">
        <v>0.3655165352</v>
      </c>
      <c r="I1133" s="214">
        <v>0.7021434473</v>
      </c>
      <c r="J1133" s="215">
        <v>10.37735849</v>
      </c>
      <c r="K1133" s="215">
        <v>11.32075472</v>
      </c>
      <c r="L1133" s="112">
        <v>0.6222343622</v>
      </c>
      <c r="M1133" s="112">
        <v>-0.6844700266</v>
      </c>
      <c r="N1133" s="112">
        <v>137.5689557</v>
      </c>
      <c r="O1133" s="42"/>
      <c r="P1133" s="42"/>
      <c r="Q1133" s="216" t="s">
        <v>1854</v>
      </c>
    </row>
    <row r="1134">
      <c r="A1134" s="21" t="s">
        <v>1852</v>
      </c>
      <c r="B1134" s="36" t="s">
        <v>1948</v>
      </c>
      <c r="C1134" s="36" t="s">
        <v>484</v>
      </c>
      <c r="D1134" s="112">
        <v>1.735116981</v>
      </c>
      <c r="E1134" s="112">
        <v>10.58976452</v>
      </c>
      <c r="F1134" s="112">
        <v>1.615704717</v>
      </c>
      <c r="G1134" s="112">
        <v>13.01003175</v>
      </c>
      <c r="H1134" s="214">
        <v>0.09787413148</v>
      </c>
      <c r="I1134" s="214">
        <v>0.2231198421</v>
      </c>
      <c r="J1134" s="215">
        <v>87.73584906</v>
      </c>
      <c r="K1134" s="215">
        <v>84.90566038</v>
      </c>
      <c r="L1134" s="112">
        <v>0.9311791277</v>
      </c>
      <c r="M1134" s="112">
        <v>-0.1028693741</v>
      </c>
      <c r="N1134" s="112">
        <v>2.740655189</v>
      </c>
      <c r="O1134" s="40">
        <v>0.4888967287</v>
      </c>
      <c r="P1134" s="40">
        <v>0.6204740197</v>
      </c>
      <c r="Q1134" s="216" t="s">
        <v>1854</v>
      </c>
    </row>
    <row r="1135">
      <c r="A1135" s="21" t="s">
        <v>1852</v>
      </c>
      <c r="B1135" s="36" t="s">
        <v>1948</v>
      </c>
      <c r="C1135" s="36" t="s">
        <v>508</v>
      </c>
      <c r="D1135" s="112">
        <v>2.328087736</v>
      </c>
      <c r="E1135" s="112">
        <v>17.34450601</v>
      </c>
      <c r="F1135" s="112">
        <v>1.519075472</v>
      </c>
      <c r="G1135" s="112">
        <v>6.305601477</v>
      </c>
      <c r="H1135" s="214">
        <v>8.26E-5</v>
      </c>
      <c r="I1135" s="214">
        <v>0.001433947446</v>
      </c>
      <c r="J1135" s="215">
        <v>69.81132075</v>
      </c>
      <c r="K1135" s="215">
        <v>69.81132075</v>
      </c>
      <c r="L1135" s="112">
        <v>0.6524992372</v>
      </c>
      <c r="M1135" s="112">
        <v>-0.6159518799</v>
      </c>
      <c r="N1135" s="112">
        <v>3.599222646</v>
      </c>
      <c r="O1135" s="40">
        <v>0.5185639685</v>
      </c>
      <c r="P1135" s="40">
        <v>0.2921492169</v>
      </c>
      <c r="Q1135" s="216" t="s">
        <v>1854</v>
      </c>
    </row>
    <row r="1136">
      <c r="A1136" s="21" t="s">
        <v>1852</v>
      </c>
      <c r="B1136" s="36" t="s">
        <v>1948</v>
      </c>
      <c r="C1136" s="36" t="s">
        <v>343</v>
      </c>
      <c r="D1136" s="112">
        <v>0.5565688679</v>
      </c>
      <c r="E1136" s="112">
        <v>2.442601532</v>
      </c>
      <c r="F1136" s="112">
        <v>0.6580525472</v>
      </c>
      <c r="G1136" s="112">
        <v>3.329551937</v>
      </c>
      <c r="H1136" s="214">
        <v>0.4377454422</v>
      </c>
      <c r="I1136" s="214">
        <v>0.5702349828</v>
      </c>
      <c r="J1136" s="215">
        <v>30.18867925</v>
      </c>
      <c r="K1136" s="215">
        <v>29.24528302</v>
      </c>
      <c r="L1136" s="112">
        <v>1.182338045</v>
      </c>
      <c r="M1136" s="112">
        <v>0.2416425787</v>
      </c>
      <c r="N1136" s="112">
        <v>2.836388092</v>
      </c>
      <c r="O1136" s="40">
        <v>0.3106192343</v>
      </c>
      <c r="P1136" s="40">
        <v>0.3430479068</v>
      </c>
      <c r="Q1136" s="216" t="s">
        <v>1855</v>
      </c>
    </row>
    <row r="1137">
      <c r="A1137" s="21" t="s">
        <v>1852</v>
      </c>
      <c r="B1137" s="36" t="s">
        <v>1948</v>
      </c>
      <c r="C1137" s="36" t="s">
        <v>805</v>
      </c>
      <c r="D1137" s="112">
        <v>4.556666132</v>
      </c>
      <c r="E1137" s="112">
        <v>36.03149568</v>
      </c>
      <c r="F1137" s="112">
        <v>3.31811</v>
      </c>
      <c r="G1137" s="112">
        <v>16.92761751</v>
      </c>
      <c r="H1137" s="214">
        <v>3.45E-5</v>
      </c>
      <c r="I1137" s="214">
        <v>6.404103956E-4</v>
      </c>
      <c r="J1137" s="215">
        <v>81.13207547</v>
      </c>
      <c r="K1137" s="215">
        <v>81.13207547</v>
      </c>
      <c r="L1137" s="112">
        <v>0.7281880884</v>
      </c>
      <c r="M1137" s="112">
        <v>-0.4576169534</v>
      </c>
      <c r="N1137" s="112">
        <v>1.217589546</v>
      </c>
      <c r="O1137" s="40">
        <v>0.9262742005</v>
      </c>
      <c r="P1137" s="40">
        <v>0.777952979</v>
      </c>
      <c r="Q1137" s="216" t="s">
        <v>1854</v>
      </c>
    </row>
    <row r="1138">
      <c r="A1138" s="21" t="s">
        <v>1852</v>
      </c>
      <c r="B1138" s="36" t="s">
        <v>1948</v>
      </c>
      <c r="C1138" s="36" t="s">
        <v>442</v>
      </c>
      <c r="D1138" s="112">
        <v>2.423317453</v>
      </c>
      <c r="E1138" s="112">
        <v>4.288953618</v>
      </c>
      <c r="F1138" s="112">
        <v>2.437832642</v>
      </c>
      <c r="G1138" s="112">
        <v>4.336044443</v>
      </c>
      <c r="H1138" s="214">
        <v>0.6871418989</v>
      </c>
      <c r="I1138" s="214">
        <v>0.7679155004</v>
      </c>
      <c r="J1138" s="215">
        <v>88.67924528</v>
      </c>
      <c r="K1138" s="215">
        <v>87.73584906</v>
      </c>
      <c r="L1138" s="112">
        <v>1.005989801</v>
      </c>
      <c r="M1138" s="112">
        <v>0.008615678412</v>
      </c>
      <c r="N1138" s="112">
        <v>0.5145096647</v>
      </c>
      <c r="O1138" s="40">
        <v>0.4387261661</v>
      </c>
      <c r="P1138" s="40">
        <v>0.7730113614</v>
      </c>
      <c r="Q1138" s="216" t="s">
        <v>1855</v>
      </c>
    </row>
    <row r="1139">
      <c r="A1139" s="21" t="s">
        <v>1852</v>
      </c>
      <c r="B1139" s="36" t="s">
        <v>1948</v>
      </c>
      <c r="C1139" s="36" t="s">
        <v>468</v>
      </c>
      <c r="D1139" s="112">
        <v>0.1427771698</v>
      </c>
      <c r="E1139" s="112">
        <v>0.1607433436</v>
      </c>
      <c r="F1139" s="112">
        <v>0.09071075472</v>
      </c>
      <c r="G1139" s="112">
        <v>0.06109784366</v>
      </c>
      <c r="H1139" s="214">
        <v>0.1389962758</v>
      </c>
      <c r="I1139" s="214">
        <v>0.2769629495</v>
      </c>
      <c r="J1139" s="215">
        <v>29.24528302</v>
      </c>
      <c r="K1139" s="215">
        <v>28.30188679</v>
      </c>
      <c r="L1139" s="112">
        <v>0.6353309485</v>
      </c>
      <c r="M1139" s="112">
        <v>-0.6544197969</v>
      </c>
      <c r="N1139" s="112">
        <v>11.85505148</v>
      </c>
      <c r="O1139" s="40">
        <v>0.4700914607</v>
      </c>
      <c r="P1139" s="40">
        <v>0.4115958423</v>
      </c>
      <c r="Q1139" s="216" t="s">
        <v>1854</v>
      </c>
    </row>
    <row r="1140">
      <c r="A1140" s="21" t="s">
        <v>1852</v>
      </c>
      <c r="B1140" s="36" t="s">
        <v>1948</v>
      </c>
      <c r="C1140" s="36" t="s">
        <v>532</v>
      </c>
      <c r="D1140" s="112">
        <v>0.6518782075</v>
      </c>
      <c r="E1140" s="112">
        <v>0.4451402803</v>
      </c>
      <c r="F1140" s="112">
        <v>0.9288618868</v>
      </c>
      <c r="G1140" s="112">
        <v>1.987647255</v>
      </c>
      <c r="H1140" s="214">
        <v>0.05305298405</v>
      </c>
      <c r="I1140" s="214">
        <v>0.1441540678</v>
      </c>
      <c r="J1140" s="215">
        <v>87.73584906</v>
      </c>
      <c r="K1140" s="215">
        <v>88.67924528</v>
      </c>
      <c r="L1140" s="112">
        <v>1.424900965</v>
      </c>
      <c r="M1140" s="112">
        <v>0.5108616507</v>
      </c>
      <c r="N1140" s="112">
        <v>0.6854453114</v>
      </c>
      <c r="O1140" s="40">
        <v>0.5449989048</v>
      </c>
      <c r="P1140" s="40">
        <v>0.4632183154</v>
      </c>
      <c r="Q1140" s="216" t="s">
        <v>1855</v>
      </c>
    </row>
    <row r="1141">
      <c r="A1141" s="21" t="s">
        <v>1852</v>
      </c>
      <c r="B1141" s="36" t="s">
        <v>1948</v>
      </c>
      <c r="C1141" s="36" t="s">
        <v>304</v>
      </c>
      <c r="D1141" s="112">
        <v>0.5167587736</v>
      </c>
      <c r="E1141" s="112">
        <v>1.021805325</v>
      </c>
      <c r="F1141" s="112">
        <v>0.3096636792</v>
      </c>
      <c r="G1141" s="112">
        <v>0.4259978969</v>
      </c>
      <c r="H1141" s="214">
        <v>0.004711851339</v>
      </c>
      <c r="I1141" s="214">
        <v>0.02540374642</v>
      </c>
      <c r="J1141" s="215">
        <v>47.16981132</v>
      </c>
      <c r="K1141" s="215">
        <v>44.33962264</v>
      </c>
      <c r="L1141" s="112">
        <v>0.5992422288</v>
      </c>
      <c r="M1141" s="112">
        <v>-0.7387888003</v>
      </c>
      <c r="N1141" s="112">
        <v>8.831503384</v>
      </c>
      <c r="O1141" s="40">
        <v>0.2665109076</v>
      </c>
      <c r="P1141" s="40">
        <v>0.3151336924</v>
      </c>
      <c r="Q1141" s="216" t="s">
        <v>1854</v>
      </c>
    </row>
    <row r="1142">
      <c r="A1142" s="21" t="s">
        <v>1852</v>
      </c>
      <c r="B1142" s="36" t="s">
        <v>1948</v>
      </c>
      <c r="C1142" s="36" t="s">
        <v>777</v>
      </c>
      <c r="D1142" s="112">
        <v>1.960014811</v>
      </c>
      <c r="E1142" s="112">
        <v>4.936796952</v>
      </c>
      <c r="F1142" s="112">
        <v>1.739411792</v>
      </c>
      <c r="G1142" s="112">
        <v>5.362727314</v>
      </c>
      <c r="H1142" s="214">
        <v>0.1888145389</v>
      </c>
      <c r="I1142" s="214">
        <v>0.32454384</v>
      </c>
      <c r="J1142" s="215">
        <v>90.56603774</v>
      </c>
      <c r="K1142" s="215">
        <v>90.56603774</v>
      </c>
      <c r="L1142" s="112">
        <v>0.8874482899</v>
      </c>
      <c r="M1142" s="112">
        <v>-0.1722650363</v>
      </c>
      <c r="N1142" s="112">
        <v>1.939044861</v>
      </c>
      <c r="O1142" s="40">
        <v>0.8879002739</v>
      </c>
      <c r="P1142" s="40">
        <v>0.6345899069</v>
      </c>
      <c r="Q1142" s="216" t="s">
        <v>1854</v>
      </c>
    </row>
    <row r="1143">
      <c r="A1143" s="21" t="s">
        <v>1852</v>
      </c>
      <c r="B1143" s="36" t="s">
        <v>1948</v>
      </c>
      <c r="C1143" s="36" t="s">
        <v>804</v>
      </c>
      <c r="D1143" s="112">
        <v>4.556693208</v>
      </c>
      <c r="E1143" s="112">
        <v>20.75194464</v>
      </c>
      <c r="F1143" s="112">
        <v>4.04235566</v>
      </c>
      <c r="G1143" s="112">
        <v>14.36422987</v>
      </c>
      <c r="H1143" s="214">
        <v>0.2700708486</v>
      </c>
      <c r="I1143" s="214">
        <v>0.4151374758</v>
      </c>
      <c r="J1143" s="215">
        <v>98.11320755</v>
      </c>
      <c r="K1143" s="215">
        <v>99.05660377</v>
      </c>
      <c r="L1143" s="112">
        <v>0.8871248241</v>
      </c>
      <c r="M1143" s="112">
        <v>-0.1727909797</v>
      </c>
      <c r="N1143" s="112">
        <v>0.6904761413</v>
      </c>
      <c r="O1143" s="40">
        <v>0.926065874</v>
      </c>
      <c r="P1143" s="40">
        <v>0.5463493141</v>
      </c>
      <c r="Q1143" s="216" t="s">
        <v>1854</v>
      </c>
    </row>
    <row r="1144">
      <c r="A1144" s="21" t="s">
        <v>1852</v>
      </c>
      <c r="B1144" s="36" t="s">
        <v>1948</v>
      </c>
      <c r="C1144" s="36" t="s">
        <v>706</v>
      </c>
      <c r="D1144" s="112">
        <v>1.132013491</v>
      </c>
      <c r="E1144" s="112">
        <v>1.677204372</v>
      </c>
      <c r="F1144" s="112">
        <v>1.794244811</v>
      </c>
      <c r="G1144" s="112">
        <v>3.870029467</v>
      </c>
      <c r="H1144" s="214">
        <v>2.19E-5</v>
      </c>
      <c r="I1144" s="214">
        <v>4.710243585E-4</v>
      </c>
      <c r="J1144" s="215">
        <v>95.28301887</v>
      </c>
      <c r="K1144" s="215">
        <v>94.33962264</v>
      </c>
      <c r="L1144" s="112">
        <v>1.585003029</v>
      </c>
      <c r="M1144" s="112">
        <v>0.6644855973</v>
      </c>
      <c r="N1144" s="112">
        <v>0.5548918256</v>
      </c>
      <c r="O1144" s="40">
        <v>0.7788793859</v>
      </c>
      <c r="P1144" s="40">
        <v>0.5015122609</v>
      </c>
      <c r="Q1144" s="216" t="s">
        <v>1855</v>
      </c>
    </row>
    <row r="1145">
      <c r="A1145" s="21" t="s">
        <v>1852</v>
      </c>
      <c r="B1145" s="36" t="s">
        <v>1948</v>
      </c>
      <c r="C1145" s="36" t="s">
        <v>822</v>
      </c>
      <c r="D1145" s="112">
        <v>1.574103302</v>
      </c>
      <c r="E1145" s="112">
        <v>3.593693207</v>
      </c>
      <c r="F1145" s="112">
        <v>2.091351792</v>
      </c>
      <c r="G1145" s="112">
        <v>6.064398361</v>
      </c>
      <c r="H1145" s="214">
        <v>0.001455521085</v>
      </c>
      <c r="I1145" s="214">
        <v>0.01151574035</v>
      </c>
      <c r="J1145" s="215">
        <v>100.0</v>
      </c>
      <c r="K1145" s="215">
        <v>100.0</v>
      </c>
      <c r="L1145" s="112">
        <v>1.328598822</v>
      </c>
      <c r="M1145" s="112">
        <v>0.4099055403</v>
      </c>
      <c r="N1145" s="112">
        <v>0.3010679923</v>
      </c>
      <c r="O1145" s="40">
        <v>0.9677440857</v>
      </c>
      <c r="P1145" s="40">
        <v>0.7807211214</v>
      </c>
      <c r="Q1145" s="216" t="s">
        <v>1855</v>
      </c>
    </row>
    <row r="1146">
      <c r="A1146" s="21" t="s">
        <v>1852</v>
      </c>
      <c r="B1146" s="36" t="s">
        <v>1948</v>
      </c>
      <c r="C1146" s="36" t="s">
        <v>394</v>
      </c>
      <c r="D1146" s="112">
        <v>0.8529450943</v>
      </c>
      <c r="E1146" s="112">
        <v>1.243626313</v>
      </c>
      <c r="F1146" s="112">
        <v>0.8446114151</v>
      </c>
      <c r="G1146" s="112">
        <v>1.135175994</v>
      </c>
      <c r="H1146" s="214">
        <v>0.6997358836</v>
      </c>
      <c r="I1146" s="214">
        <v>0.7727509983</v>
      </c>
      <c r="J1146" s="215">
        <v>91.50943396</v>
      </c>
      <c r="K1146" s="215">
        <v>92.45283019</v>
      </c>
      <c r="L1146" s="112">
        <v>0.9902295244</v>
      </c>
      <c r="M1146" s="112">
        <v>-0.01416512999</v>
      </c>
      <c r="N1146" s="112">
        <v>1.19462303</v>
      </c>
      <c r="O1146" s="40">
        <v>0.3763194375</v>
      </c>
      <c r="P1146" s="40">
        <v>0.5287664074</v>
      </c>
      <c r="Q1146" s="216" t="s">
        <v>1854</v>
      </c>
    </row>
    <row r="1147">
      <c r="A1147" s="21" t="s">
        <v>1852</v>
      </c>
      <c r="B1147" s="36" t="s">
        <v>1948</v>
      </c>
      <c r="C1147" s="36" t="s">
        <v>240</v>
      </c>
      <c r="D1147" s="112">
        <v>0.7552420755</v>
      </c>
      <c r="E1147" s="112">
        <v>1.021529125</v>
      </c>
      <c r="F1147" s="112">
        <v>0.7076742453</v>
      </c>
      <c r="G1147" s="112">
        <v>0.652577205</v>
      </c>
      <c r="H1147" s="214">
        <v>0.9108583571</v>
      </c>
      <c r="I1147" s="214">
        <v>0.9423880694</v>
      </c>
      <c r="J1147" s="215">
        <v>81.13207547</v>
      </c>
      <c r="K1147" s="215">
        <v>81.13207547</v>
      </c>
      <c r="L1147" s="112">
        <v>0.9370164458</v>
      </c>
      <c r="M1147" s="112">
        <v>-0.09385372568</v>
      </c>
      <c r="N1147" s="112">
        <v>1.252062935</v>
      </c>
      <c r="O1147" s="40">
        <v>0.1843476319</v>
      </c>
      <c r="P1147" s="40">
        <v>0.2437544065</v>
      </c>
      <c r="Q1147" s="216" t="s">
        <v>1854</v>
      </c>
    </row>
    <row r="1148">
      <c r="A1148" s="21" t="s">
        <v>1852</v>
      </c>
      <c r="B1148" s="36" t="s">
        <v>1948</v>
      </c>
      <c r="C1148" s="36" t="s">
        <v>760</v>
      </c>
      <c r="D1148" s="112">
        <v>0.8793350943</v>
      </c>
      <c r="E1148" s="112">
        <v>2.699722374</v>
      </c>
      <c r="F1148" s="112">
        <v>0.7240733019</v>
      </c>
      <c r="G1148" s="112">
        <v>1.216474196</v>
      </c>
      <c r="H1148" s="214">
        <v>0.7388711381</v>
      </c>
      <c r="I1148" s="214">
        <v>0.7998347462</v>
      </c>
      <c r="J1148" s="215">
        <v>86.79245283</v>
      </c>
      <c r="K1148" s="215">
        <v>86.79245283</v>
      </c>
      <c r="L1148" s="112">
        <v>0.8234327352</v>
      </c>
      <c r="M1148" s="112">
        <v>-0.2802772914</v>
      </c>
      <c r="N1148" s="112">
        <v>2.554137685</v>
      </c>
      <c r="O1148" s="40">
        <v>0.8460032939</v>
      </c>
      <c r="P1148" s="40">
        <v>0.6239805837</v>
      </c>
      <c r="Q1148" s="216" t="s">
        <v>1854</v>
      </c>
    </row>
    <row r="1149">
      <c r="A1149" s="21" t="s">
        <v>1852</v>
      </c>
      <c r="B1149" s="36" t="s">
        <v>1948</v>
      </c>
      <c r="C1149" s="36" t="s">
        <v>491</v>
      </c>
      <c r="D1149" s="112">
        <v>0.9992050943</v>
      </c>
      <c r="E1149" s="112">
        <v>1.12139199</v>
      </c>
      <c r="F1149" s="112">
        <v>1.254364811</v>
      </c>
      <c r="G1149" s="112">
        <v>2.083269642</v>
      </c>
      <c r="H1149" s="214">
        <v>0.006935063775</v>
      </c>
      <c r="I1149" s="214">
        <v>0.03361319199</v>
      </c>
      <c r="J1149" s="215">
        <v>94.33962264</v>
      </c>
      <c r="K1149" s="215">
        <v>95.28301887</v>
      </c>
      <c r="L1149" s="112">
        <v>1.255362706</v>
      </c>
      <c r="M1149" s="112">
        <v>0.3281042557</v>
      </c>
      <c r="N1149" s="112">
        <v>0.7077927193</v>
      </c>
      <c r="O1149" s="40">
        <v>0.4946276251</v>
      </c>
      <c r="P1149" s="40">
        <v>0.603663382</v>
      </c>
      <c r="Q1149" s="216" t="s">
        <v>1855</v>
      </c>
    </row>
    <row r="1150">
      <c r="A1150" s="21" t="s">
        <v>1852</v>
      </c>
      <c r="B1150" s="36" t="s">
        <v>1948</v>
      </c>
      <c r="C1150" s="36" t="s">
        <v>256</v>
      </c>
      <c r="D1150" s="112">
        <v>0.1919566981</v>
      </c>
      <c r="E1150" s="112">
        <v>0.2895495758</v>
      </c>
      <c r="F1150" s="112">
        <v>0.2140148113</v>
      </c>
      <c r="G1150" s="112">
        <v>0.2919055488</v>
      </c>
      <c r="H1150" s="214">
        <v>0.3571920017</v>
      </c>
      <c r="I1150" s="214">
        <v>0.4996413555</v>
      </c>
      <c r="J1150" s="215">
        <v>32.0754717</v>
      </c>
      <c r="K1150" s="215">
        <v>33.01886792</v>
      </c>
      <c r="L1150" s="112">
        <v>1.114911922</v>
      </c>
      <c r="M1150" s="112">
        <v>0.1569297424</v>
      </c>
      <c r="N1150" s="112">
        <v>2.810686992</v>
      </c>
      <c r="O1150" s="40">
        <v>0.2088038571</v>
      </c>
      <c r="P1150" s="40">
        <v>0.1648883639</v>
      </c>
      <c r="Q1150" s="216" t="s">
        <v>1855</v>
      </c>
    </row>
    <row r="1151">
      <c r="A1151" s="21" t="s">
        <v>1852</v>
      </c>
      <c r="B1151" s="36" t="s">
        <v>1948</v>
      </c>
      <c r="C1151" s="36" t="s">
        <v>315</v>
      </c>
      <c r="D1151" s="112">
        <v>0.6580173585</v>
      </c>
      <c r="E1151" s="112">
        <v>1.612688709</v>
      </c>
      <c r="F1151" s="112">
        <v>0.4880954717</v>
      </c>
      <c r="G1151" s="112">
        <v>0.4326226063</v>
      </c>
      <c r="H1151" s="214">
        <v>0.4320683283</v>
      </c>
      <c r="I1151" s="214">
        <v>0.5669579528</v>
      </c>
      <c r="J1151" s="215">
        <v>88.67924528</v>
      </c>
      <c r="K1151" s="215">
        <v>92.45283019</v>
      </c>
      <c r="L1151" s="112">
        <v>0.7417668628</v>
      </c>
      <c r="M1151" s="112">
        <v>-0.4309622755</v>
      </c>
      <c r="N1151" s="112">
        <v>6.711394054</v>
      </c>
      <c r="O1151" s="40">
        <v>0.2773347011</v>
      </c>
      <c r="P1151" s="40">
        <v>0.2315718223</v>
      </c>
      <c r="Q1151" s="216" t="s">
        <v>1854</v>
      </c>
    </row>
    <row r="1152">
      <c r="A1152" s="21" t="s">
        <v>1852</v>
      </c>
      <c r="B1152" s="36" t="s">
        <v>1948</v>
      </c>
      <c r="C1152" s="36" t="s">
        <v>661</v>
      </c>
      <c r="D1152" s="112">
        <v>0.2918761321</v>
      </c>
      <c r="E1152" s="112">
        <v>0.3089930958</v>
      </c>
      <c r="F1152" s="112">
        <v>0.218494434</v>
      </c>
      <c r="G1152" s="112">
        <v>0.2449943069</v>
      </c>
      <c r="H1152" s="214">
        <v>0.006303000003</v>
      </c>
      <c r="I1152" s="214">
        <v>0.03144919787</v>
      </c>
      <c r="J1152" s="215">
        <v>41.50943396</v>
      </c>
      <c r="K1152" s="215">
        <v>37.73584906</v>
      </c>
      <c r="L1152" s="112">
        <v>0.7485861636</v>
      </c>
      <c r="M1152" s="112">
        <v>-0.4177597122</v>
      </c>
      <c r="N1152" s="112">
        <v>3.033291293</v>
      </c>
      <c r="O1152" s="40">
        <v>0.7070788435</v>
      </c>
      <c r="P1152" s="40">
        <v>0.6185863707</v>
      </c>
      <c r="Q1152" s="216" t="s">
        <v>1854</v>
      </c>
    </row>
    <row r="1153">
      <c r="A1153" s="21" t="s">
        <v>1852</v>
      </c>
      <c r="B1153" s="36" t="s">
        <v>1948</v>
      </c>
      <c r="C1153" s="36" t="s">
        <v>220</v>
      </c>
      <c r="D1153" s="112">
        <v>0.5332701887</v>
      </c>
      <c r="E1153" s="112">
        <v>1.80062226</v>
      </c>
      <c r="F1153" s="112">
        <v>0.2085866038</v>
      </c>
      <c r="G1153" s="112">
        <v>0.3693375686</v>
      </c>
      <c r="H1153" s="214">
        <v>6.87E-7</v>
      </c>
      <c r="I1153" s="214">
        <v>2.64E-5</v>
      </c>
      <c r="J1153" s="215">
        <v>63.20754717</v>
      </c>
      <c r="K1153" s="215">
        <v>43.39622642</v>
      </c>
      <c r="L1153" s="112">
        <v>0.3911461923</v>
      </c>
      <c r="M1153" s="112">
        <v>-1.354220174</v>
      </c>
      <c r="N1153" s="112">
        <v>29.0022427</v>
      </c>
      <c r="O1153" s="40">
        <v>0.143537236</v>
      </c>
      <c r="P1153" s="40">
        <v>0.5852291518</v>
      </c>
      <c r="Q1153" s="216" t="s">
        <v>1854</v>
      </c>
    </row>
    <row r="1154">
      <c r="A1154" s="21" t="s">
        <v>1852</v>
      </c>
      <c r="B1154" s="36" t="s">
        <v>1948</v>
      </c>
      <c r="C1154" s="36" t="s">
        <v>657</v>
      </c>
      <c r="D1154" s="112">
        <v>0.1487342453</v>
      </c>
      <c r="E1154" s="112">
        <v>0.2711811481</v>
      </c>
      <c r="F1154" s="112">
        <v>0.1326237736</v>
      </c>
      <c r="G1154" s="112">
        <v>0.2791637543</v>
      </c>
      <c r="H1154" s="214">
        <v>0.1144522377</v>
      </c>
      <c r="I1154" s="214">
        <v>0.2424224562</v>
      </c>
      <c r="J1154" s="215">
        <v>26.41509434</v>
      </c>
      <c r="K1154" s="215">
        <v>25.47169811</v>
      </c>
      <c r="L1154" s="112">
        <v>0.8916828356</v>
      </c>
      <c r="M1154" s="112">
        <v>-0.1653974485</v>
      </c>
      <c r="N1154" s="112">
        <v>9.621093749</v>
      </c>
      <c r="O1154" s="40">
        <v>0.7051801958</v>
      </c>
      <c r="P1154" s="40">
        <v>0.4205149534</v>
      </c>
      <c r="Q1154" s="216" t="s">
        <v>1854</v>
      </c>
    </row>
    <row r="1155">
      <c r="A1155" s="21" t="s">
        <v>1852</v>
      </c>
      <c r="B1155" s="36" t="s">
        <v>1948</v>
      </c>
      <c r="C1155" s="36" t="s">
        <v>439</v>
      </c>
      <c r="D1155" s="112">
        <v>0.06581349057</v>
      </c>
      <c r="E1155" s="112">
        <v>0.07722568536</v>
      </c>
      <c r="F1155" s="112">
        <v>0.08349415094</v>
      </c>
      <c r="G1155" s="112">
        <v>0.1190125974</v>
      </c>
      <c r="H1155" s="214">
        <v>0.7761052157</v>
      </c>
      <c r="I1155" s="214">
        <v>0.8334223673</v>
      </c>
      <c r="J1155" s="215">
        <v>13.20754717</v>
      </c>
      <c r="K1155" s="215">
        <v>13.20754717</v>
      </c>
      <c r="L1155" s="112">
        <v>1.268647966</v>
      </c>
      <c r="M1155" s="112">
        <v>0.3432917948</v>
      </c>
      <c r="N1155" s="112">
        <v>6.551939951</v>
      </c>
      <c r="O1155" s="40">
        <v>0.4359850895</v>
      </c>
      <c r="P1155" s="40">
        <v>0.3802711265</v>
      </c>
      <c r="Q1155" s="216" t="s">
        <v>1855</v>
      </c>
    </row>
    <row r="1156">
      <c r="A1156" s="21" t="s">
        <v>1852</v>
      </c>
      <c r="B1156" s="36" t="s">
        <v>1948</v>
      </c>
      <c r="C1156" s="36" t="s">
        <v>485</v>
      </c>
      <c r="D1156" s="112">
        <v>0.09798754717</v>
      </c>
      <c r="E1156" s="112">
        <v>0.07900574687</v>
      </c>
      <c r="F1156" s="112">
        <v>0.08116632075</v>
      </c>
      <c r="G1156" s="112">
        <v>0.03906127659</v>
      </c>
      <c r="H1156" s="214">
        <v>0.7384582176</v>
      </c>
      <c r="I1156" s="214">
        <v>0.7998347462</v>
      </c>
      <c r="J1156" s="215">
        <v>63.20754717</v>
      </c>
      <c r="K1156" s="215">
        <v>66.03773585</v>
      </c>
      <c r="L1156" s="112">
        <v>0.8283330188</v>
      </c>
      <c r="M1156" s="112">
        <v>-0.2717171967</v>
      </c>
      <c r="N1156" s="112">
        <v>2.242598146</v>
      </c>
      <c r="O1156" s="40">
        <v>0.4889520609</v>
      </c>
      <c r="P1156" s="40">
        <v>0.3088480312</v>
      </c>
      <c r="Q1156" s="216" t="s">
        <v>1854</v>
      </c>
    </row>
    <row r="1157">
      <c r="A1157" s="21" t="s">
        <v>1852</v>
      </c>
      <c r="B1157" s="36" t="s">
        <v>1948</v>
      </c>
      <c r="C1157" s="36" t="s">
        <v>503</v>
      </c>
      <c r="D1157" s="112">
        <v>0.3036957547</v>
      </c>
      <c r="E1157" s="112">
        <v>0.4287616979</v>
      </c>
      <c r="F1157" s="112">
        <v>0.3722967925</v>
      </c>
      <c r="G1157" s="112">
        <v>0.8169923784</v>
      </c>
      <c r="H1157" s="214">
        <v>0.5367006995</v>
      </c>
      <c r="I1157" s="214">
        <v>0.6577334313</v>
      </c>
      <c r="J1157" s="215">
        <v>45.28301887</v>
      </c>
      <c r="K1157" s="215">
        <v>44.33962264</v>
      </c>
      <c r="L1157" s="112">
        <v>1.225887378</v>
      </c>
      <c r="M1157" s="112">
        <v>0.293826445</v>
      </c>
      <c r="N1157" s="112">
        <v>1.68715015</v>
      </c>
      <c r="O1157" s="40">
        <v>0.5083909212</v>
      </c>
      <c r="P1157" s="40">
        <v>0.3345695725</v>
      </c>
      <c r="Q1157" s="216" t="s">
        <v>1855</v>
      </c>
    </row>
    <row r="1158">
      <c r="A1158" s="21" t="s">
        <v>1852</v>
      </c>
      <c r="B1158" s="36" t="s">
        <v>1948</v>
      </c>
      <c r="C1158" s="36" t="s">
        <v>663</v>
      </c>
      <c r="D1158" s="112">
        <v>0.986975283</v>
      </c>
      <c r="E1158" s="112">
        <v>1.179230272</v>
      </c>
      <c r="F1158" s="112">
        <v>0.8035850943</v>
      </c>
      <c r="G1158" s="112">
        <v>0.6555742284</v>
      </c>
      <c r="H1158" s="214">
        <v>0.1199676841</v>
      </c>
      <c r="I1158" s="214">
        <v>0.2482408232</v>
      </c>
      <c r="J1158" s="215">
        <v>89.62264151</v>
      </c>
      <c r="K1158" s="215">
        <v>90.56603774</v>
      </c>
      <c r="L1158" s="112">
        <v>0.8141896845</v>
      </c>
      <c r="M1158" s="112">
        <v>-0.2965631516</v>
      </c>
      <c r="N1158" s="112">
        <v>1.251796908</v>
      </c>
      <c r="O1158" s="40">
        <v>0.7078918116</v>
      </c>
      <c r="P1158" s="40">
        <v>0.7301742546</v>
      </c>
      <c r="Q1158" s="216" t="s">
        <v>1854</v>
      </c>
    </row>
    <row r="1159">
      <c r="A1159" s="21" t="s">
        <v>1852</v>
      </c>
      <c r="B1159" s="36" t="s">
        <v>1948</v>
      </c>
      <c r="C1159" s="36" t="s">
        <v>1856</v>
      </c>
      <c r="D1159" s="112">
        <v>0.04342764151</v>
      </c>
      <c r="E1159" s="112">
        <v>0.02282885828</v>
      </c>
      <c r="F1159" s="112">
        <v>0.03809122642</v>
      </c>
      <c r="G1159" s="112">
        <v>0.03868070624</v>
      </c>
      <c r="H1159" s="214">
        <v>0.1418762904</v>
      </c>
      <c r="I1159" s="214">
        <v>0.2802590629</v>
      </c>
      <c r="J1159" s="215">
        <v>16.98113208</v>
      </c>
      <c r="K1159" s="215">
        <v>15.09433962</v>
      </c>
      <c r="L1159" s="112">
        <v>0.8771193897</v>
      </c>
      <c r="M1159" s="112">
        <v>-0.1891548655</v>
      </c>
      <c r="N1159" s="112">
        <v>26.28361583</v>
      </c>
      <c r="O1159" s="42"/>
      <c r="P1159" s="42"/>
      <c r="Q1159" s="216" t="s">
        <v>1854</v>
      </c>
    </row>
    <row r="1160">
      <c r="A1160" s="21" t="s">
        <v>1852</v>
      </c>
      <c r="B1160" s="36" t="s">
        <v>1948</v>
      </c>
      <c r="C1160" s="36" t="s">
        <v>262</v>
      </c>
      <c r="D1160" s="112">
        <v>0.2924441509</v>
      </c>
      <c r="E1160" s="112">
        <v>0.2306445755</v>
      </c>
      <c r="F1160" s="112">
        <v>0.2730784906</v>
      </c>
      <c r="G1160" s="112">
        <v>0.3105767353</v>
      </c>
      <c r="H1160" s="214">
        <v>0.4897826377</v>
      </c>
      <c r="I1160" s="214">
        <v>0.6099607849</v>
      </c>
      <c r="J1160" s="215">
        <v>83.96226415</v>
      </c>
      <c r="K1160" s="215">
        <v>83.01886792</v>
      </c>
      <c r="L1160" s="112">
        <v>0.9337799702</v>
      </c>
      <c r="M1160" s="112">
        <v>-0.09884545205</v>
      </c>
      <c r="N1160" s="112">
        <v>2.836311821</v>
      </c>
      <c r="O1160" s="40">
        <v>0.2179350414</v>
      </c>
      <c r="P1160" s="40">
        <v>0.5128490581</v>
      </c>
      <c r="Q1160" s="216" t="s">
        <v>1854</v>
      </c>
    </row>
    <row r="1161">
      <c r="A1161" s="21" t="s">
        <v>1852</v>
      </c>
      <c r="B1161" s="36" t="s">
        <v>1948</v>
      </c>
      <c r="C1161" s="36" t="s">
        <v>718</v>
      </c>
      <c r="D1161" s="112">
        <v>0.5320916038</v>
      </c>
      <c r="E1161" s="112">
        <v>0.6407782083</v>
      </c>
      <c r="F1161" s="112">
        <v>0.3877403774</v>
      </c>
      <c r="G1161" s="112">
        <v>0.3483505628</v>
      </c>
      <c r="H1161" s="214">
        <v>0.001923640809</v>
      </c>
      <c r="I1161" s="214">
        <v>0.0131002374</v>
      </c>
      <c r="J1161" s="215">
        <v>78.30188679</v>
      </c>
      <c r="K1161" s="215">
        <v>75.47169811</v>
      </c>
      <c r="L1161" s="112">
        <v>0.728709821</v>
      </c>
      <c r="M1161" s="112">
        <v>-0.4565836604</v>
      </c>
      <c r="N1161" s="112">
        <v>5.862120642</v>
      </c>
      <c r="O1161" s="40">
        <v>0.7943501195</v>
      </c>
      <c r="P1161" s="40">
        <v>0.7507635636</v>
      </c>
      <c r="Q1161" s="216" t="s">
        <v>1854</v>
      </c>
    </row>
    <row r="1162">
      <c r="A1162" s="21" t="s">
        <v>1852</v>
      </c>
      <c r="B1162" s="36" t="s">
        <v>1948</v>
      </c>
      <c r="C1162" s="36" t="s">
        <v>585</v>
      </c>
      <c r="D1162" s="112">
        <v>0.1009331132</v>
      </c>
      <c r="E1162" s="112">
        <v>0.04233774424</v>
      </c>
      <c r="F1162" s="112">
        <v>0.1142781132</v>
      </c>
      <c r="G1162" s="112">
        <v>0.05115542064</v>
      </c>
      <c r="H1162" s="214">
        <v>0.2918664457</v>
      </c>
      <c r="I1162" s="214">
        <v>0.438161601</v>
      </c>
      <c r="J1162" s="215">
        <v>64.1509434</v>
      </c>
      <c r="K1162" s="215">
        <v>64.1509434</v>
      </c>
      <c r="L1162" s="112">
        <v>1.132216272</v>
      </c>
      <c r="M1162" s="112">
        <v>0.1791495637</v>
      </c>
      <c r="N1162" s="112">
        <v>1.716419163</v>
      </c>
      <c r="O1162" s="40">
        <v>0.6101176863</v>
      </c>
      <c r="P1162" s="40">
        <v>0.2985260919</v>
      </c>
      <c r="Q1162" s="216" t="s">
        <v>1855</v>
      </c>
    </row>
    <row r="1163">
      <c r="A1163" s="21" t="s">
        <v>1852</v>
      </c>
      <c r="B1163" s="36" t="s">
        <v>1948</v>
      </c>
      <c r="C1163" s="36" t="s">
        <v>749</v>
      </c>
      <c r="D1163" s="112">
        <v>0.2951603774</v>
      </c>
      <c r="E1163" s="112">
        <v>1.163042807</v>
      </c>
      <c r="F1163" s="112">
        <v>0.2045682075</v>
      </c>
      <c r="G1163" s="112">
        <v>0.8207896607</v>
      </c>
      <c r="H1163" s="214">
        <v>5.397500684E-4</v>
      </c>
      <c r="I1163" s="214">
        <v>0.006312729061</v>
      </c>
      <c r="J1163" s="215">
        <v>41.50943396</v>
      </c>
      <c r="K1163" s="215">
        <v>33.96226415</v>
      </c>
      <c r="L1163" s="112">
        <v>0.6930747595</v>
      </c>
      <c r="M1163" s="112">
        <v>-0.5289171158</v>
      </c>
      <c r="N1163" s="112">
        <v>7.597978429</v>
      </c>
      <c r="O1163" s="40">
        <v>0.8303999737</v>
      </c>
      <c r="P1163" s="40">
        <v>0.7105719056</v>
      </c>
      <c r="Q1163" s="216" t="s">
        <v>1854</v>
      </c>
    </row>
    <row r="1164">
      <c r="A1164" s="21" t="s">
        <v>1852</v>
      </c>
      <c r="B1164" s="36" t="s">
        <v>1948</v>
      </c>
      <c r="C1164" s="36" t="s">
        <v>605</v>
      </c>
      <c r="D1164" s="112">
        <v>0.3837880189</v>
      </c>
      <c r="E1164" s="112">
        <v>0.1558195002</v>
      </c>
      <c r="F1164" s="112">
        <v>0.4892839623</v>
      </c>
      <c r="G1164" s="112">
        <v>0.2005027272</v>
      </c>
      <c r="H1164" s="214">
        <v>0.01106166582</v>
      </c>
      <c r="I1164" s="214">
        <v>0.04723155721</v>
      </c>
      <c r="J1164" s="215">
        <v>92.45283019</v>
      </c>
      <c r="K1164" s="215">
        <v>92.45283019</v>
      </c>
      <c r="L1164" s="112">
        <v>1.274880763</v>
      </c>
      <c r="M1164" s="112">
        <v>0.3503623209</v>
      </c>
      <c r="N1164" s="112">
        <v>0.6534869742</v>
      </c>
      <c r="O1164" s="40">
        <v>0.6353717659</v>
      </c>
      <c r="P1164" s="40">
        <v>0.6403355171</v>
      </c>
      <c r="Q1164" s="216" t="s">
        <v>1855</v>
      </c>
    </row>
    <row r="1165">
      <c r="A1165" s="21" t="s">
        <v>1852</v>
      </c>
      <c r="B1165" s="36" t="s">
        <v>1948</v>
      </c>
      <c r="C1165" s="36" t="s">
        <v>274</v>
      </c>
      <c r="D1165" s="112">
        <v>0.52308</v>
      </c>
      <c r="E1165" s="112">
        <v>0.3814755501</v>
      </c>
      <c r="F1165" s="112">
        <v>0.611565283</v>
      </c>
      <c r="G1165" s="112">
        <v>0.6723585769</v>
      </c>
      <c r="H1165" s="214">
        <v>0.1648501072</v>
      </c>
      <c r="I1165" s="214">
        <v>0.298167251</v>
      </c>
      <c r="J1165" s="215">
        <v>75.47169811</v>
      </c>
      <c r="K1165" s="215">
        <v>73.58490566</v>
      </c>
      <c r="L1165" s="112">
        <v>1.169162046</v>
      </c>
      <c r="M1165" s="112">
        <v>0.2254749014</v>
      </c>
      <c r="N1165" s="112">
        <v>0.9477577104</v>
      </c>
      <c r="O1165" s="40">
        <v>0.238471561</v>
      </c>
      <c r="P1165" s="40">
        <v>0.3832787304</v>
      </c>
      <c r="Q1165" s="216" t="s">
        <v>1855</v>
      </c>
    </row>
    <row r="1166">
      <c r="A1166" s="21" t="s">
        <v>1852</v>
      </c>
      <c r="B1166" s="36" t="s">
        <v>1948</v>
      </c>
      <c r="C1166" s="36" t="s">
        <v>764</v>
      </c>
      <c r="D1166" s="112">
        <v>0.1005959434</v>
      </c>
      <c r="E1166" s="112">
        <v>0.03174124058</v>
      </c>
      <c r="F1166" s="112">
        <v>0.0611445283</v>
      </c>
      <c r="G1166" s="112">
        <v>0.01167610699</v>
      </c>
      <c r="H1166" s="214">
        <v>9.24E-5</v>
      </c>
      <c r="I1166" s="214">
        <v>0.001506890858</v>
      </c>
      <c r="J1166" s="215">
        <v>70.75471698</v>
      </c>
      <c r="K1166" s="215">
        <v>62.26415094</v>
      </c>
      <c r="L1166" s="112">
        <v>0.607823002</v>
      </c>
      <c r="M1166" s="112">
        <v>-0.7182768228</v>
      </c>
      <c r="N1166" s="112">
        <v>8.185802589</v>
      </c>
      <c r="O1166" s="40">
        <v>0.8568394576</v>
      </c>
      <c r="P1166" s="40">
        <v>0.8412141229</v>
      </c>
      <c r="Q1166" s="216" t="s">
        <v>1854</v>
      </c>
    </row>
    <row r="1167">
      <c r="A1167" s="21" t="s">
        <v>1852</v>
      </c>
      <c r="B1167" s="36" t="s">
        <v>1948</v>
      </c>
      <c r="C1167" s="36" t="s">
        <v>376</v>
      </c>
      <c r="D1167" s="112">
        <v>0.3297478302</v>
      </c>
      <c r="E1167" s="112">
        <v>0.05282712419</v>
      </c>
      <c r="F1167" s="112">
        <v>0.2882943396</v>
      </c>
      <c r="G1167" s="112">
        <v>0.05822090359</v>
      </c>
      <c r="H1167" s="214">
        <v>0.02253186012</v>
      </c>
      <c r="I1167" s="214">
        <v>0.07871519963</v>
      </c>
      <c r="J1167" s="215">
        <v>90.56603774</v>
      </c>
      <c r="K1167" s="215">
        <v>88.67924528</v>
      </c>
      <c r="L1167" s="112">
        <v>0.8742872984</v>
      </c>
      <c r="M1167" s="112">
        <v>-0.1938206551</v>
      </c>
      <c r="N1167" s="112">
        <v>0.6325859185</v>
      </c>
      <c r="O1167" s="40">
        <v>0.3505700288</v>
      </c>
      <c r="P1167" s="40">
        <v>0.7829683432</v>
      </c>
      <c r="Q1167" s="216" t="s">
        <v>1854</v>
      </c>
    </row>
    <row r="1168">
      <c r="A1168" s="21" t="s">
        <v>1852</v>
      </c>
      <c r="B1168" s="36" t="s">
        <v>1948</v>
      </c>
      <c r="C1168" s="36" t="s">
        <v>228</v>
      </c>
      <c r="D1168" s="112">
        <v>0.3267860377</v>
      </c>
      <c r="E1168" s="112">
        <v>0.1963391456</v>
      </c>
      <c r="F1168" s="112">
        <v>0.4360313208</v>
      </c>
      <c r="G1168" s="112">
        <v>0.387090999</v>
      </c>
      <c r="H1168" s="214">
        <v>2.568697113E-4</v>
      </c>
      <c r="I1168" s="214">
        <v>0.003334087954</v>
      </c>
      <c r="J1168" s="215">
        <v>83.01886792</v>
      </c>
      <c r="K1168" s="215">
        <v>81.13207547</v>
      </c>
      <c r="L1168" s="112">
        <v>1.334302175</v>
      </c>
      <c r="M1168" s="112">
        <v>0.4160854254</v>
      </c>
      <c r="N1168" s="112">
        <v>0.3665175922</v>
      </c>
      <c r="O1168" s="40">
        <v>0.1693600637</v>
      </c>
      <c r="P1168" s="40">
        <v>0.3136057521</v>
      </c>
      <c r="Q1168" s="216" t="s">
        <v>1855</v>
      </c>
    </row>
    <row r="1169">
      <c r="A1169" s="21" t="s">
        <v>1852</v>
      </c>
      <c r="B1169" s="36" t="s">
        <v>1948</v>
      </c>
      <c r="C1169" s="36" t="s">
        <v>594</v>
      </c>
      <c r="D1169" s="112">
        <v>0.3213433019</v>
      </c>
      <c r="E1169" s="112">
        <v>0.08191255408</v>
      </c>
      <c r="F1169" s="112">
        <v>0.4935746226</v>
      </c>
      <c r="G1169" s="112">
        <v>0.389594623</v>
      </c>
      <c r="H1169" s="214">
        <v>1.422610364E-4</v>
      </c>
      <c r="I1169" s="214">
        <v>0.002068552368</v>
      </c>
      <c r="J1169" s="215">
        <v>99.05660377</v>
      </c>
      <c r="K1169" s="215">
        <v>98.11320755</v>
      </c>
      <c r="L1169" s="112">
        <v>1.53597296</v>
      </c>
      <c r="M1169" s="112">
        <v>0.6191528186</v>
      </c>
      <c r="N1169" s="112">
        <v>0.414308159</v>
      </c>
      <c r="O1169" s="40">
        <v>0.6243283749</v>
      </c>
      <c r="P1169" s="40">
        <v>0.5557594411</v>
      </c>
      <c r="Q1169" s="216" t="s">
        <v>1855</v>
      </c>
    </row>
    <row r="1170">
      <c r="A1170" s="21" t="s">
        <v>1852</v>
      </c>
      <c r="B1170" s="36" t="s">
        <v>1948</v>
      </c>
      <c r="C1170" s="36" t="s">
        <v>313</v>
      </c>
      <c r="D1170" s="112">
        <v>0.4177784906</v>
      </c>
      <c r="E1170" s="112">
        <v>0.5121092579</v>
      </c>
      <c r="F1170" s="112">
        <v>0.2432000943</v>
      </c>
      <c r="G1170" s="112">
        <v>0.2081791567</v>
      </c>
      <c r="H1170" s="214">
        <v>2.38317445E-4</v>
      </c>
      <c r="I1170" s="214">
        <v>0.003205369636</v>
      </c>
      <c r="J1170" s="215">
        <v>86.79245283</v>
      </c>
      <c r="K1170" s="215">
        <v>86.79245283</v>
      </c>
      <c r="L1170" s="112">
        <v>0.5821268922</v>
      </c>
      <c r="M1170" s="112">
        <v>-0.7805944284</v>
      </c>
      <c r="N1170" s="112">
        <v>7.446805093</v>
      </c>
      <c r="O1170" s="40">
        <v>0.2763558365</v>
      </c>
      <c r="P1170" s="40">
        <v>0.1146201488</v>
      </c>
      <c r="Q1170" s="216" t="s">
        <v>1854</v>
      </c>
    </row>
    <row r="1171">
      <c r="A1171" s="21" t="s">
        <v>1852</v>
      </c>
      <c r="B1171" s="36" t="s">
        <v>1948</v>
      </c>
      <c r="C1171" s="36" t="s">
        <v>555</v>
      </c>
      <c r="D1171" s="112">
        <v>0.138774434</v>
      </c>
      <c r="E1171" s="112">
        <v>0.1160844192</v>
      </c>
      <c r="F1171" s="112">
        <v>0.06009575472</v>
      </c>
      <c r="G1171" s="112">
        <v>0.02342104517</v>
      </c>
      <c r="H1171" s="214">
        <v>0.01069834563</v>
      </c>
      <c r="I1171" s="214">
        <v>0.04648525243</v>
      </c>
      <c r="J1171" s="215">
        <v>32.0754717</v>
      </c>
      <c r="K1171" s="215">
        <v>33.01886792</v>
      </c>
      <c r="L1171" s="112">
        <v>0.4330462968</v>
      </c>
      <c r="M1171" s="112">
        <v>-1.207406824</v>
      </c>
      <c r="N1171" s="112">
        <v>36.39769777</v>
      </c>
      <c r="O1171" s="40">
        <v>0.5693791835</v>
      </c>
      <c r="P1171" s="40">
        <v>0.5296939818</v>
      </c>
      <c r="Q1171" s="216" t="s">
        <v>1854</v>
      </c>
    </row>
    <row r="1172">
      <c r="A1172" s="21" t="s">
        <v>1852</v>
      </c>
      <c r="B1172" s="36" t="s">
        <v>1948</v>
      </c>
      <c r="C1172" s="36" t="s">
        <v>769</v>
      </c>
      <c r="D1172" s="112">
        <v>0.3363609434</v>
      </c>
      <c r="E1172" s="112">
        <v>0.5199688928</v>
      </c>
      <c r="F1172" s="112">
        <v>0.3062390566</v>
      </c>
      <c r="G1172" s="112">
        <v>0.4636268736</v>
      </c>
      <c r="H1172" s="214">
        <v>0.03821195517</v>
      </c>
      <c r="I1172" s="214">
        <v>0.1132719482</v>
      </c>
      <c r="J1172" s="215">
        <v>79.24528302</v>
      </c>
      <c r="K1172" s="215">
        <v>76.41509434</v>
      </c>
      <c r="L1172" s="112">
        <v>0.9104477277</v>
      </c>
      <c r="M1172" s="112">
        <v>-0.135351906</v>
      </c>
      <c r="N1172" s="112">
        <v>1.768111149</v>
      </c>
      <c r="O1172" s="40">
        <v>0.8643852473</v>
      </c>
      <c r="P1172" s="40">
        <v>0.4858919939</v>
      </c>
      <c r="Q1172" s="216" t="s">
        <v>1854</v>
      </c>
    </row>
    <row r="1173">
      <c r="A1173" s="21" t="s">
        <v>1852</v>
      </c>
      <c r="B1173" s="36" t="s">
        <v>1948</v>
      </c>
      <c r="C1173" s="36" t="s">
        <v>467</v>
      </c>
      <c r="D1173" s="112">
        <v>1.25241066</v>
      </c>
      <c r="E1173" s="112">
        <v>1.971238632</v>
      </c>
      <c r="F1173" s="112">
        <v>1.078095283</v>
      </c>
      <c r="G1173" s="112">
        <v>1.257979914</v>
      </c>
      <c r="H1173" s="214">
        <v>0.101221924</v>
      </c>
      <c r="I1173" s="214">
        <v>0.2288125846</v>
      </c>
      <c r="J1173" s="215">
        <v>90.56603774</v>
      </c>
      <c r="K1173" s="215">
        <v>89.62264151</v>
      </c>
      <c r="L1173" s="112">
        <v>0.8608161182</v>
      </c>
      <c r="M1173" s="112">
        <v>-0.2162230033</v>
      </c>
      <c r="N1173" s="112">
        <v>0.9397999477</v>
      </c>
      <c r="O1173" s="40">
        <v>0.4685626652</v>
      </c>
      <c r="P1173" s="40">
        <v>0.4785590994</v>
      </c>
      <c r="Q1173" s="216" t="s">
        <v>1854</v>
      </c>
    </row>
    <row r="1174">
      <c r="A1174" s="21" t="s">
        <v>1852</v>
      </c>
      <c r="B1174" s="36" t="s">
        <v>1948</v>
      </c>
      <c r="C1174" s="36" t="s">
        <v>272</v>
      </c>
      <c r="D1174" s="112">
        <v>0.2358867925</v>
      </c>
      <c r="E1174" s="112">
        <v>0.2027836681</v>
      </c>
      <c r="F1174" s="112">
        <v>0.270590283</v>
      </c>
      <c r="G1174" s="112">
        <v>0.4323646776</v>
      </c>
      <c r="H1174" s="214">
        <v>0.6037656146</v>
      </c>
      <c r="I1174" s="214">
        <v>0.7170549683</v>
      </c>
      <c r="J1174" s="215">
        <v>53.77358491</v>
      </c>
      <c r="K1174" s="215">
        <v>50.94339623</v>
      </c>
      <c r="L1174" s="112">
        <v>1.147119261</v>
      </c>
      <c r="M1174" s="112">
        <v>0.1980153898</v>
      </c>
      <c r="N1174" s="112">
        <v>2.741116874</v>
      </c>
      <c r="O1174" s="40">
        <v>0.2329521212</v>
      </c>
      <c r="P1174" s="40">
        <v>0.3251558041</v>
      </c>
      <c r="Q1174" s="216" t="s">
        <v>1855</v>
      </c>
    </row>
    <row r="1175">
      <c r="A1175" s="21" t="s">
        <v>1852</v>
      </c>
      <c r="B1175" s="36" t="s">
        <v>1948</v>
      </c>
      <c r="C1175" s="36" t="s">
        <v>368</v>
      </c>
      <c r="D1175" s="112">
        <v>0.2874537736</v>
      </c>
      <c r="E1175" s="112">
        <v>0.07312176342</v>
      </c>
      <c r="F1175" s="112">
        <v>0.4977188679</v>
      </c>
      <c r="G1175" s="112">
        <v>0.1975390944</v>
      </c>
      <c r="H1175" s="214">
        <v>3.55E-10</v>
      </c>
      <c r="I1175" s="214">
        <v>1.91E-7</v>
      </c>
      <c r="J1175" s="215">
        <v>89.62264151</v>
      </c>
      <c r="K1175" s="215">
        <v>90.56603774</v>
      </c>
      <c r="L1175" s="112">
        <v>1.731474462</v>
      </c>
      <c r="M1175" s="112">
        <v>0.7920011089</v>
      </c>
      <c r="N1175" s="112">
        <v>0.204557249</v>
      </c>
      <c r="O1175" s="40">
        <v>0.3425294605</v>
      </c>
      <c r="P1175" s="40">
        <v>0.1767635218</v>
      </c>
      <c r="Q1175" s="216" t="s">
        <v>1855</v>
      </c>
    </row>
    <row r="1176">
      <c r="A1176" s="21" t="s">
        <v>1852</v>
      </c>
      <c r="B1176" s="36" t="s">
        <v>1948</v>
      </c>
      <c r="C1176" s="36" t="s">
        <v>648</v>
      </c>
      <c r="D1176" s="112">
        <v>0.261860566</v>
      </c>
      <c r="E1176" s="112">
        <v>0.07478864158</v>
      </c>
      <c r="F1176" s="112">
        <v>0.2597742453</v>
      </c>
      <c r="G1176" s="112">
        <v>0.06758542535</v>
      </c>
      <c r="H1176" s="214">
        <v>0.6281036842</v>
      </c>
      <c r="I1176" s="214">
        <v>0.7343650839</v>
      </c>
      <c r="J1176" s="215">
        <v>89.62264151</v>
      </c>
      <c r="K1176" s="215">
        <v>88.67924528</v>
      </c>
      <c r="L1176" s="112">
        <v>0.9920327036</v>
      </c>
      <c r="M1176" s="112">
        <v>-0.0115404133</v>
      </c>
      <c r="N1176" s="112">
        <v>0.5012658952</v>
      </c>
      <c r="O1176" s="40">
        <v>0.6914208746</v>
      </c>
      <c r="P1176" s="40">
        <v>0.568554829</v>
      </c>
      <c r="Q1176" s="216" t="s">
        <v>1854</v>
      </c>
    </row>
    <row r="1177">
      <c r="A1177" s="21" t="s">
        <v>1852</v>
      </c>
      <c r="B1177" s="36" t="s">
        <v>1948</v>
      </c>
      <c r="C1177" s="36" t="s">
        <v>422</v>
      </c>
      <c r="D1177" s="112">
        <v>0.8688273585</v>
      </c>
      <c r="E1177" s="112">
        <v>1.006767827</v>
      </c>
      <c r="F1177" s="112">
        <v>0.7178732075</v>
      </c>
      <c r="G1177" s="112">
        <v>0.5160906546</v>
      </c>
      <c r="H1177" s="214">
        <v>0.1353508966</v>
      </c>
      <c r="I1177" s="214">
        <v>0.2707106433</v>
      </c>
      <c r="J1177" s="215">
        <v>82.0754717</v>
      </c>
      <c r="K1177" s="215">
        <v>83.01886792</v>
      </c>
      <c r="L1177" s="112">
        <v>0.8262552975</v>
      </c>
      <c r="M1177" s="112">
        <v>-0.2753404785</v>
      </c>
      <c r="N1177" s="112">
        <v>1.041811456</v>
      </c>
      <c r="O1177" s="40">
        <v>0.4043300061</v>
      </c>
      <c r="P1177" s="40">
        <v>0.4523556572</v>
      </c>
      <c r="Q1177" s="216" t="s">
        <v>1854</v>
      </c>
    </row>
    <row r="1178">
      <c r="A1178" s="21" t="s">
        <v>1852</v>
      </c>
      <c r="B1178" s="36" t="s">
        <v>1948</v>
      </c>
      <c r="C1178" s="36" t="s">
        <v>420</v>
      </c>
      <c r="D1178" s="112">
        <v>0.9764363208</v>
      </c>
      <c r="E1178" s="112">
        <v>1.624842664</v>
      </c>
      <c r="F1178" s="112">
        <v>1.154381226</v>
      </c>
      <c r="G1178" s="112">
        <v>2.236752435</v>
      </c>
      <c r="H1178" s="214">
        <v>0.2243286419</v>
      </c>
      <c r="I1178" s="214">
        <v>0.3657236647</v>
      </c>
      <c r="J1178" s="215">
        <v>96.22641509</v>
      </c>
      <c r="K1178" s="215">
        <v>95.28301887</v>
      </c>
      <c r="L1178" s="112">
        <v>1.18223913</v>
      </c>
      <c r="M1178" s="112">
        <v>0.2415218772</v>
      </c>
      <c r="N1178" s="112">
        <v>0.719799499</v>
      </c>
      <c r="O1178" s="40">
        <v>0.40072304</v>
      </c>
      <c r="P1178" s="40">
        <v>0.2130104121</v>
      </c>
      <c r="Q1178" s="216" t="s">
        <v>1855</v>
      </c>
    </row>
    <row r="1179">
      <c r="A1179" s="21" t="s">
        <v>1852</v>
      </c>
      <c r="B1179" s="36" t="s">
        <v>1948</v>
      </c>
      <c r="C1179" s="36" t="s">
        <v>836</v>
      </c>
      <c r="D1179" s="112">
        <v>0.1582923585</v>
      </c>
      <c r="E1179" s="112">
        <v>0.1004128867</v>
      </c>
      <c r="F1179" s="112">
        <v>0.2400143396</v>
      </c>
      <c r="G1179" s="112">
        <v>0.4329225151</v>
      </c>
      <c r="H1179" s="214">
        <v>0.9389671578</v>
      </c>
      <c r="I1179" s="214">
        <v>0.9585660928</v>
      </c>
      <c r="J1179" s="215">
        <v>68.86792453</v>
      </c>
      <c r="K1179" s="215">
        <v>63.20754717</v>
      </c>
      <c r="L1179" s="112">
        <v>1.516272434</v>
      </c>
      <c r="M1179" s="112">
        <v>0.6005289905</v>
      </c>
      <c r="N1179" s="112">
        <v>3.126194095</v>
      </c>
      <c r="O1179" s="40">
        <v>0.9907722933</v>
      </c>
      <c r="P1179" s="40">
        <v>0.9038188014</v>
      </c>
      <c r="Q1179" s="216" t="s">
        <v>1855</v>
      </c>
    </row>
    <row r="1180">
      <c r="A1180" s="21" t="s">
        <v>1852</v>
      </c>
      <c r="B1180" s="36" t="s">
        <v>1948</v>
      </c>
      <c r="C1180" s="36" t="s">
        <v>501</v>
      </c>
      <c r="D1180" s="112">
        <v>0.9287239623</v>
      </c>
      <c r="E1180" s="112">
        <v>2.416673683</v>
      </c>
      <c r="F1180" s="112">
        <v>1.026785</v>
      </c>
      <c r="G1180" s="112">
        <v>3.123924866</v>
      </c>
      <c r="H1180" s="214">
        <v>0.9812184108</v>
      </c>
      <c r="I1180" s="214">
        <v>0.989464234</v>
      </c>
      <c r="J1180" s="215">
        <v>72.64150943</v>
      </c>
      <c r="K1180" s="215">
        <v>73.58490566</v>
      </c>
      <c r="L1180" s="112">
        <v>1.10558685</v>
      </c>
      <c r="M1180" s="112">
        <v>0.1448123614</v>
      </c>
      <c r="N1180" s="112">
        <v>2.588833711</v>
      </c>
      <c r="O1180" s="40">
        <v>0.5059197885</v>
      </c>
      <c r="P1180" s="40">
        <v>0.3968672481</v>
      </c>
      <c r="Q1180" s="216" t="s">
        <v>1855</v>
      </c>
    </row>
    <row r="1181">
      <c r="A1181" s="21" t="s">
        <v>1852</v>
      </c>
      <c r="B1181" s="36" t="s">
        <v>1948</v>
      </c>
      <c r="C1181" s="36" t="s">
        <v>252</v>
      </c>
      <c r="D1181" s="112">
        <v>0.1862304717</v>
      </c>
      <c r="E1181" s="112">
        <v>0.238993198</v>
      </c>
      <c r="F1181" s="112">
        <v>0.2025881132</v>
      </c>
      <c r="G1181" s="112">
        <v>0.5127968492</v>
      </c>
      <c r="H1181" s="214">
        <v>0.4159865348</v>
      </c>
      <c r="I1181" s="214">
        <v>0.5504096205</v>
      </c>
      <c r="J1181" s="215">
        <v>28.30188679</v>
      </c>
      <c r="K1181" s="215">
        <v>23.58490566</v>
      </c>
      <c r="L1181" s="112">
        <v>1.087835473</v>
      </c>
      <c r="M1181" s="112">
        <v>0.1214603758</v>
      </c>
      <c r="N1181" s="112">
        <v>4.985703922</v>
      </c>
      <c r="O1181" s="40">
        <v>0.204898411</v>
      </c>
      <c r="P1181" s="40">
        <v>0.2930106676</v>
      </c>
      <c r="Q1181" s="216" t="s">
        <v>1855</v>
      </c>
    </row>
    <row r="1182">
      <c r="A1182" s="21" t="s">
        <v>1852</v>
      </c>
      <c r="B1182" s="36" t="s">
        <v>1948</v>
      </c>
      <c r="C1182" s="36" t="s">
        <v>684</v>
      </c>
      <c r="D1182" s="112">
        <v>0.3101541509</v>
      </c>
      <c r="E1182" s="112">
        <v>0.1019903558</v>
      </c>
      <c r="F1182" s="112">
        <v>0.4455391509</v>
      </c>
      <c r="G1182" s="112">
        <v>0.568612962</v>
      </c>
      <c r="H1182" s="214">
        <v>0.08603639231</v>
      </c>
      <c r="I1182" s="214">
        <v>0.2021291662</v>
      </c>
      <c r="J1182" s="215">
        <v>98.11320755</v>
      </c>
      <c r="K1182" s="215">
        <v>98.11320755</v>
      </c>
      <c r="L1182" s="112">
        <v>1.436508748</v>
      </c>
      <c r="M1182" s="112">
        <v>0.5225667782</v>
      </c>
      <c r="N1182" s="112">
        <v>1.147548537</v>
      </c>
      <c r="O1182" s="40">
        <v>0.7411706935</v>
      </c>
      <c r="P1182" s="40">
        <v>0.4281002414</v>
      </c>
      <c r="Q1182" s="216" t="s">
        <v>1855</v>
      </c>
    </row>
    <row r="1183">
      <c r="A1183" s="21" t="s">
        <v>1852</v>
      </c>
      <c r="B1183" s="36" t="s">
        <v>1948</v>
      </c>
      <c r="C1183" s="36" t="s">
        <v>236</v>
      </c>
      <c r="D1183" s="112">
        <v>0.2484937736</v>
      </c>
      <c r="E1183" s="112">
        <v>0.3803781443</v>
      </c>
      <c r="F1183" s="112">
        <v>0.2243684906</v>
      </c>
      <c r="G1183" s="112">
        <v>0.4451438053</v>
      </c>
      <c r="H1183" s="214">
        <v>0.2022253547</v>
      </c>
      <c r="I1183" s="214">
        <v>0.3432089616</v>
      </c>
      <c r="J1183" s="215">
        <v>26.41509434</v>
      </c>
      <c r="K1183" s="215">
        <v>20.75471698</v>
      </c>
      <c r="L1183" s="112">
        <v>0.9029139335</v>
      </c>
      <c r="M1183" s="112">
        <v>-0.1473396195</v>
      </c>
      <c r="N1183" s="112">
        <v>4.154756517</v>
      </c>
      <c r="O1183" s="40">
        <v>0.1795214312</v>
      </c>
      <c r="P1183" s="40">
        <v>0.4522208778</v>
      </c>
      <c r="Q1183" s="216" t="s">
        <v>1854</v>
      </c>
    </row>
    <row r="1184">
      <c r="A1184" s="21" t="s">
        <v>1852</v>
      </c>
      <c r="B1184" s="36" t="s">
        <v>1948</v>
      </c>
      <c r="C1184" s="36" t="s">
        <v>785</v>
      </c>
      <c r="D1184" s="112">
        <v>0.3878589623</v>
      </c>
      <c r="E1184" s="112">
        <v>0.2985134103</v>
      </c>
      <c r="F1184" s="112">
        <v>0.2620507547</v>
      </c>
      <c r="G1184" s="112">
        <v>0.1557716872</v>
      </c>
      <c r="H1184" s="214">
        <v>7.85E-8</v>
      </c>
      <c r="I1184" s="214">
        <v>6.03E-6</v>
      </c>
      <c r="J1184" s="215">
        <v>98.11320755</v>
      </c>
      <c r="K1184" s="215">
        <v>95.28301887</v>
      </c>
      <c r="L1184" s="112">
        <v>0.6756341356</v>
      </c>
      <c r="M1184" s="112">
        <v>-0.5656858744</v>
      </c>
      <c r="N1184" s="112">
        <v>2.21834445</v>
      </c>
      <c r="O1184" s="40">
        <v>0.8983876128</v>
      </c>
      <c r="P1184" s="40">
        <v>0.9044688482</v>
      </c>
      <c r="Q1184" s="216" t="s">
        <v>1854</v>
      </c>
    </row>
    <row r="1185">
      <c r="A1185" s="21" t="s">
        <v>1852</v>
      </c>
      <c r="B1185" s="36" t="s">
        <v>1948</v>
      </c>
      <c r="C1185" s="36" t="s">
        <v>776</v>
      </c>
      <c r="D1185" s="112">
        <v>0.3563123585</v>
      </c>
      <c r="E1185" s="112">
        <v>0.120461453</v>
      </c>
      <c r="F1185" s="112">
        <v>0.5600128302</v>
      </c>
      <c r="G1185" s="112">
        <v>0.3371079406</v>
      </c>
      <c r="H1185" s="214">
        <v>2.74E-7</v>
      </c>
      <c r="I1185" s="214">
        <v>1.64E-5</v>
      </c>
      <c r="J1185" s="215">
        <v>83.01886792</v>
      </c>
      <c r="K1185" s="215">
        <v>83.01886792</v>
      </c>
      <c r="L1185" s="112">
        <v>1.571690728</v>
      </c>
      <c r="M1185" s="112">
        <v>0.6523173571</v>
      </c>
      <c r="N1185" s="112">
        <v>0.2745316691</v>
      </c>
      <c r="O1185" s="40">
        <v>0.884882627</v>
      </c>
      <c r="P1185" s="40">
        <v>0.843240576</v>
      </c>
      <c r="Q1185" s="216" t="s">
        <v>1855</v>
      </c>
    </row>
    <row r="1186">
      <c r="A1186" s="21" t="s">
        <v>1852</v>
      </c>
      <c r="B1186" s="36" t="s">
        <v>1948</v>
      </c>
      <c r="C1186" s="36" t="s">
        <v>251</v>
      </c>
      <c r="D1186" s="112">
        <v>0.8057769811</v>
      </c>
      <c r="E1186" s="112">
        <v>0.746931243</v>
      </c>
      <c r="F1186" s="112">
        <v>0.9741990566</v>
      </c>
      <c r="G1186" s="112">
        <v>1.086787942</v>
      </c>
      <c r="H1186" s="214">
        <v>0.02914390463</v>
      </c>
      <c r="I1186" s="214">
        <v>0.09502679207</v>
      </c>
      <c r="J1186" s="215">
        <v>77.35849057</v>
      </c>
      <c r="K1186" s="215">
        <v>77.35849057</v>
      </c>
      <c r="L1186" s="112">
        <v>1.209018226</v>
      </c>
      <c r="M1186" s="112">
        <v>0.2738359939</v>
      </c>
      <c r="N1186" s="112">
        <v>0.465246599</v>
      </c>
      <c r="O1186" s="40">
        <v>0.2047333083</v>
      </c>
      <c r="P1186" s="40">
        <v>0.1175807695</v>
      </c>
      <c r="Q1186" s="216" t="s">
        <v>1855</v>
      </c>
    </row>
    <row r="1187">
      <c r="A1187" s="21" t="s">
        <v>1852</v>
      </c>
      <c r="B1187" s="36" t="s">
        <v>1948</v>
      </c>
      <c r="C1187" s="36" t="s">
        <v>430</v>
      </c>
      <c r="D1187" s="112">
        <v>0.5353135849</v>
      </c>
      <c r="E1187" s="112">
        <v>0.9452104684</v>
      </c>
      <c r="F1187" s="112">
        <v>0.5607759434</v>
      </c>
      <c r="G1187" s="112">
        <v>0.7894030385</v>
      </c>
      <c r="H1187" s="214">
        <v>0.3844337322</v>
      </c>
      <c r="I1187" s="214">
        <v>0.5243730813</v>
      </c>
      <c r="J1187" s="215">
        <v>80.18867925</v>
      </c>
      <c r="K1187" s="215">
        <v>77.35849057</v>
      </c>
      <c r="L1187" s="112">
        <v>1.047565314</v>
      </c>
      <c r="M1187" s="112">
        <v>0.06704019575</v>
      </c>
      <c r="N1187" s="112">
        <v>1.065341914</v>
      </c>
      <c r="O1187" s="40">
        <v>0.4186012193</v>
      </c>
      <c r="P1187" s="40">
        <v>0.6835621479</v>
      </c>
      <c r="Q1187" s="216" t="s">
        <v>1855</v>
      </c>
    </row>
    <row r="1188">
      <c r="A1188" s="21" t="s">
        <v>1852</v>
      </c>
      <c r="B1188" s="36" t="s">
        <v>1948</v>
      </c>
      <c r="C1188" s="36" t="s">
        <v>634</v>
      </c>
      <c r="D1188" s="112">
        <v>0.2928722642</v>
      </c>
      <c r="E1188" s="112">
        <v>0.2755351528</v>
      </c>
      <c r="F1188" s="112">
        <v>0.5674040566</v>
      </c>
      <c r="G1188" s="112">
        <v>0.6068397248</v>
      </c>
      <c r="H1188" s="214">
        <v>1.67E-9</v>
      </c>
      <c r="I1188" s="214">
        <v>2.99E-7</v>
      </c>
      <c r="J1188" s="215">
        <v>91.50943396</v>
      </c>
      <c r="K1188" s="215">
        <v>90.56603774</v>
      </c>
      <c r="L1188" s="112">
        <v>1.937377233</v>
      </c>
      <c r="M1188" s="112">
        <v>0.9541048928</v>
      </c>
      <c r="N1188" s="112">
        <v>0.4742421187</v>
      </c>
      <c r="O1188" s="40">
        <v>0.6746945728</v>
      </c>
      <c r="P1188" s="40">
        <v>0.6945197257</v>
      </c>
      <c r="Q1188" s="216" t="s">
        <v>1855</v>
      </c>
    </row>
    <row r="1189">
      <c r="A1189" s="21" t="s">
        <v>1852</v>
      </c>
      <c r="B1189" s="36" t="s">
        <v>1948</v>
      </c>
      <c r="C1189" s="36" t="s">
        <v>656</v>
      </c>
      <c r="D1189" s="112">
        <v>0.1854815094</v>
      </c>
      <c r="E1189" s="112">
        <v>0.05611564904</v>
      </c>
      <c r="F1189" s="112">
        <v>0.2347584906</v>
      </c>
      <c r="G1189" s="112">
        <v>0.07424259412</v>
      </c>
      <c r="H1189" s="214">
        <v>0.004127882342</v>
      </c>
      <c r="I1189" s="214">
        <v>0.02337684948</v>
      </c>
      <c r="J1189" s="215">
        <v>53.77358491</v>
      </c>
      <c r="K1189" s="215">
        <v>53.77358491</v>
      </c>
      <c r="L1189" s="112">
        <v>1.265670585</v>
      </c>
      <c r="M1189" s="112">
        <v>0.3399019647</v>
      </c>
      <c r="N1189" s="112">
        <v>0.6056641438</v>
      </c>
      <c r="O1189" s="40">
        <v>0.7048973381</v>
      </c>
      <c r="P1189" s="40">
        <v>0.7096540384</v>
      </c>
      <c r="Q1189" s="216" t="s">
        <v>1855</v>
      </c>
    </row>
    <row r="1190">
      <c r="A1190" s="21" t="s">
        <v>1852</v>
      </c>
      <c r="B1190" s="36" t="s">
        <v>1948</v>
      </c>
      <c r="C1190" s="36" t="s">
        <v>255</v>
      </c>
      <c r="D1190" s="112">
        <v>0.06972386792</v>
      </c>
      <c r="E1190" s="112">
        <v>0.03278472024</v>
      </c>
      <c r="F1190" s="112">
        <v>0.03723396226</v>
      </c>
      <c r="G1190" s="112">
        <v>0.02462593365</v>
      </c>
      <c r="H1190" s="214">
        <v>0.001722883025</v>
      </c>
      <c r="I1190" s="214">
        <v>0.01252582524</v>
      </c>
      <c r="J1190" s="215">
        <v>33.01886792</v>
      </c>
      <c r="K1190" s="215">
        <v>27.35849057</v>
      </c>
      <c r="L1190" s="112">
        <v>0.53402032</v>
      </c>
      <c r="M1190" s="112">
        <v>-0.9050334558</v>
      </c>
      <c r="N1190" s="112">
        <v>47.12577679</v>
      </c>
      <c r="O1190" s="40">
        <v>0.2072285338</v>
      </c>
      <c r="P1190" s="40">
        <v>0.3881622149</v>
      </c>
      <c r="Q1190" s="216" t="s">
        <v>1854</v>
      </c>
    </row>
    <row r="1191">
      <c r="A1191" s="21" t="s">
        <v>1852</v>
      </c>
      <c r="B1191" s="36" t="s">
        <v>1948</v>
      </c>
      <c r="C1191" s="36" t="s">
        <v>697</v>
      </c>
      <c r="D1191" s="112">
        <v>0.1452691509</v>
      </c>
      <c r="E1191" s="112">
        <v>0.01594254243</v>
      </c>
      <c r="F1191" s="112">
        <v>0.1899079245</v>
      </c>
      <c r="G1191" s="112">
        <v>0.02540162976</v>
      </c>
      <c r="H1191" s="214">
        <v>0.001389564729</v>
      </c>
      <c r="I1191" s="214">
        <v>0.01115799738</v>
      </c>
      <c r="J1191" s="215">
        <v>99.05660377</v>
      </c>
      <c r="K1191" s="215">
        <v>98.11320755</v>
      </c>
      <c r="L1191" s="112">
        <v>1.307283228</v>
      </c>
      <c r="M1191" s="112">
        <v>0.3865717401</v>
      </c>
      <c r="N1191" s="112">
        <v>0.3920546946</v>
      </c>
      <c r="O1191" s="40">
        <v>0.7627100271</v>
      </c>
      <c r="P1191" s="40">
        <v>0.4993099981</v>
      </c>
      <c r="Q1191" s="216" t="s">
        <v>1855</v>
      </c>
    </row>
    <row r="1192">
      <c r="A1192" s="21" t="s">
        <v>1852</v>
      </c>
      <c r="B1192" s="36" t="s">
        <v>1948</v>
      </c>
      <c r="C1192" s="36" t="s">
        <v>545</v>
      </c>
      <c r="D1192" s="112">
        <v>0.06404622642</v>
      </c>
      <c r="E1192" s="112">
        <v>0.02534961582</v>
      </c>
      <c r="F1192" s="112">
        <v>0.06126537736</v>
      </c>
      <c r="G1192" s="112">
        <v>0.02448887086</v>
      </c>
      <c r="H1192" s="214">
        <v>0.3312234697</v>
      </c>
      <c r="I1192" s="214">
        <v>0.4790274911</v>
      </c>
      <c r="J1192" s="215">
        <v>34.90566038</v>
      </c>
      <c r="K1192" s="215">
        <v>32.0754717</v>
      </c>
      <c r="L1192" s="112">
        <v>0.9565805948</v>
      </c>
      <c r="M1192" s="112">
        <v>-0.0640415698</v>
      </c>
      <c r="N1192" s="112">
        <v>2.474656822</v>
      </c>
      <c r="O1192" s="40">
        <v>0.5514025505</v>
      </c>
      <c r="P1192" s="40">
        <v>0.4328454354</v>
      </c>
      <c r="Q1192" s="216" t="s">
        <v>1854</v>
      </c>
    </row>
    <row r="1193">
      <c r="A1193" s="21" t="s">
        <v>1852</v>
      </c>
      <c r="B1193" s="36" t="s">
        <v>1948</v>
      </c>
      <c r="C1193" s="36" t="s">
        <v>470</v>
      </c>
      <c r="D1193" s="112">
        <v>0.02706867925</v>
      </c>
      <c r="E1193" s="112">
        <v>0.007548906019</v>
      </c>
      <c r="F1193" s="112">
        <v>0.051515</v>
      </c>
      <c r="G1193" s="112">
        <v>0.02117765153</v>
      </c>
      <c r="H1193" s="214">
        <v>0.004735273853</v>
      </c>
      <c r="I1193" s="214">
        <v>0.02540374642</v>
      </c>
      <c r="J1193" s="215">
        <v>20.75471698</v>
      </c>
      <c r="K1193" s="215">
        <v>18.86792453</v>
      </c>
      <c r="L1193" s="112">
        <v>1.903122038</v>
      </c>
      <c r="M1193" s="112">
        <v>0.9283680773</v>
      </c>
      <c r="N1193" s="112">
        <v>0.8456554866</v>
      </c>
      <c r="O1193" s="40">
        <v>0.4702315309</v>
      </c>
      <c r="P1193" s="40">
        <v>0.1703230672</v>
      </c>
      <c r="Q1193" s="216" t="s">
        <v>1855</v>
      </c>
    </row>
    <row r="1194">
      <c r="A1194" s="21" t="s">
        <v>1852</v>
      </c>
      <c r="B1194" s="36" t="s">
        <v>1948</v>
      </c>
      <c r="C1194" s="36" t="s">
        <v>493</v>
      </c>
      <c r="D1194" s="112">
        <v>1.142621509</v>
      </c>
      <c r="E1194" s="112">
        <v>2.076974628</v>
      </c>
      <c r="F1194" s="112">
        <v>0.9495393396</v>
      </c>
      <c r="G1194" s="112">
        <v>1.358084678</v>
      </c>
      <c r="H1194" s="214">
        <v>0.05466072752</v>
      </c>
      <c r="I1194" s="214">
        <v>0.1463058279</v>
      </c>
      <c r="J1194" s="215">
        <v>85.8490566</v>
      </c>
      <c r="K1194" s="215">
        <v>84.90566038</v>
      </c>
      <c r="L1194" s="112">
        <v>0.8310182609</v>
      </c>
      <c r="M1194" s="112">
        <v>-0.2670479156</v>
      </c>
      <c r="N1194" s="112">
        <v>1.047521935</v>
      </c>
      <c r="O1194" s="40">
        <v>0.4969136835</v>
      </c>
      <c r="P1194" s="40">
        <v>0.3557650518</v>
      </c>
      <c r="Q1194" s="216" t="s">
        <v>1854</v>
      </c>
    </row>
    <row r="1195">
      <c r="A1195" s="21" t="s">
        <v>1852</v>
      </c>
      <c r="B1195" s="36" t="s">
        <v>1948</v>
      </c>
      <c r="C1195" s="36" t="s">
        <v>348</v>
      </c>
      <c r="D1195" s="112">
        <v>0.1864918868</v>
      </c>
      <c r="E1195" s="112">
        <v>0.1092440501</v>
      </c>
      <c r="F1195" s="112">
        <v>0.1469868868</v>
      </c>
      <c r="G1195" s="112">
        <v>0.1479673572</v>
      </c>
      <c r="H1195" s="214">
        <v>0.06353320116</v>
      </c>
      <c r="I1195" s="214">
        <v>0.1619946077</v>
      </c>
      <c r="J1195" s="215">
        <v>83.01886792</v>
      </c>
      <c r="K1195" s="215">
        <v>83.01886792</v>
      </c>
      <c r="L1195" s="112">
        <v>0.7881677285</v>
      </c>
      <c r="M1195" s="112">
        <v>-0.3434254153</v>
      </c>
      <c r="N1195" s="112">
        <v>4.759624283</v>
      </c>
      <c r="O1195" s="40">
        <v>0.3172720877</v>
      </c>
      <c r="P1195" s="40">
        <v>0.4679915147</v>
      </c>
      <c r="Q1195" s="216" t="s">
        <v>1854</v>
      </c>
    </row>
    <row r="1196">
      <c r="A1196" s="21" t="s">
        <v>1852</v>
      </c>
      <c r="B1196" s="36" t="s">
        <v>1948</v>
      </c>
      <c r="C1196" s="36" t="s">
        <v>415</v>
      </c>
      <c r="D1196" s="112">
        <v>0.09805330189</v>
      </c>
      <c r="E1196" s="112">
        <v>0.152889295</v>
      </c>
      <c r="F1196" s="112">
        <v>0.0186795283</v>
      </c>
      <c r="G1196" s="112">
        <v>0.00434705138</v>
      </c>
      <c r="H1196" s="214">
        <v>0.008516072959</v>
      </c>
      <c r="I1196" s="214">
        <v>0.03901482501</v>
      </c>
      <c r="J1196" s="215">
        <v>20.75471698</v>
      </c>
      <c r="K1196" s="215">
        <v>18.86792453</v>
      </c>
      <c r="L1196" s="112">
        <v>0.1905038172</v>
      </c>
      <c r="M1196" s="112">
        <v>-2.392108189</v>
      </c>
      <c r="N1196" s="112">
        <v>447.4614392</v>
      </c>
      <c r="O1196" s="40">
        <v>0.3949768652</v>
      </c>
      <c r="P1196" s="40">
        <v>0.393217298</v>
      </c>
      <c r="Q1196" s="216" t="s">
        <v>1854</v>
      </c>
    </row>
    <row r="1197">
      <c r="A1197" s="21" t="s">
        <v>1852</v>
      </c>
      <c r="B1197" s="36" t="s">
        <v>1948</v>
      </c>
      <c r="C1197" s="36" t="s">
        <v>250</v>
      </c>
      <c r="D1197" s="112">
        <v>0.0535140566</v>
      </c>
      <c r="E1197" s="112">
        <v>0.009315613666</v>
      </c>
      <c r="F1197" s="112">
        <v>0.08784235849</v>
      </c>
      <c r="G1197" s="112">
        <v>0.02821074289</v>
      </c>
      <c r="H1197" s="214">
        <v>4.292876507E-4</v>
      </c>
      <c r="I1197" s="214">
        <v>0.005132372358</v>
      </c>
      <c r="J1197" s="215">
        <v>67.9245283</v>
      </c>
      <c r="K1197" s="215">
        <v>70.75471698</v>
      </c>
      <c r="L1197" s="112">
        <v>1.641481959</v>
      </c>
      <c r="M1197" s="112">
        <v>0.7149988942</v>
      </c>
      <c r="N1197" s="112">
        <v>0.4314506862</v>
      </c>
      <c r="O1197" s="40">
        <v>0.1989604142</v>
      </c>
      <c r="P1197" s="40">
        <v>0.2566468875</v>
      </c>
      <c r="Q1197" s="216" t="s">
        <v>1855</v>
      </c>
    </row>
    <row r="1198">
      <c r="A1198" s="21" t="s">
        <v>1852</v>
      </c>
      <c r="B1198" s="36" t="s">
        <v>1948</v>
      </c>
      <c r="C1198" s="36" t="s">
        <v>186</v>
      </c>
      <c r="D1198" s="112">
        <v>0.2227478302</v>
      </c>
      <c r="E1198" s="112">
        <v>0.07802443122</v>
      </c>
      <c r="F1198" s="112">
        <v>0.2396332075</v>
      </c>
      <c r="G1198" s="112">
        <v>0.09696420576</v>
      </c>
      <c r="H1198" s="214">
        <v>0.4050113581</v>
      </c>
      <c r="I1198" s="214">
        <v>0.5447402767</v>
      </c>
      <c r="J1198" s="215">
        <v>72.64150943</v>
      </c>
      <c r="K1198" s="215">
        <v>70.75471698</v>
      </c>
      <c r="L1198" s="112">
        <v>1.075804902</v>
      </c>
      <c r="M1198" s="112">
        <v>0.1054164673</v>
      </c>
      <c r="N1198" s="112">
        <v>1.274559957</v>
      </c>
      <c r="O1198" s="40">
        <v>0.05938998805</v>
      </c>
      <c r="P1198" s="40">
        <v>0.1879243109</v>
      </c>
      <c r="Q1198" s="216" t="s">
        <v>1855</v>
      </c>
    </row>
    <row r="1199">
      <c r="A1199" s="21" t="s">
        <v>1852</v>
      </c>
      <c r="B1199" s="36" t="s">
        <v>1948</v>
      </c>
      <c r="C1199" s="36" t="s">
        <v>672</v>
      </c>
      <c r="D1199" s="112">
        <v>0.1317321698</v>
      </c>
      <c r="E1199" s="112">
        <v>0.1241571842</v>
      </c>
      <c r="F1199" s="112">
        <v>0.1025233962</v>
      </c>
      <c r="G1199" s="112">
        <v>0.04421077265</v>
      </c>
      <c r="H1199" s="214">
        <v>0.3346135491</v>
      </c>
      <c r="I1199" s="214">
        <v>0.4826329475</v>
      </c>
      <c r="J1199" s="215">
        <v>30.18867925</v>
      </c>
      <c r="K1199" s="215">
        <v>29.24528302</v>
      </c>
      <c r="L1199" s="112">
        <v>0.7782715215</v>
      </c>
      <c r="M1199" s="112">
        <v>-0.3616545279</v>
      </c>
      <c r="N1199" s="112">
        <v>9.166267561</v>
      </c>
      <c r="O1199" s="40">
        <v>0.7156022012</v>
      </c>
      <c r="P1199" s="40">
        <v>0.3549449839</v>
      </c>
      <c r="Q1199" s="216" t="s">
        <v>1854</v>
      </c>
    </row>
    <row r="1200">
      <c r="A1200" s="21" t="s">
        <v>1852</v>
      </c>
      <c r="B1200" s="36" t="s">
        <v>1948</v>
      </c>
      <c r="C1200" s="36" t="s">
        <v>552</v>
      </c>
      <c r="D1200" s="112">
        <v>0.2870128302</v>
      </c>
      <c r="E1200" s="112">
        <v>0.07650356078</v>
      </c>
      <c r="F1200" s="112">
        <v>0.2339577358</v>
      </c>
      <c r="G1200" s="112">
        <v>0.06183137349</v>
      </c>
      <c r="H1200" s="214">
        <v>0.001639772976</v>
      </c>
      <c r="I1200" s="214">
        <v>0.01211761212</v>
      </c>
      <c r="J1200" s="215">
        <v>97.16981132</v>
      </c>
      <c r="K1200" s="215">
        <v>98.11320755</v>
      </c>
      <c r="L1200" s="112">
        <v>0.8151473079</v>
      </c>
      <c r="M1200" s="112">
        <v>-0.294867298</v>
      </c>
      <c r="N1200" s="112">
        <v>1.088534884</v>
      </c>
      <c r="O1200" s="40">
        <v>0.5636763207</v>
      </c>
      <c r="P1200" s="40">
        <v>0.5493021486</v>
      </c>
      <c r="Q1200" s="216" t="s">
        <v>1854</v>
      </c>
    </row>
    <row r="1201">
      <c r="A1201" s="21" t="s">
        <v>1852</v>
      </c>
      <c r="B1201" s="36" t="s">
        <v>1948</v>
      </c>
      <c r="C1201" s="36" t="s">
        <v>544</v>
      </c>
      <c r="D1201" s="112">
        <v>0.2831235849</v>
      </c>
      <c r="E1201" s="112">
        <v>1.193310565</v>
      </c>
      <c r="F1201" s="112">
        <v>0.2930328302</v>
      </c>
      <c r="G1201" s="112">
        <v>0.5945024249</v>
      </c>
      <c r="H1201" s="214">
        <v>0.4422990833</v>
      </c>
      <c r="I1201" s="214">
        <v>0.5747751372</v>
      </c>
      <c r="J1201" s="215">
        <v>29.24528302</v>
      </c>
      <c r="K1201" s="215">
        <v>28.30188679</v>
      </c>
      <c r="L1201" s="112">
        <v>1.034999717</v>
      </c>
      <c r="M1201" s="112">
        <v>0.04963037293</v>
      </c>
      <c r="N1201" s="112">
        <v>11.59876738</v>
      </c>
      <c r="O1201" s="40">
        <v>0.5511298641</v>
      </c>
      <c r="P1201" s="40">
        <v>0.3147162197</v>
      </c>
      <c r="Q1201" s="216" t="s">
        <v>1855</v>
      </c>
    </row>
    <row r="1202">
      <c r="A1202" s="21" t="s">
        <v>1852</v>
      </c>
      <c r="B1202" s="36" t="s">
        <v>1948</v>
      </c>
      <c r="C1202" s="36" t="s">
        <v>324</v>
      </c>
      <c r="D1202" s="112">
        <v>0.04665216981</v>
      </c>
      <c r="E1202" s="112">
        <v>0.0121990174</v>
      </c>
      <c r="F1202" s="112">
        <v>0.08389415094</v>
      </c>
      <c r="G1202" s="112">
        <v>0.09757496745</v>
      </c>
      <c r="H1202" s="214">
        <v>0.1501529011</v>
      </c>
      <c r="I1202" s="214">
        <v>0.2884752988</v>
      </c>
      <c r="J1202" s="215">
        <v>53.77358491</v>
      </c>
      <c r="K1202" s="215">
        <v>58.49056604</v>
      </c>
      <c r="L1202" s="112">
        <v>1.798290439</v>
      </c>
      <c r="M1202" s="112">
        <v>0.8466260473</v>
      </c>
      <c r="N1202" s="112">
        <v>2.421780123</v>
      </c>
      <c r="O1202" s="40">
        <v>0.2909686289</v>
      </c>
      <c r="P1202" s="40">
        <v>0.4519568953</v>
      </c>
      <c r="Q1202" s="216" t="s">
        <v>1855</v>
      </c>
    </row>
    <row r="1203">
      <c r="A1203" s="21" t="s">
        <v>1852</v>
      </c>
      <c r="B1203" s="36" t="s">
        <v>1948</v>
      </c>
      <c r="C1203" s="36" t="s">
        <v>215</v>
      </c>
      <c r="D1203" s="112">
        <v>0.06128801887</v>
      </c>
      <c r="E1203" s="112">
        <v>0.02501237821</v>
      </c>
      <c r="F1203" s="112">
        <v>0.02774764151</v>
      </c>
      <c r="G1203" s="112">
        <v>0.008344471599</v>
      </c>
      <c r="H1203" s="214">
        <v>0.01704061359</v>
      </c>
      <c r="I1203" s="214">
        <v>0.06691861395</v>
      </c>
      <c r="J1203" s="215">
        <v>32.0754717</v>
      </c>
      <c r="K1203" s="215">
        <v>30.18867925</v>
      </c>
      <c r="L1203" s="112">
        <v>0.4527416944</v>
      </c>
      <c r="M1203" s="112">
        <v>-1.14323992</v>
      </c>
      <c r="N1203" s="112">
        <v>61.22344986</v>
      </c>
      <c r="O1203" s="40">
        <v>0.1322384107</v>
      </c>
      <c r="P1203" s="40">
        <v>0.1515439075</v>
      </c>
      <c r="Q1203" s="216" t="s">
        <v>1854</v>
      </c>
    </row>
    <row r="1204">
      <c r="A1204" s="21" t="s">
        <v>1852</v>
      </c>
      <c r="B1204" s="36" t="s">
        <v>1948</v>
      </c>
      <c r="C1204" s="36" t="s">
        <v>411</v>
      </c>
      <c r="D1204" s="112">
        <v>0.02348028302</v>
      </c>
      <c r="E1204" s="112">
        <v>0.007877206654</v>
      </c>
      <c r="F1204" s="112">
        <v>0.04012188679</v>
      </c>
      <c r="G1204" s="112">
        <v>0.03731432014</v>
      </c>
      <c r="H1204" s="214">
        <v>0.7403674788</v>
      </c>
      <c r="I1204" s="214">
        <v>0.7998347462</v>
      </c>
      <c r="J1204" s="215">
        <v>12.26415094</v>
      </c>
      <c r="K1204" s="215">
        <v>13.20754717</v>
      </c>
      <c r="L1204" s="112">
        <v>1.708748006</v>
      </c>
      <c r="M1204" s="112">
        <v>0.7729396544</v>
      </c>
      <c r="N1204" s="112">
        <v>5.772377034</v>
      </c>
      <c r="O1204" s="40">
        <v>0.3927683027</v>
      </c>
      <c r="P1204" s="40">
        <v>0.3469993966</v>
      </c>
      <c r="Q1204" s="216" t="s">
        <v>1855</v>
      </c>
    </row>
    <row r="1205">
      <c r="A1205" s="21" t="s">
        <v>1852</v>
      </c>
      <c r="B1205" s="36" t="s">
        <v>1948</v>
      </c>
      <c r="C1205" s="36" t="s">
        <v>306</v>
      </c>
      <c r="D1205" s="112">
        <v>0.03246132075</v>
      </c>
      <c r="E1205" s="112">
        <v>0.006314355084</v>
      </c>
      <c r="F1205" s="112">
        <v>0.02022962264</v>
      </c>
      <c r="G1205" s="112">
        <v>0.002492745531</v>
      </c>
      <c r="H1205" s="214">
        <v>0.03466822807</v>
      </c>
      <c r="I1205" s="214">
        <v>0.1064853053</v>
      </c>
      <c r="J1205" s="215">
        <v>37.73584906</v>
      </c>
      <c r="K1205" s="215">
        <v>32.0754717</v>
      </c>
      <c r="L1205" s="112">
        <v>0.6231916068</v>
      </c>
      <c r="M1205" s="112">
        <v>-0.6822522916</v>
      </c>
      <c r="N1205" s="112">
        <v>9.244301891</v>
      </c>
      <c r="O1205" s="40">
        <v>0.2689454653</v>
      </c>
      <c r="P1205" s="40">
        <v>0.3383156848</v>
      </c>
      <c r="Q1205" s="216" t="s">
        <v>1854</v>
      </c>
    </row>
    <row r="1206">
      <c r="A1206" s="21" t="s">
        <v>1852</v>
      </c>
      <c r="B1206" s="36" t="s">
        <v>1948</v>
      </c>
      <c r="C1206" s="36" t="s">
        <v>210</v>
      </c>
      <c r="D1206" s="112">
        <v>0.1764683962</v>
      </c>
      <c r="E1206" s="112">
        <v>0.2166267631</v>
      </c>
      <c r="F1206" s="112">
        <v>0.1925208491</v>
      </c>
      <c r="G1206" s="112">
        <v>0.4699960504</v>
      </c>
      <c r="H1206" s="214">
        <v>0.4163879471</v>
      </c>
      <c r="I1206" s="214">
        <v>0.5504096205</v>
      </c>
      <c r="J1206" s="215">
        <v>40.56603774</v>
      </c>
      <c r="K1206" s="215">
        <v>37.73584906</v>
      </c>
      <c r="L1206" s="112">
        <v>1.090965029</v>
      </c>
      <c r="M1206" s="112">
        <v>0.125604857</v>
      </c>
      <c r="N1206" s="112">
        <v>11.54927412</v>
      </c>
      <c r="O1206" s="40">
        <v>0.1282990881</v>
      </c>
      <c r="P1206" s="40">
        <v>0.2010296716</v>
      </c>
      <c r="Q1206" s="216" t="s">
        <v>1855</v>
      </c>
    </row>
    <row r="1207">
      <c r="A1207" s="21" t="s">
        <v>1852</v>
      </c>
      <c r="B1207" s="36" t="s">
        <v>1948</v>
      </c>
      <c r="C1207" s="36" t="s">
        <v>349</v>
      </c>
      <c r="D1207" s="112">
        <v>0.05694622642</v>
      </c>
      <c r="E1207" s="112">
        <v>0.0355282903</v>
      </c>
      <c r="F1207" s="112">
        <v>0.05672009434</v>
      </c>
      <c r="G1207" s="112">
        <v>0.01461808584</v>
      </c>
      <c r="H1207" s="214">
        <v>0.9322978294</v>
      </c>
      <c r="I1207" s="214">
        <v>0.9535669814</v>
      </c>
      <c r="J1207" s="215">
        <v>59.43396226</v>
      </c>
      <c r="K1207" s="215">
        <v>52.83018868</v>
      </c>
      <c r="L1207" s="112">
        <v>0.9960290244</v>
      </c>
      <c r="M1207" s="112">
        <v>-0.005740311679</v>
      </c>
      <c r="N1207" s="112">
        <v>5.404013984</v>
      </c>
      <c r="O1207" s="40">
        <v>0.317957041</v>
      </c>
      <c r="P1207" s="40">
        <v>0.4863284201</v>
      </c>
      <c r="Q1207" s="216" t="s">
        <v>1854</v>
      </c>
    </row>
    <row r="1208">
      <c r="A1208" s="21" t="s">
        <v>1852</v>
      </c>
      <c r="B1208" s="36" t="s">
        <v>1948</v>
      </c>
      <c r="C1208" s="36" t="s">
        <v>579</v>
      </c>
      <c r="D1208" s="112">
        <v>0.525034717</v>
      </c>
      <c r="E1208" s="112">
        <v>0.540743778</v>
      </c>
      <c r="F1208" s="112">
        <v>0.483304717</v>
      </c>
      <c r="G1208" s="112">
        <v>0.4651840796</v>
      </c>
      <c r="H1208" s="214">
        <v>0.4775584875</v>
      </c>
      <c r="I1208" s="214">
        <v>0.6057087651</v>
      </c>
      <c r="J1208" s="215">
        <v>65.09433962</v>
      </c>
      <c r="K1208" s="215">
        <v>66.98113208</v>
      </c>
      <c r="L1208" s="112">
        <v>0.9205195416</v>
      </c>
      <c r="M1208" s="112">
        <v>-0.1194797462</v>
      </c>
      <c r="N1208" s="112">
        <v>2.400567495</v>
      </c>
      <c r="O1208" s="40">
        <v>0.6029255574</v>
      </c>
      <c r="P1208" s="40">
        <v>0.5708941245</v>
      </c>
      <c r="Q1208" s="216" t="s">
        <v>1854</v>
      </c>
    </row>
    <row r="1209">
      <c r="A1209" s="21" t="s">
        <v>1852</v>
      </c>
      <c r="B1209" s="36" t="s">
        <v>1948</v>
      </c>
      <c r="C1209" s="36" t="s">
        <v>662</v>
      </c>
      <c r="D1209" s="112">
        <v>0.1038111321</v>
      </c>
      <c r="E1209" s="112">
        <v>0.0244051931</v>
      </c>
      <c r="F1209" s="112">
        <v>0.1383887736</v>
      </c>
      <c r="G1209" s="112">
        <v>0.05335304175</v>
      </c>
      <c r="H1209" s="214">
        <v>0.1946495461</v>
      </c>
      <c r="I1209" s="214">
        <v>0.332449066</v>
      </c>
      <c r="J1209" s="215">
        <v>79.24528302</v>
      </c>
      <c r="K1209" s="215">
        <v>78.30188679</v>
      </c>
      <c r="L1209" s="112">
        <v>1.333082212</v>
      </c>
      <c r="M1209" s="112">
        <v>0.4147657551</v>
      </c>
      <c r="N1209" s="112">
        <v>0.8903152918</v>
      </c>
      <c r="O1209" s="40">
        <v>0.7073164542</v>
      </c>
      <c r="P1209" s="40">
        <v>0.2406473418</v>
      </c>
      <c r="Q1209" s="216" t="s">
        <v>1855</v>
      </c>
    </row>
    <row r="1210">
      <c r="A1210" s="21" t="s">
        <v>1852</v>
      </c>
      <c r="B1210" s="36" t="s">
        <v>1948</v>
      </c>
      <c r="C1210" s="36" t="s">
        <v>472</v>
      </c>
      <c r="D1210" s="112">
        <v>0.4589427358</v>
      </c>
      <c r="E1210" s="112">
        <v>0.2715703347</v>
      </c>
      <c r="F1210" s="112">
        <v>0.8088838679</v>
      </c>
      <c r="G1210" s="112">
        <v>0.7181965702</v>
      </c>
      <c r="H1210" s="214">
        <v>1.29E-8</v>
      </c>
      <c r="I1210" s="214">
        <v>1.39E-6</v>
      </c>
      <c r="J1210" s="215">
        <v>97.16981132</v>
      </c>
      <c r="K1210" s="215">
        <v>98.11320755</v>
      </c>
      <c r="L1210" s="112">
        <v>1.762494108</v>
      </c>
      <c r="M1210" s="112">
        <v>0.8176184347</v>
      </c>
      <c r="N1210" s="112">
        <v>0.2460434219</v>
      </c>
      <c r="O1210" s="40">
        <v>0.4732452475</v>
      </c>
      <c r="P1210" s="40">
        <v>0.209575361</v>
      </c>
      <c r="Q1210" s="216" t="s">
        <v>1855</v>
      </c>
    </row>
    <row r="1211">
      <c r="A1211" s="21" t="s">
        <v>1852</v>
      </c>
      <c r="B1211" s="36" t="s">
        <v>1948</v>
      </c>
      <c r="C1211" s="36" t="s">
        <v>527</v>
      </c>
      <c r="D1211" s="112">
        <v>0.1204262264</v>
      </c>
      <c r="E1211" s="112">
        <v>0.02953198632</v>
      </c>
      <c r="F1211" s="112">
        <v>0.1508160377</v>
      </c>
      <c r="G1211" s="112">
        <v>0.04687404764</v>
      </c>
      <c r="H1211" s="214">
        <v>0.06559538729</v>
      </c>
      <c r="I1211" s="214">
        <v>0.1637733564</v>
      </c>
      <c r="J1211" s="215">
        <v>80.18867925</v>
      </c>
      <c r="K1211" s="215">
        <v>81.13207547</v>
      </c>
      <c r="L1211" s="112">
        <v>1.252352102</v>
      </c>
      <c r="M1211" s="112">
        <v>0.3246402362</v>
      </c>
      <c r="N1211" s="112">
        <v>1.183371323</v>
      </c>
      <c r="O1211" s="40">
        <v>0.5379005427</v>
      </c>
      <c r="P1211" s="40">
        <v>0.5618336981</v>
      </c>
      <c r="Q1211" s="216" t="s">
        <v>1855</v>
      </c>
    </row>
    <row r="1212">
      <c r="A1212" s="21" t="s">
        <v>1852</v>
      </c>
      <c r="B1212" s="36" t="s">
        <v>1948</v>
      </c>
      <c r="C1212" s="36" t="s">
        <v>679</v>
      </c>
      <c r="D1212" s="112">
        <v>0.1898436792</v>
      </c>
      <c r="E1212" s="112">
        <v>0.1463739504</v>
      </c>
      <c r="F1212" s="112">
        <v>0.1933360377</v>
      </c>
      <c r="G1212" s="112">
        <v>0.2169594686</v>
      </c>
      <c r="H1212" s="214">
        <v>0.2743068549</v>
      </c>
      <c r="I1212" s="214">
        <v>0.4199814869</v>
      </c>
      <c r="J1212" s="215">
        <v>52.83018868</v>
      </c>
      <c r="K1212" s="215">
        <v>51.88679245</v>
      </c>
      <c r="L1212" s="112">
        <v>1.018395969</v>
      </c>
      <c r="M1212" s="112">
        <v>0.0262986143</v>
      </c>
      <c r="N1212" s="112">
        <v>2.170652751</v>
      </c>
      <c r="O1212" s="40">
        <v>0.7322590186</v>
      </c>
      <c r="P1212" s="40">
        <v>0.6018399419</v>
      </c>
      <c r="Q1212" s="216" t="s">
        <v>1855</v>
      </c>
    </row>
    <row r="1213">
      <c r="A1213" s="21" t="s">
        <v>1852</v>
      </c>
      <c r="B1213" s="36" t="s">
        <v>1948</v>
      </c>
      <c r="C1213" s="36" t="s">
        <v>1857</v>
      </c>
      <c r="D1213" s="112">
        <v>0.0305745283</v>
      </c>
      <c r="E1213" s="112">
        <v>0.01522218148</v>
      </c>
      <c r="F1213" s="112">
        <v>0.03655584906</v>
      </c>
      <c r="G1213" s="112">
        <v>0.01646293089</v>
      </c>
      <c r="H1213" s="214">
        <v>0.164435977</v>
      </c>
      <c r="I1213" s="214">
        <v>0.298167251</v>
      </c>
      <c r="J1213" s="215">
        <v>17.9245283</v>
      </c>
      <c r="K1213" s="215">
        <v>18.86792453</v>
      </c>
      <c r="L1213" s="112">
        <v>1.195630843</v>
      </c>
      <c r="M1213" s="112">
        <v>0.2577720193</v>
      </c>
      <c r="N1213" s="112">
        <v>3.471059669</v>
      </c>
      <c r="O1213" s="42"/>
      <c r="P1213" s="42"/>
      <c r="Q1213" s="216" t="s">
        <v>1855</v>
      </c>
    </row>
    <row r="1214">
      <c r="A1214" s="21" t="s">
        <v>1852</v>
      </c>
      <c r="B1214" s="36" t="s">
        <v>1948</v>
      </c>
      <c r="C1214" s="36" t="s">
        <v>425</v>
      </c>
      <c r="D1214" s="112">
        <v>0.05256113208</v>
      </c>
      <c r="E1214" s="112">
        <v>0.03461834784</v>
      </c>
      <c r="F1214" s="112">
        <v>0.0550309434</v>
      </c>
      <c r="G1214" s="112">
        <v>0.0366113927</v>
      </c>
      <c r="H1214" s="214">
        <v>0.4683822289</v>
      </c>
      <c r="I1214" s="214">
        <v>0.5999753314</v>
      </c>
      <c r="J1214" s="215">
        <v>35.8490566</v>
      </c>
      <c r="K1214" s="215">
        <v>33.96226415</v>
      </c>
      <c r="L1214" s="112">
        <v>1.04698931</v>
      </c>
      <c r="M1214" s="112">
        <v>0.06624671188</v>
      </c>
      <c r="N1214" s="112">
        <v>4.181965645</v>
      </c>
      <c r="O1214" s="40">
        <v>0.4100835923</v>
      </c>
      <c r="P1214" s="40">
        <v>0.3910935051</v>
      </c>
      <c r="Q1214" s="216" t="s">
        <v>1855</v>
      </c>
    </row>
    <row r="1215">
      <c r="A1215" s="21" t="s">
        <v>1852</v>
      </c>
      <c r="B1215" s="36" t="s">
        <v>1948</v>
      </c>
      <c r="C1215" s="36" t="s">
        <v>403</v>
      </c>
      <c r="D1215" s="112">
        <v>0.01804009434</v>
      </c>
      <c r="E1215" s="112">
        <v>0.003190547367</v>
      </c>
      <c r="F1215" s="112">
        <v>0.01037858491</v>
      </c>
      <c r="G1215" s="112">
        <v>0.001263758134</v>
      </c>
      <c r="H1215" s="214">
        <v>0.06691016772</v>
      </c>
      <c r="I1215" s="214">
        <v>0.1658878813</v>
      </c>
      <c r="J1215" s="215">
        <v>23.58490566</v>
      </c>
      <c r="K1215" s="215">
        <v>19.81132075</v>
      </c>
      <c r="L1215" s="112">
        <v>0.575306576</v>
      </c>
      <c r="M1215" s="112">
        <v>-0.7975971339</v>
      </c>
      <c r="N1215" s="112">
        <v>43.01917282</v>
      </c>
      <c r="O1215" s="40">
        <v>0.3878779393</v>
      </c>
      <c r="P1215" s="40">
        <v>0.4385540519</v>
      </c>
      <c r="Q1215" s="216" t="s">
        <v>1854</v>
      </c>
    </row>
    <row r="1216">
      <c r="A1216" s="21" t="s">
        <v>1852</v>
      </c>
      <c r="B1216" s="36" t="s">
        <v>1948</v>
      </c>
      <c r="C1216" s="36" t="s">
        <v>730</v>
      </c>
      <c r="D1216" s="112">
        <v>0.03049103774</v>
      </c>
      <c r="E1216" s="112">
        <v>0.01174163344</v>
      </c>
      <c r="F1216" s="112">
        <v>0.02205518868</v>
      </c>
      <c r="G1216" s="112">
        <v>0.00766582405</v>
      </c>
      <c r="H1216" s="214">
        <v>0.4041775317</v>
      </c>
      <c r="I1216" s="214">
        <v>0.5447402767</v>
      </c>
      <c r="J1216" s="215">
        <v>19.81132075</v>
      </c>
      <c r="K1216" s="215">
        <v>16.98113208</v>
      </c>
      <c r="L1216" s="112">
        <v>0.723333488</v>
      </c>
      <c r="M1216" s="112">
        <v>-0.4672671495</v>
      </c>
      <c r="N1216" s="112">
        <v>19.56958592</v>
      </c>
      <c r="O1216" s="40">
        <v>0.8069283718</v>
      </c>
      <c r="P1216" s="40">
        <v>0.6410685629</v>
      </c>
      <c r="Q1216" s="216" t="s">
        <v>1854</v>
      </c>
    </row>
    <row r="1217">
      <c r="A1217" s="21" t="s">
        <v>1852</v>
      </c>
      <c r="B1217" s="36" t="s">
        <v>1948</v>
      </c>
      <c r="C1217" s="36" t="s">
        <v>565</v>
      </c>
      <c r="D1217" s="112">
        <v>0.1405711321</v>
      </c>
      <c r="E1217" s="112">
        <v>0.1014997391</v>
      </c>
      <c r="F1217" s="112">
        <v>0.1386824528</v>
      </c>
      <c r="G1217" s="112">
        <v>0.1122319602</v>
      </c>
      <c r="H1217" s="214">
        <v>0.6031713522</v>
      </c>
      <c r="I1217" s="214">
        <v>0.7170549683</v>
      </c>
      <c r="J1217" s="215">
        <v>70.75471698</v>
      </c>
      <c r="K1217" s="215">
        <v>65.09433962</v>
      </c>
      <c r="L1217" s="112">
        <v>0.9865642453</v>
      </c>
      <c r="M1217" s="112">
        <v>-0.0195150922</v>
      </c>
      <c r="N1217" s="112">
        <v>2.914250818</v>
      </c>
      <c r="O1217" s="40">
        <v>0.5840685574</v>
      </c>
      <c r="P1217" s="40">
        <v>0.4001706255</v>
      </c>
      <c r="Q1217" s="216" t="s">
        <v>1854</v>
      </c>
    </row>
    <row r="1218">
      <c r="A1218" s="21" t="s">
        <v>1852</v>
      </c>
      <c r="B1218" s="36" t="s">
        <v>1948</v>
      </c>
      <c r="C1218" s="36" t="s">
        <v>542</v>
      </c>
      <c r="D1218" s="112">
        <v>0.06525735849</v>
      </c>
      <c r="E1218" s="112">
        <v>0.01589702323</v>
      </c>
      <c r="F1218" s="112">
        <v>0.09401018868</v>
      </c>
      <c r="G1218" s="112">
        <v>0.03306030158</v>
      </c>
      <c r="H1218" s="214">
        <v>0.004879243822</v>
      </c>
      <c r="I1218" s="214">
        <v>0.02548575899</v>
      </c>
      <c r="J1218" s="215">
        <v>51.88679245</v>
      </c>
      <c r="K1218" s="215">
        <v>60.37735849</v>
      </c>
      <c r="L1218" s="112">
        <v>1.440606712</v>
      </c>
      <c r="M1218" s="112">
        <v>0.5266765316</v>
      </c>
      <c r="N1218" s="112">
        <v>0.8299109181</v>
      </c>
      <c r="O1218" s="40">
        <v>0.5501750169</v>
      </c>
      <c r="P1218" s="40">
        <v>0.3665739283</v>
      </c>
      <c r="Q1218" s="216" t="s">
        <v>1855</v>
      </c>
    </row>
    <row r="1219">
      <c r="A1219" s="21" t="s">
        <v>1852</v>
      </c>
      <c r="B1219" s="36" t="s">
        <v>1948</v>
      </c>
      <c r="C1219" s="36" t="s">
        <v>612</v>
      </c>
      <c r="D1219" s="112">
        <v>0.06484518868</v>
      </c>
      <c r="E1219" s="112">
        <v>0.004690105496</v>
      </c>
      <c r="F1219" s="112">
        <v>0.05352990566</v>
      </c>
      <c r="G1219" s="112">
        <v>0.003874707963</v>
      </c>
      <c r="H1219" s="214">
        <v>0.01138642986</v>
      </c>
      <c r="I1219" s="214">
        <v>0.047858588</v>
      </c>
      <c r="J1219" s="215">
        <v>88.67924528</v>
      </c>
      <c r="K1219" s="215">
        <v>83.96226415</v>
      </c>
      <c r="L1219" s="112">
        <v>0.8255031214</v>
      </c>
      <c r="M1219" s="112">
        <v>-0.2766544247</v>
      </c>
      <c r="N1219" s="112">
        <v>1.132062343</v>
      </c>
      <c r="O1219" s="40">
        <v>0.6466653515</v>
      </c>
      <c r="P1219" s="40">
        <v>0.6831688466</v>
      </c>
      <c r="Q1219" s="216" t="s">
        <v>1854</v>
      </c>
    </row>
    <row r="1220">
      <c r="A1220" s="21" t="s">
        <v>1852</v>
      </c>
      <c r="B1220" s="36" t="s">
        <v>1948</v>
      </c>
      <c r="C1220" s="36" t="s">
        <v>474</v>
      </c>
      <c r="D1220" s="112">
        <v>0.1180414151</v>
      </c>
      <c r="E1220" s="112">
        <v>0.02941704205</v>
      </c>
      <c r="F1220" s="112">
        <v>0.141445283</v>
      </c>
      <c r="G1220" s="112">
        <v>0.142633898</v>
      </c>
      <c r="H1220" s="214">
        <v>0.9271792068</v>
      </c>
      <c r="I1220" s="214">
        <v>0.95013793</v>
      </c>
      <c r="J1220" s="215">
        <v>68.86792453</v>
      </c>
      <c r="K1220" s="215">
        <v>70.75471698</v>
      </c>
      <c r="L1220" s="112">
        <v>1.198268276</v>
      </c>
      <c r="M1220" s="112">
        <v>0.2609509447</v>
      </c>
      <c r="N1220" s="112">
        <v>3.577438349</v>
      </c>
      <c r="O1220" s="40">
        <v>0.4738012654</v>
      </c>
      <c r="P1220" s="40">
        <v>0.6249258626</v>
      </c>
      <c r="Q1220" s="216" t="s">
        <v>1855</v>
      </c>
    </row>
    <row r="1221">
      <c r="A1221" s="21" t="s">
        <v>1852</v>
      </c>
      <c r="B1221" s="36" t="s">
        <v>1948</v>
      </c>
      <c r="C1221" s="36" t="s">
        <v>365</v>
      </c>
      <c r="D1221" s="112">
        <v>0.007293773585</v>
      </c>
      <c r="E1221" s="112">
        <v>3.813709818E-4</v>
      </c>
      <c r="F1221" s="112">
        <v>0.009631603774</v>
      </c>
      <c r="G1221" s="112">
        <v>7.965492631E-4</v>
      </c>
      <c r="H1221" s="214">
        <v>0.3380269441</v>
      </c>
      <c r="I1221" s="214">
        <v>0.486252663</v>
      </c>
      <c r="J1221" s="215">
        <v>18.86792453</v>
      </c>
      <c r="K1221" s="215">
        <v>19.81132075</v>
      </c>
      <c r="L1221" s="112">
        <v>1.320524097</v>
      </c>
      <c r="M1221" s="112">
        <v>0.4011106276</v>
      </c>
      <c r="N1221" s="112">
        <v>1.444498825</v>
      </c>
      <c r="O1221" s="40">
        <v>0.3349796202</v>
      </c>
      <c r="P1221" s="40">
        <v>0.2374739477</v>
      </c>
      <c r="Q1221" s="216" t="s">
        <v>1855</v>
      </c>
    </row>
    <row r="1222">
      <c r="A1222" s="21" t="s">
        <v>1852</v>
      </c>
      <c r="B1222" s="36" t="s">
        <v>1948</v>
      </c>
      <c r="C1222" s="36" t="s">
        <v>278</v>
      </c>
      <c r="D1222" s="112">
        <v>0.07213820755</v>
      </c>
      <c r="E1222" s="112">
        <v>0.01606653732</v>
      </c>
      <c r="F1222" s="112">
        <v>0.08054103774</v>
      </c>
      <c r="G1222" s="112">
        <v>0.01077708626</v>
      </c>
      <c r="H1222" s="214">
        <v>0.1648077622</v>
      </c>
      <c r="I1222" s="214">
        <v>0.298167251</v>
      </c>
      <c r="J1222" s="215">
        <v>80.18867925</v>
      </c>
      <c r="K1222" s="215">
        <v>83.01886792</v>
      </c>
      <c r="L1222" s="112">
        <v>1.116482381</v>
      </c>
      <c r="M1222" s="112">
        <v>0.1589604847</v>
      </c>
      <c r="N1222" s="112">
        <v>2.972894263</v>
      </c>
      <c r="O1222" s="40">
        <v>0.2465220696</v>
      </c>
      <c r="P1222" s="40">
        <v>0.603473284</v>
      </c>
      <c r="Q1222" s="216" t="s">
        <v>1855</v>
      </c>
    </row>
    <row r="1223">
      <c r="A1223" s="21" t="s">
        <v>1852</v>
      </c>
      <c r="B1223" s="36" t="s">
        <v>1948</v>
      </c>
      <c r="C1223" s="36" t="s">
        <v>1858</v>
      </c>
      <c r="D1223" s="112">
        <v>0.0238009434</v>
      </c>
      <c r="E1223" s="112">
        <v>0.004977953371</v>
      </c>
      <c r="F1223" s="112">
        <v>0.02736773585</v>
      </c>
      <c r="G1223" s="112">
        <v>0.01533899126</v>
      </c>
      <c r="H1223" s="214">
        <v>0.2180217087</v>
      </c>
      <c r="I1223" s="214">
        <v>0.3631445179</v>
      </c>
      <c r="J1223" s="215">
        <v>21.69811321</v>
      </c>
      <c r="K1223" s="215">
        <v>16.98113208</v>
      </c>
      <c r="L1223" s="112">
        <v>1.149859289</v>
      </c>
      <c r="M1223" s="112">
        <v>0.2014573259</v>
      </c>
      <c r="N1223" s="112">
        <v>7.014576121</v>
      </c>
      <c r="O1223" s="42"/>
      <c r="P1223" s="42"/>
      <c r="Q1223" s="216" t="s">
        <v>1855</v>
      </c>
    </row>
    <row r="1224">
      <c r="A1224" s="21" t="s">
        <v>1852</v>
      </c>
      <c r="B1224" s="36" t="s">
        <v>1948</v>
      </c>
      <c r="C1224" s="36" t="s">
        <v>666</v>
      </c>
      <c r="D1224" s="112">
        <v>0.01926132075</v>
      </c>
      <c r="E1224" s="112">
        <v>0.01697180421</v>
      </c>
      <c r="F1224" s="112">
        <v>0.01983132075</v>
      </c>
      <c r="G1224" s="112">
        <v>0.01581201926</v>
      </c>
      <c r="H1224" s="214">
        <v>0.4236769369</v>
      </c>
      <c r="I1224" s="214">
        <v>0.5586720394</v>
      </c>
      <c r="J1224" s="215">
        <v>26.41509434</v>
      </c>
      <c r="K1224" s="215">
        <v>19.81132075</v>
      </c>
      <c r="L1224" s="112">
        <v>1.029592986</v>
      </c>
      <c r="M1224" s="112">
        <v>0.04207413082</v>
      </c>
      <c r="N1224" s="112">
        <v>1.955037748</v>
      </c>
      <c r="O1224" s="40">
        <v>0.7098488759</v>
      </c>
      <c r="P1224" s="40">
        <v>0.7100312293</v>
      </c>
      <c r="Q1224" s="216" t="s">
        <v>1855</v>
      </c>
    </row>
    <row r="1225">
      <c r="A1225" s="21" t="s">
        <v>1852</v>
      </c>
      <c r="B1225" s="36" t="s">
        <v>1948</v>
      </c>
      <c r="C1225" s="36" t="s">
        <v>584</v>
      </c>
      <c r="D1225" s="112">
        <v>0.1186601887</v>
      </c>
      <c r="E1225" s="112">
        <v>0.01015508308</v>
      </c>
      <c r="F1225" s="112">
        <v>0.1681101887</v>
      </c>
      <c r="G1225" s="112">
        <v>0.02027605042</v>
      </c>
      <c r="H1225" s="214">
        <v>4.33E-7</v>
      </c>
      <c r="I1225" s="214">
        <v>2.12E-5</v>
      </c>
      <c r="J1225" s="215">
        <v>86.79245283</v>
      </c>
      <c r="K1225" s="215">
        <v>86.79245283</v>
      </c>
      <c r="L1225" s="112">
        <v>1.416736233</v>
      </c>
      <c r="M1225" s="112">
        <v>0.5025711829</v>
      </c>
      <c r="N1225" s="112">
        <v>0.2187706007</v>
      </c>
      <c r="O1225" s="40">
        <v>0.6094087885</v>
      </c>
      <c r="P1225" s="40">
        <v>0.2177039095</v>
      </c>
      <c r="Q1225" s="216" t="s">
        <v>1855</v>
      </c>
    </row>
    <row r="1226">
      <c r="A1226" s="21" t="s">
        <v>1852</v>
      </c>
      <c r="B1226" s="36" t="s">
        <v>1948</v>
      </c>
      <c r="C1226" s="36" t="s">
        <v>321</v>
      </c>
      <c r="D1226" s="112">
        <v>0.04421622642</v>
      </c>
      <c r="E1226" s="112">
        <v>0.02232526352</v>
      </c>
      <c r="F1226" s="112">
        <v>0.03723886792</v>
      </c>
      <c r="G1226" s="112">
        <v>0.01304038952</v>
      </c>
      <c r="H1226" s="214">
        <v>0.3413978656</v>
      </c>
      <c r="I1226" s="214">
        <v>0.4884730996</v>
      </c>
      <c r="J1226" s="215">
        <v>39.62264151</v>
      </c>
      <c r="K1226" s="215">
        <v>35.8490566</v>
      </c>
      <c r="L1226" s="112">
        <v>0.8421991414</v>
      </c>
      <c r="M1226" s="112">
        <v>-0.2477666901</v>
      </c>
      <c r="N1226" s="112">
        <v>17.71777192</v>
      </c>
      <c r="O1226" s="40">
        <v>0.2867120106</v>
      </c>
      <c r="P1226" s="40">
        <v>0.4566753192</v>
      </c>
      <c r="Q1226" s="216" t="s">
        <v>1854</v>
      </c>
    </row>
    <row r="1227">
      <c r="A1227" s="21" t="s">
        <v>1852</v>
      </c>
      <c r="B1227" s="36" t="s">
        <v>1948</v>
      </c>
      <c r="C1227" s="36" t="s">
        <v>405</v>
      </c>
      <c r="D1227" s="112">
        <v>0.1123213208</v>
      </c>
      <c r="E1227" s="112">
        <v>0.05780643608</v>
      </c>
      <c r="F1227" s="112">
        <v>0.07342698113</v>
      </c>
      <c r="G1227" s="112">
        <v>0.02749653935</v>
      </c>
      <c r="H1227" s="214">
        <v>1.77E-5</v>
      </c>
      <c r="I1227" s="214">
        <v>4.128936218E-4</v>
      </c>
      <c r="J1227" s="215">
        <v>74.52830189</v>
      </c>
      <c r="K1227" s="215">
        <v>65.09433962</v>
      </c>
      <c r="L1227" s="112">
        <v>0.6537225581</v>
      </c>
      <c r="M1227" s="112">
        <v>-0.6132496136</v>
      </c>
      <c r="N1227" s="112">
        <v>10.28641366</v>
      </c>
      <c r="O1227" s="40">
        <v>0.3891456113</v>
      </c>
      <c r="P1227" s="40">
        <v>0.5771542641</v>
      </c>
      <c r="Q1227" s="216" t="s">
        <v>1854</v>
      </c>
    </row>
    <row r="1228">
      <c r="A1228" s="21" t="s">
        <v>1852</v>
      </c>
      <c r="B1228" s="36" t="s">
        <v>1948</v>
      </c>
      <c r="C1228" s="36" t="s">
        <v>798</v>
      </c>
      <c r="D1228" s="112">
        <v>0.4696824528</v>
      </c>
      <c r="E1228" s="112">
        <v>0.3072411096</v>
      </c>
      <c r="F1228" s="112">
        <v>0.7343898113</v>
      </c>
      <c r="G1228" s="112">
        <v>1.110638694</v>
      </c>
      <c r="H1228" s="214">
        <v>0.002130230966</v>
      </c>
      <c r="I1228" s="214">
        <v>0.01432580325</v>
      </c>
      <c r="J1228" s="215">
        <v>88.67924528</v>
      </c>
      <c r="K1228" s="215">
        <v>89.62264151</v>
      </c>
      <c r="L1228" s="112">
        <v>1.563587924</v>
      </c>
      <c r="M1228" s="112">
        <v>0.6448603474</v>
      </c>
      <c r="N1228" s="112">
        <v>0.5950687435</v>
      </c>
      <c r="O1228" s="40">
        <v>0.9154899663</v>
      </c>
      <c r="P1228" s="40">
        <v>0.8395593284</v>
      </c>
      <c r="Q1228" s="216" t="s">
        <v>1855</v>
      </c>
    </row>
    <row r="1229">
      <c r="A1229" s="21" t="s">
        <v>1852</v>
      </c>
      <c r="B1229" s="36" t="s">
        <v>1948</v>
      </c>
      <c r="C1229" s="36" t="s">
        <v>1859</v>
      </c>
      <c r="D1229" s="112">
        <v>0.03565396226</v>
      </c>
      <c r="E1229" s="112">
        <v>0.03976709453</v>
      </c>
      <c r="F1229" s="112">
        <v>0.03542066038</v>
      </c>
      <c r="G1229" s="112">
        <v>0.07144379406</v>
      </c>
      <c r="H1229" s="214">
        <v>0.6766112628</v>
      </c>
      <c r="I1229" s="214">
        <v>0.7615415468</v>
      </c>
      <c r="J1229" s="215">
        <v>15.09433962</v>
      </c>
      <c r="K1229" s="215">
        <v>11.32075472</v>
      </c>
      <c r="L1229" s="112">
        <v>0.9934564948</v>
      </c>
      <c r="M1229" s="112">
        <v>-0.009471304144</v>
      </c>
      <c r="N1229" s="112">
        <v>19.60794051</v>
      </c>
      <c r="O1229" s="42"/>
      <c r="P1229" s="42"/>
      <c r="Q1229" s="216" t="s">
        <v>1854</v>
      </c>
    </row>
    <row r="1230">
      <c r="A1230" s="21" t="s">
        <v>1852</v>
      </c>
      <c r="B1230" s="36" t="s">
        <v>1948</v>
      </c>
      <c r="C1230" s="36" t="s">
        <v>199</v>
      </c>
      <c r="D1230" s="112">
        <v>0.414009717</v>
      </c>
      <c r="E1230" s="112">
        <v>0.2952841608</v>
      </c>
      <c r="F1230" s="112">
        <v>0.557935</v>
      </c>
      <c r="G1230" s="112">
        <v>0.5492720554</v>
      </c>
      <c r="H1230" s="214">
        <v>0.004816323671</v>
      </c>
      <c r="I1230" s="214">
        <v>0.02540374642</v>
      </c>
      <c r="J1230" s="215">
        <v>68.86792453</v>
      </c>
      <c r="K1230" s="215">
        <v>70.75471698</v>
      </c>
      <c r="L1230" s="112">
        <v>1.347637452</v>
      </c>
      <c r="M1230" s="112">
        <v>0.4304324276</v>
      </c>
      <c r="N1230" s="112">
        <v>0.594381947</v>
      </c>
      <c r="O1230" s="40">
        <v>0.09860301705</v>
      </c>
      <c r="P1230" s="40">
        <v>0.1799631959</v>
      </c>
      <c r="Q1230" s="216" t="s">
        <v>1855</v>
      </c>
    </row>
    <row r="1231">
      <c r="A1231" s="21" t="s">
        <v>1852</v>
      </c>
      <c r="B1231" s="36" t="s">
        <v>1948</v>
      </c>
      <c r="C1231" s="36" t="s">
        <v>832</v>
      </c>
      <c r="D1231" s="112">
        <v>0.02725509434</v>
      </c>
      <c r="E1231" s="112">
        <v>0.01942491324</v>
      </c>
      <c r="F1231" s="112">
        <v>0.007941320755</v>
      </c>
      <c r="G1231" s="112">
        <v>0.001176801116</v>
      </c>
      <c r="H1231" s="214">
        <v>0.06738239184</v>
      </c>
      <c r="I1231" s="214">
        <v>0.1662923248</v>
      </c>
      <c r="J1231" s="215">
        <v>15.09433962</v>
      </c>
      <c r="K1231" s="215">
        <v>15.09433962</v>
      </c>
      <c r="L1231" s="112">
        <v>0.2913701437</v>
      </c>
      <c r="M1231" s="112">
        <v>-1.779075041</v>
      </c>
      <c r="N1231" s="112">
        <v>353.1118496</v>
      </c>
      <c r="O1231" s="40">
        <v>0.9848507194</v>
      </c>
      <c r="P1231" s="40">
        <v>0.8093409</v>
      </c>
      <c r="Q1231" s="216" t="s">
        <v>1854</v>
      </c>
    </row>
    <row r="1232">
      <c r="A1232" s="21" t="s">
        <v>1852</v>
      </c>
      <c r="B1232" s="36" t="s">
        <v>1948</v>
      </c>
      <c r="C1232" s="36" t="s">
        <v>294</v>
      </c>
      <c r="D1232" s="112">
        <v>0.005193773585</v>
      </c>
      <c r="E1232" s="112">
        <v>3.828961113E-4</v>
      </c>
      <c r="F1232" s="112">
        <v>0.005333679245</v>
      </c>
      <c r="G1232" s="112">
        <v>2.458656787E-4</v>
      </c>
      <c r="H1232" s="214">
        <v>0.1353273042</v>
      </c>
      <c r="I1232" s="214">
        <v>0.2707106433</v>
      </c>
      <c r="J1232" s="215">
        <v>16.03773585</v>
      </c>
      <c r="K1232" s="215">
        <v>20.75471698</v>
      </c>
      <c r="L1232" s="112">
        <v>1.026937189</v>
      </c>
      <c r="M1232" s="112">
        <v>0.0383479441</v>
      </c>
      <c r="N1232" s="112">
        <v>5.354527873</v>
      </c>
      <c r="O1232" s="40">
        <v>0.2582462269</v>
      </c>
      <c r="P1232" s="40">
        <v>0.2119111187</v>
      </c>
      <c r="Q1232" s="216" t="s">
        <v>1855</v>
      </c>
    </row>
    <row r="1233">
      <c r="A1233" s="21" t="s">
        <v>1852</v>
      </c>
      <c r="B1233" s="36" t="s">
        <v>1948</v>
      </c>
      <c r="C1233" s="36" t="s">
        <v>505</v>
      </c>
      <c r="D1233" s="112">
        <v>0.150234434</v>
      </c>
      <c r="E1233" s="112">
        <v>0.05267919905</v>
      </c>
      <c r="F1233" s="112">
        <v>0.1568090566</v>
      </c>
      <c r="G1233" s="112">
        <v>0.05135991363</v>
      </c>
      <c r="H1233" s="214">
        <v>0.7141173222</v>
      </c>
      <c r="I1233" s="214">
        <v>0.7808843889</v>
      </c>
      <c r="J1233" s="215">
        <v>67.9245283</v>
      </c>
      <c r="K1233" s="215">
        <v>66.03773585</v>
      </c>
      <c r="L1233" s="112">
        <v>1.043762422</v>
      </c>
      <c r="M1233" s="112">
        <v>0.06179336694</v>
      </c>
      <c r="N1233" s="112">
        <v>1.157223317</v>
      </c>
      <c r="O1233" s="40">
        <v>0.5163602316</v>
      </c>
      <c r="P1233" s="40">
        <v>0.2891735102</v>
      </c>
      <c r="Q1233" s="216" t="s">
        <v>1855</v>
      </c>
    </row>
    <row r="1234">
      <c r="A1234" s="21" t="s">
        <v>1852</v>
      </c>
      <c r="B1234" s="36" t="s">
        <v>1948</v>
      </c>
      <c r="C1234" s="36" t="s">
        <v>739</v>
      </c>
      <c r="D1234" s="112">
        <v>0.04842415094</v>
      </c>
      <c r="E1234" s="112">
        <v>0.002746563196</v>
      </c>
      <c r="F1234" s="112">
        <v>0.08011886792</v>
      </c>
      <c r="G1234" s="112">
        <v>0.007884354488</v>
      </c>
      <c r="H1234" s="214">
        <v>4.73E-7</v>
      </c>
      <c r="I1234" s="214">
        <v>2.12E-5</v>
      </c>
      <c r="J1234" s="215">
        <v>68.86792453</v>
      </c>
      <c r="K1234" s="215">
        <v>68.86792453</v>
      </c>
      <c r="L1234" s="112">
        <v>1.654522926</v>
      </c>
      <c r="M1234" s="112">
        <v>0.7264152829</v>
      </c>
      <c r="N1234" s="112">
        <v>0.2214761239</v>
      </c>
      <c r="O1234" s="40">
        <v>0.8186283041</v>
      </c>
      <c r="P1234" s="40">
        <v>0.8363668105</v>
      </c>
      <c r="Q1234" s="216" t="s">
        <v>1855</v>
      </c>
    </row>
    <row r="1235">
      <c r="A1235" s="21" t="s">
        <v>1852</v>
      </c>
      <c r="B1235" s="36" t="s">
        <v>1948</v>
      </c>
      <c r="C1235" s="36" t="s">
        <v>232</v>
      </c>
      <c r="D1235" s="112">
        <v>0.03162216981</v>
      </c>
      <c r="E1235" s="112">
        <v>0.002759774552</v>
      </c>
      <c r="F1235" s="112">
        <v>0.01245292453</v>
      </c>
      <c r="G1235" s="112">
        <v>7.535931695E-4</v>
      </c>
      <c r="H1235" s="214">
        <v>9.96E-7</v>
      </c>
      <c r="I1235" s="214">
        <v>3.15E-5</v>
      </c>
      <c r="J1235" s="215">
        <v>61.32075472</v>
      </c>
      <c r="K1235" s="215">
        <v>44.33962264</v>
      </c>
      <c r="L1235" s="112">
        <v>0.3938036069</v>
      </c>
      <c r="M1235" s="112">
        <v>-1.34445177</v>
      </c>
      <c r="N1235" s="112">
        <v>27.23496107</v>
      </c>
      <c r="O1235" s="40">
        <v>0.173814833</v>
      </c>
      <c r="P1235" s="40">
        <v>0.7589311397</v>
      </c>
      <c r="Q1235" s="216" t="s">
        <v>1854</v>
      </c>
    </row>
    <row r="1236">
      <c r="A1236" s="21" t="s">
        <v>1852</v>
      </c>
      <c r="B1236" s="36" t="s">
        <v>1948</v>
      </c>
      <c r="C1236" s="36" t="s">
        <v>1927</v>
      </c>
      <c r="D1236" s="112">
        <v>0.01962349057</v>
      </c>
      <c r="E1236" s="112">
        <v>0.006962350783</v>
      </c>
      <c r="F1236" s="112">
        <v>0.04063660377</v>
      </c>
      <c r="G1236" s="112">
        <v>0.01775515474</v>
      </c>
      <c r="H1236" s="214">
        <v>0.0328100197</v>
      </c>
      <c r="I1236" s="214">
        <v>0.1020334717</v>
      </c>
      <c r="J1236" s="215">
        <v>12.26415094</v>
      </c>
      <c r="K1236" s="215">
        <v>12.26415094</v>
      </c>
      <c r="L1236" s="112">
        <v>2.070814244</v>
      </c>
      <c r="M1236" s="112">
        <v>1.050198147</v>
      </c>
      <c r="N1236" s="112">
        <v>3.384639476</v>
      </c>
      <c r="O1236" s="42"/>
      <c r="P1236" s="42"/>
      <c r="Q1236" s="216" t="s">
        <v>1855</v>
      </c>
    </row>
    <row r="1237">
      <c r="A1237" s="21" t="s">
        <v>1852</v>
      </c>
      <c r="B1237" s="36" t="s">
        <v>1948</v>
      </c>
      <c r="C1237" s="36" t="s">
        <v>397</v>
      </c>
      <c r="D1237" s="112">
        <v>0.005115471698</v>
      </c>
      <c r="E1237" s="112">
        <v>1.938985945E-4</v>
      </c>
      <c r="F1237" s="112">
        <v>0.008528207547</v>
      </c>
      <c r="G1237" s="112">
        <v>0.002491915262</v>
      </c>
      <c r="H1237" s="214">
        <v>0.2206579126</v>
      </c>
      <c r="I1237" s="214">
        <v>0.3652737137</v>
      </c>
      <c r="J1237" s="215">
        <v>23.58490566</v>
      </c>
      <c r="K1237" s="215">
        <v>17.9245283</v>
      </c>
      <c r="L1237" s="112">
        <v>1.667140012</v>
      </c>
      <c r="M1237" s="112">
        <v>0.7373752716</v>
      </c>
      <c r="N1237" s="112">
        <v>10.59790592</v>
      </c>
      <c r="O1237" s="40">
        <v>0.3792049839</v>
      </c>
      <c r="P1237" s="40">
        <v>0.5082248159</v>
      </c>
      <c r="Q1237" s="216" t="s">
        <v>1855</v>
      </c>
    </row>
    <row r="1238">
      <c r="A1238" s="21" t="s">
        <v>1852</v>
      </c>
      <c r="B1238" s="36" t="s">
        <v>1948</v>
      </c>
      <c r="C1238" s="36" t="s">
        <v>265</v>
      </c>
      <c r="D1238" s="112">
        <v>0.2419276415</v>
      </c>
      <c r="E1238" s="112">
        <v>0.3426191682</v>
      </c>
      <c r="F1238" s="112">
        <v>0.2249215094</v>
      </c>
      <c r="G1238" s="112">
        <v>0.3649445293</v>
      </c>
      <c r="H1238" s="214">
        <v>0.2591636928</v>
      </c>
      <c r="I1238" s="214">
        <v>0.4020606885</v>
      </c>
      <c r="J1238" s="215">
        <v>28.30188679</v>
      </c>
      <c r="K1238" s="215">
        <v>30.18867925</v>
      </c>
      <c r="L1238" s="112">
        <v>0.9297057088</v>
      </c>
      <c r="M1238" s="112">
        <v>-0.1051539804</v>
      </c>
      <c r="N1238" s="112">
        <v>5.984914298</v>
      </c>
      <c r="O1238" s="40">
        <v>0.2232356118</v>
      </c>
      <c r="P1238" s="40">
        <v>0.1473165618</v>
      </c>
      <c r="Q1238" s="216" t="s">
        <v>1854</v>
      </c>
    </row>
    <row r="1239">
      <c r="A1239" s="21" t="s">
        <v>1852</v>
      </c>
      <c r="B1239" s="36" t="s">
        <v>1948</v>
      </c>
      <c r="C1239" s="36" t="s">
        <v>1860</v>
      </c>
      <c r="D1239" s="112">
        <v>0.03184584906</v>
      </c>
      <c r="E1239" s="112">
        <v>0.01727760754</v>
      </c>
      <c r="F1239" s="112">
        <v>0.01160386792</v>
      </c>
      <c r="G1239" s="112">
        <v>0.003114867378</v>
      </c>
      <c r="H1239" s="214">
        <v>0.061114619</v>
      </c>
      <c r="I1239" s="214">
        <v>0.1573189714</v>
      </c>
      <c r="J1239" s="215">
        <v>15.09433962</v>
      </c>
      <c r="K1239" s="215">
        <v>12.26415094</v>
      </c>
      <c r="L1239" s="112">
        <v>0.3643761516</v>
      </c>
      <c r="M1239" s="112">
        <v>-1.456499557</v>
      </c>
      <c r="N1239" s="112">
        <v>212.3715957</v>
      </c>
      <c r="O1239" s="42"/>
      <c r="P1239" s="42"/>
      <c r="Q1239" s="216" t="s">
        <v>1854</v>
      </c>
    </row>
    <row r="1240">
      <c r="A1240" s="21" t="s">
        <v>1852</v>
      </c>
      <c r="B1240" s="36" t="s">
        <v>1948</v>
      </c>
      <c r="C1240" s="36" t="s">
        <v>181</v>
      </c>
      <c r="D1240" s="112">
        <v>0.05627528302</v>
      </c>
      <c r="E1240" s="112">
        <v>0.03827821738</v>
      </c>
      <c r="F1240" s="112">
        <v>0.03670981132</v>
      </c>
      <c r="G1240" s="112">
        <v>0.01343333351</v>
      </c>
      <c r="H1240" s="214">
        <v>0.1131800655</v>
      </c>
      <c r="I1240" s="214">
        <v>0.2416304573</v>
      </c>
      <c r="J1240" s="215">
        <v>31.13207547</v>
      </c>
      <c r="K1240" s="215">
        <v>32.0754717</v>
      </c>
      <c r="L1240" s="112">
        <v>0.6523256633</v>
      </c>
      <c r="M1240" s="112">
        <v>-0.6163357079</v>
      </c>
      <c r="N1240" s="112">
        <v>39.60848589</v>
      </c>
      <c r="O1240" s="40">
        <v>0.01448113196</v>
      </c>
      <c r="P1240" s="40">
        <v>0.09446410376</v>
      </c>
      <c r="Q1240" s="216" t="s">
        <v>1854</v>
      </c>
    </row>
    <row r="1241">
      <c r="A1241" s="21" t="s">
        <v>1852</v>
      </c>
      <c r="B1241" s="36" t="s">
        <v>1948</v>
      </c>
      <c r="C1241" s="36" t="s">
        <v>362</v>
      </c>
      <c r="D1241" s="112">
        <v>0.008413679245</v>
      </c>
      <c r="E1241" s="112">
        <v>0.001254771262</v>
      </c>
      <c r="F1241" s="112">
        <v>0.004811415094</v>
      </c>
      <c r="G1241" s="112">
        <v>4.094209265E-4</v>
      </c>
      <c r="H1241" s="214">
        <v>0.01801259952</v>
      </c>
      <c r="I1241" s="214">
        <v>0.06855346057</v>
      </c>
      <c r="J1241" s="215">
        <v>24.52830189</v>
      </c>
      <c r="K1241" s="215">
        <v>11.32075472</v>
      </c>
      <c r="L1241" s="112">
        <v>0.5718562539</v>
      </c>
      <c r="M1241" s="112">
        <v>-0.8062755491</v>
      </c>
      <c r="N1241" s="112">
        <v>72.73003176</v>
      </c>
      <c r="O1241" s="40">
        <v>0.3337528727</v>
      </c>
      <c r="P1241" s="40">
        <v>0.4068955975</v>
      </c>
      <c r="Q1241" s="216" t="s">
        <v>1854</v>
      </c>
    </row>
    <row r="1242">
      <c r="A1242" s="21" t="s">
        <v>1852</v>
      </c>
      <c r="B1242" s="36" t="s">
        <v>1948</v>
      </c>
      <c r="C1242" s="36" t="s">
        <v>219</v>
      </c>
      <c r="D1242" s="112">
        <v>0.02705867925</v>
      </c>
      <c r="E1242" s="112">
        <v>0.004110334084</v>
      </c>
      <c r="F1242" s="112">
        <v>0.01604858491</v>
      </c>
      <c r="G1242" s="112">
        <v>0.001791286523</v>
      </c>
      <c r="H1242" s="214">
        <v>0.02943649507</v>
      </c>
      <c r="I1242" s="214">
        <v>0.09540261654</v>
      </c>
      <c r="J1242" s="215">
        <v>49.05660377</v>
      </c>
      <c r="K1242" s="215">
        <v>43.39622642</v>
      </c>
      <c r="L1242" s="112">
        <v>0.5931030395</v>
      </c>
      <c r="M1242" s="112">
        <v>-0.7536453296</v>
      </c>
      <c r="N1242" s="112">
        <v>16.66315661</v>
      </c>
      <c r="O1242" s="40">
        <v>0.1415158759</v>
      </c>
      <c r="P1242" s="40">
        <v>0.4605707979</v>
      </c>
      <c r="Q1242" s="216" t="s">
        <v>1854</v>
      </c>
    </row>
    <row r="1243">
      <c r="A1243" s="21" t="s">
        <v>1852</v>
      </c>
      <c r="B1243" s="36" t="s">
        <v>1948</v>
      </c>
      <c r="C1243" s="36" t="s">
        <v>277</v>
      </c>
      <c r="D1243" s="112">
        <v>0.04694273585</v>
      </c>
      <c r="E1243" s="112">
        <v>0.01303740034</v>
      </c>
      <c r="F1243" s="112">
        <v>0.09260075472</v>
      </c>
      <c r="G1243" s="112">
        <v>0.0778284698</v>
      </c>
      <c r="H1243" s="214">
        <v>8.03471237E-4</v>
      </c>
      <c r="I1243" s="214">
        <v>0.00864535051</v>
      </c>
      <c r="J1243" s="215">
        <v>27.35849057</v>
      </c>
      <c r="K1243" s="215">
        <v>26.41509434</v>
      </c>
      <c r="L1243" s="112">
        <v>1.972632252</v>
      </c>
      <c r="M1243" s="112">
        <v>0.9801220264</v>
      </c>
      <c r="N1243" s="112">
        <v>0.83079857</v>
      </c>
      <c r="O1243" s="40">
        <v>0.2453504936</v>
      </c>
      <c r="P1243" s="40">
        <v>0.4460831929</v>
      </c>
      <c r="Q1243" s="216" t="s">
        <v>1855</v>
      </c>
    </row>
    <row r="1244">
      <c r="A1244" s="21" t="s">
        <v>1852</v>
      </c>
      <c r="B1244" s="36" t="s">
        <v>1948</v>
      </c>
      <c r="C1244" s="36" t="s">
        <v>699</v>
      </c>
      <c r="D1244" s="112">
        <v>0.04749735849</v>
      </c>
      <c r="E1244" s="112">
        <v>0.09256309803</v>
      </c>
      <c r="F1244" s="112">
        <v>0.03131481132</v>
      </c>
      <c r="G1244" s="112">
        <v>0.01522576846</v>
      </c>
      <c r="H1244" s="214">
        <v>0.3926476172</v>
      </c>
      <c r="I1244" s="214">
        <v>0.5334455001</v>
      </c>
      <c r="J1244" s="215">
        <v>30.18867925</v>
      </c>
      <c r="K1244" s="215">
        <v>22.64150943</v>
      </c>
      <c r="L1244" s="112">
        <v>0.6592958496</v>
      </c>
      <c r="M1244" s="112">
        <v>-0.6010020955</v>
      </c>
      <c r="N1244" s="112">
        <v>39.20558609</v>
      </c>
      <c r="O1244" s="40">
        <v>0.7713180957</v>
      </c>
      <c r="P1244" s="40">
        <v>0.7338191394</v>
      </c>
      <c r="Q1244" s="216" t="s">
        <v>1854</v>
      </c>
    </row>
    <row r="1245">
      <c r="A1245" s="21" t="s">
        <v>1852</v>
      </c>
      <c r="B1245" s="36" t="s">
        <v>1948</v>
      </c>
      <c r="C1245" s="36" t="s">
        <v>556</v>
      </c>
      <c r="D1245" s="112">
        <v>0.2889715094</v>
      </c>
      <c r="E1245" s="112">
        <v>0.3674382046</v>
      </c>
      <c r="F1245" s="112">
        <v>0.2526767925</v>
      </c>
      <c r="G1245" s="112">
        <v>0.4216366409</v>
      </c>
      <c r="H1245" s="214">
        <v>0.2337062976</v>
      </c>
      <c r="I1245" s="214">
        <v>0.3764490662</v>
      </c>
      <c r="J1245" s="215">
        <v>42.45283019</v>
      </c>
      <c r="K1245" s="215">
        <v>39.62264151</v>
      </c>
      <c r="L1245" s="112">
        <v>0.874400362</v>
      </c>
      <c r="M1245" s="112">
        <v>-0.1936340966</v>
      </c>
      <c r="N1245" s="112">
        <v>4.180593492</v>
      </c>
      <c r="O1245" s="40">
        <v>0.5715727449</v>
      </c>
      <c r="P1245" s="40">
        <v>0.4309205426</v>
      </c>
      <c r="Q1245" s="216" t="s">
        <v>1854</v>
      </c>
    </row>
    <row r="1246">
      <c r="A1246" s="21" t="s">
        <v>1852</v>
      </c>
      <c r="B1246" s="36" t="s">
        <v>1948</v>
      </c>
      <c r="C1246" s="36" t="s">
        <v>658</v>
      </c>
      <c r="D1246" s="112">
        <v>0.04063584906</v>
      </c>
      <c r="E1246" s="112">
        <v>0.01619714317</v>
      </c>
      <c r="F1246" s="112">
        <v>0.07290245283</v>
      </c>
      <c r="G1246" s="112">
        <v>0.05205097209</v>
      </c>
      <c r="H1246" s="214">
        <v>0.04862875776</v>
      </c>
      <c r="I1246" s="214">
        <v>0.1348570705</v>
      </c>
      <c r="J1246" s="215">
        <v>74.52830189</v>
      </c>
      <c r="K1246" s="215">
        <v>80.18867925</v>
      </c>
      <c r="L1246" s="112">
        <v>1.79404281</v>
      </c>
      <c r="M1246" s="112">
        <v>0.8432143167</v>
      </c>
      <c r="N1246" s="112">
        <v>4.543680575</v>
      </c>
      <c r="O1246" s="40">
        <v>0.7055115384</v>
      </c>
      <c r="P1246" s="40">
        <v>0.9277758198</v>
      </c>
      <c r="Q1246" s="216" t="s">
        <v>1855</v>
      </c>
    </row>
    <row r="1247">
      <c r="A1247" s="21" t="s">
        <v>1852</v>
      </c>
      <c r="B1247" s="36" t="s">
        <v>1948</v>
      </c>
      <c r="C1247" s="36" t="s">
        <v>624</v>
      </c>
      <c r="D1247" s="112">
        <v>0.05872933962</v>
      </c>
      <c r="E1247" s="112">
        <v>0.004281015081</v>
      </c>
      <c r="F1247" s="112">
        <v>0.04299698113</v>
      </c>
      <c r="G1247" s="112">
        <v>0.003154480534</v>
      </c>
      <c r="H1247" s="214">
        <v>8.618605731E-4</v>
      </c>
      <c r="I1247" s="214">
        <v>0.008748697893</v>
      </c>
      <c r="J1247" s="215">
        <v>71.69811321</v>
      </c>
      <c r="K1247" s="215">
        <v>70.75471698</v>
      </c>
      <c r="L1247" s="112">
        <v>0.7321209707</v>
      </c>
      <c r="M1247" s="112">
        <v>-0.4498460456</v>
      </c>
      <c r="N1247" s="112">
        <v>2.483328762</v>
      </c>
      <c r="O1247" s="40">
        <v>0.6589077042</v>
      </c>
      <c r="P1247" s="40">
        <v>0.5173496558</v>
      </c>
      <c r="Q1247" s="216" t="s">
        <v>1854</v>
      </c>
    </row>
    <row r="1248">
      <c r="A1248" s="21" t="s">
        <v>1852</v>
      </c>
      <c r="B1248" s="36" t="s">
        <v>1948</v>
      </c>
      <c r="C1248" s="36" t="s">
        <v>194</v>
      </c>
      <c r="D1248" s="112">
        <v>0.08403830189</v>
      </c>
      <c r="E1248" s="112">
        <v>0.0343211861</v>
      </c>
      <c r="F1248" s="112">
        <v>0.05803235849</v>
      </c>
      <c r="G1248" s="112">
        <v>0.01579351976</v>
      </c>
      <c r="H1248" s="214">
        <v>0.1486083128</v>
      </c>
      <c r="I1248" s="214">
        <v>0.2884752988</v>
      </c>
      <c r="J1248" s="215">
        <v>38.67924528</v>
      </c>
      <c r="K1248" s="215">
        <v>39.62264151</v>
      </c>
      <c r="L1248" s="112">
        <v>0.6905465388</v>
      </c>
      <c r="M1248" s="112">
        <v>-0.534189448</v>
      </c>
      <c r="N1248" s="112">
        <v>7.678028506</v>
      </c>
      <c r="O1248" s="40">
        <v>0.07947639076</v>
      </c>
      <c r="P1248" s="40">
        <v>0.2796689855</v>
      </c>
      <c r="Q1248" s="216" t="s">
        <v>1854</v>
      </c>
    </row>
    <row r="1249">
      <c r="A1249" s="21" t="s">
        <v>1852</v>
      </c>
      <c r="B1249" s="36" t="s">
        <v>1948</v>
      </c>
      <c r="C1249" s="36" t="s">
        <v>426</v>
      </c>
      <c r="D1249" s="112">
        <v>0.01690509434</v>
      </c>
      <c r="E1249" s="112">
        <v>0.004983142431</v>
      </c>
      <c r="F1249" s="112">
        <v>0.00986</v>
      </c>
      <c r="G1249" s="112">
        <v>0.002780777869</v>
      </c>
      <c r="H1249" s="214">
        <v>0.1506720427</v>
      </c>
      <c r="I1249" s="214">
        <v>0.2884752988</v>
      </c>
      <c r="J1249" s="215">
        <v>16.03773585</v>
      </c>
      <c r="K1249" s="215">
        <v>11.32075472</v>
      </c>
      <c r="L1249" s="112">
        <v>0.5832561358</v>
      </c>
      <c r="M1249" s="112">
        <v>-0.7777985156</v>
      </c>
      <c r="N1249" s="112">
        <v>48.36250845</v>
      </c>
      <c r="O1249" s="40">
        <v>0.4133922337</v>
      </c>
      <c r="P1249" s="40">
        <v>0.443941578</v>
      </c>
      <c r="Q1249" s="216" t="s">
        <v>1854</v>
      </c>
    </row>
    <row r="1250">
      <c r="A1250" s="21" t="s">
        <v>1852</v>
      </c>
      <c r="B1250" s="36" t="s">
        <v>1948</v>
      </c>
      <c r="C1250" s="36" t="s">
        <v>461</v>
      </c>
      <c r="D1250" s="112">
        <v>0.005132830189</v>
      </c>
      <c r="E1250" s="112">
        <v>2.841761976E-4</v>
      </c>
      <c r="F1250" s="112">
        <v>0.008298773585</v>
      </c>
      <c r="G1250" s="112">
        <v>8.728127442E-4</v>
      </c>
      <c r="H1250" s="214">
        <v>0.4750761248</v>
      </c>
      <c r="I1250" s="214">
        <v>0.6042339365</v>
      </c>
      <c r="J1250" s="215">
        <v>16.98113208</v>
      </c>
      <c r="K1250" s="215">
        <v>16.03773585</v>
      </c>
      <c r="L1250" s="112">
        <v>1.616802676</v>
      </c>
      <c r="M1250" s="112">
        <v>0.6931436147</v>
      </c>
      <c r="N1250" s="112">
        <v>6.559129714</v>
      </c>
      <c r="O1250" s="40">
        <v>0.457646026</v>
      </c>
      <c r="P1250" s="40">
        <v>0.5263089998</v>
      </c>
      <c r="Q1250" s="216" t="s">
        <v>1855</v>
      </c>
    </row>
    <row r="1251">
      <c r="A1251" s="21" t="s">
        <v>1852</v>
      </c>
      <c r="B1251" s="36" t="s">
        <v>1948</v>
      </c>
      <c r="C1251" s="36" t="s">
        <v>629</v>
      </c>
      <c r="D1251" s="112">
        <v>0.06332009434</v>
      </c>
      <c r="E1251" s="112">
        <v>0.01871016384</v>
      </c>
      <c r="F1251" s="112">
        <v>0.05834264151</v>
      </c>
      <c r="G1251" s="112">
        <v>0.02625345464</v>
      </c>
      <c r="H1251" s="214">
        <v>0.1470321844</v>
      </c>
      <c r="I1251" s="214">
        <v>0.2876484189</v>
      </c>
      <c r="J1251" s="215">
        <v>58.49056604</v>
      </c>
      <c r="K1251" s="215">
        <v>55.66037736</v>
      </c>
      <c r="L1251" s="112">
        <v>0.9213922076</v>
      </c>
      <c r="M1251" s="112">
        <v>-0.118112698</v>
      </c>
      <c r="N1251" s="112">
        <v>3.395378588</v>
      </c>
      <c r="O1251" s="40">
        <v>0.6688524859</v>
      </c>
      <c r="P1251" s="40">
        <v>0.5068996353</v>
      </c>
      <c r="Q1251" s="216" t="s">
        <v>1854</v>
      </c>
    </row>
    <row r="1252">
      <c r="A1252" s="21" t="s">
        <v>1852</v>
      </c>
      <c r="B1252" s="36" t="s">
        <v>1948</v>
      </c>
      <c r="C1252" s="36" t="s">
        <v>182</v>
      </c>
      <c r="D1252" s="112">
        <v>0.1058120755</v>
      </c>
      <c r="E1252" s="112">
        <v>0.06299444924</v>
      </c>
      <c r="F1252" s="112">
        <v>0.2528120755</v>
      </c>
      <c r="G1252" s="112">
        <v>0.249638065</v>
      </c>
      <c r="H1252" s="214">
        <v>1.0E-8</v>
      </c>
      <c r="I1252" s="214">
        <v>1.35E-6</v>
      </c>
      <c r="J1252" s="215">
        <v>59.43396226</v>
      </c>
      <c r="K1252" s="215">
        <v>73.58490566</v>
      </c>
      <c r="L1252" s="112">
        <v>2.389255426</v>
      </c>
      <c r="M1252" s="112">
        <v>1.256561095</v>
      </c>
      <c r="N1252" s="112">
        <v>0.4236112953</v>
      </c>
      <c r="O1252" s="40">
        <v>0.03550997611</v>
      </c>
      <c r="P1252" s="40">
        <v>0.09527272094</v>
      </c>
      <c r="Q1252" s="216" t="s">
        <v>1855</v>
      </c>
    </row>
    <row r="1253">
      <c r="A1253" s="21" t="s">
        <v>1852</v>
      </c>
      <c r="B1253" s="36" t="s">
        <v>1948</v>
      </c>
      <c r="C1253" s="36" t="s">
        <v>494</v>
      </c>
      <c r="D1253" s="112">
        <v>0.03654490566</v>
      </c>
      <c r="E1253" s="112">
        <v>0.01817607735</v>
      </c>
      <c r="F1253" s="112">
        <v>0.02039896226</v>
      </c>
      <c r="G1253" s="112">
        <v>0.0044304694</v>
      </c>
      <c r="H1253" s="214">
        <v>0.3667168235</v>
      </c>
      <c r="I1253" s="214">
        <v>0.5098027158</v>
      </c>
      <c r="J1253" s="215">
        <v>55.66037736</v>
      </c>
      <c r="K1253" s="215">
        <v>50.0</v>
      </c>
      <c r="L1253" s="112">
        <v>0.558188943</v>
      </c>
      <c r="M1253" s="112">
        <v>-0.841174548</v>
      </c>
      <c r="N1253" s="112">
        <v>27.32253476</v>
      </c>
      <c r="O1253" s="40">
        <v>0.497136288</v>
      </c>
      <c r="P1253" s="40">
        <v>0.5543561994</v>
      </c>
      <c r="Q1253" s="216" t="s">
        <v>1854</v>
      </c>
    </row>
    <row r="1254">
      <c r="A1254" s="21" t="s">
        <v>1852</v>
      </c>
      <c r="B1254" s="36" t="s">
        <v>1948</v>
      </c>
      <c r="C1254" s="36" t="s">
        <v>436</v>
      </c>
      <c r="D1254" s="112">
        <v>0.03219415094</v>
      </c>
      <c r="E1254" s="112">
        <v>0.005210864821</v>
      </c>
      <c r="F1254" s="112">
        <v>0.02993849057</v>
      </c>
      <c r="G1254" s="112">
        <v>0.005258223887</v>
      </c>
      <c r="H1254" s="214">
        <v>0.4356925434</v>
      </c>
      <c r="I1254" s="214">
        <v>0.5689383212</v>
      </c>
      <c r="J1254" s="215">
        <v>66.03773585</v>
      </c>
      <c r="K1254" s="215">
        <v>64.1509434</v>
      </c>
      <c r="L1254" s="112">
        <v>0.9299357085</v>
      </c>
      <c r="M1254" s="112">
        <v>-0.1047971166</v>
      </c>
      <c r="N1254" s="112">
        <v>1.734076222</v>
      </c>
      <c r="O1254" s="40">
        <v>0.4330232676</v>
      </c>
      <c r="P1254" s="40">
        <v>0.4518948334</v>
      </c>
      <c r="Q1254" s="216" t="s">
        <v>1854</v>
      </c>
    </row>
    <row r="1255">
      <c r="A1255" s="21" t="s">
        <v>1852</v>
      </c>
      <c r="B1255" s="36" t="s">
        <v>1948</v>
      </c>
      <c r="C1255" s="36" t="s">
        <v>1862</v>
      </c>
      <c r="D1255" s="112">
        <v>0.005255471698</v>
      </c>
      <c r="E1255" s="112">
        <v>4.77131665E-4</v>
      </c>
      <c r="F1255" s="112">
        <v>0.002735754717</v>
      </c>
      <c r="G1255" s="112">
        <v>9.03E-5</v>
      </c>
      <c r="H1255" s="214">
        <v>0.5382936359</v>
      </c>
      <c r="I1255" s="214">
        <v>0.6581863094</v>
      </c>
      <c r="J1255" s="215">
        <v>14.1509434</v>
      </c>
      <c r="K1255" s="215">
        <v>12.26415094</v>
      </c>
      <c r="L1255" s="112">
        <v>0.5205536009</v>
      </c>
      <c r="M1255" s="112">
        <v>-0.9418813708</v>
      </c>
      <c r="N1255" s="112">
        <v>53.59502244</v>
      </c>
      <c r="O1255" s="42"/>
      <c r="P1255" s="42"/>
      <c r="Q1255" s="216" t="s">
        <v>1854</v>
      </c>
    </row>
    <row r="1256">
      <c r="A1256" s="21" t="s">
        <v>1852</v>
      </c>
      <c r="B1256" s="36" t="s">
        <v>1948</v>
      </c>
      <c r="C1256" s="36" t="s">
        <v>311</v>
      </c>
      <c r="D1256" s="112">
        <v>0.06544735849</v>
      </c>
      <c r="E1256" s="112">
        <v>0.04653528107</v>
      </c>
      <c r="F1256" s="112">
        <v>0.05693518868</v>
      </c>
      <c r="G1256" s="112">
        <v>0.01694429621</v>
      </c>
      <c r="H1256" s="214">
        <v>0.3691256465</v>
      </c>
      <c r="I1256" s="214">
        <v>0.510513105</v>
      </c>
      <c r="J1256" s="215">
        <v>49.05660377</v>
      </c>
      <c r="K1256" s="215">
        <v>47.16981132</v>
      </c>
      <c r="L1256" s="112">
        <v>0.8699386804</v>
      </c>
      <c r="M1256" s="112">
        <v>-0.201014382</v>
      </c>
      <c r="N1256" s="112">
        <v>8.703731827</v>
      </c>
      <c r="O1256" s="40">
        <v>0.2745596171</v>
      </c>
      <c r="P1256" s="40">
        <v>0.4327011513</v>
      </c>
      <c r="Q1256" s="216" t="s">
        <v>1854</v>
      </c>
    </row>
    <row r="1257">
      <c r="A1257" s="21" t="s">
        <v>1852</v>
      </c>
      <c r="B1257" s="36" t="s">
        <v>1948</v>
      </c>
      <c r="C1257" s="36" t="s">
        <v>687</v>
      </c>
      <c r="D1257" s="112">
        <v>0.03818169811</v>
      </c>
      <c r="E1257" s="112">
        <v>0.002971001812</v>
      </c>
      <c r="F1257" s="112">
        <v>0.02612981132</v>
      </c>
      <c r="G1257" s="112">
        <v>0.00129260936</v>
      </c>
      <c r="H1257" s="214">
        <v>8.246425782E-4</v>
      </c>
      <c r="I1257" s="214">
        <v>0.008699170726</v>
      </c>
      <c r="J1257" s="215">
        <v>85.8490566</v>
      </c>
      <c r="K1257" s="215">
        <v>79.24528302</v>
      </c>
      <c r="L1257" s="112">
        <v>0.6843543533</v>
      </c>
      <c r="M1257" s="112">
        <v>-0.5471845601</v>
      </c>
      <c r="N1257" s="112">
        <v>2.957443632</v>
      </c>
      <c r="O1257" s="40">
        <v>0.7446795448</v>
      </c>
      <c r="P1257" s="40">
        <v>0.8306723198</v>
      </c>
      <c r="Q1257" s="216" t="s">
        <v>1854</v>
      </c>
    </row>
    <row r="1258">
      <c r="A1258" s="21" t="s">
        <v>1852</v>
      </c>
      <c r="B1258" s="36" t="s">
        <v>1948</v>
      </c>
      <c r="C1258" s="36" t="s">
        <v>831</v>
      </c>
      <c r="D1258" s="112">
        <v>0.165825</v>
      </c>
      <c r="E1258" s="112">
        <v>0.1034829659</v>
      </c>
      <c r="F1258" s="112">
        <v>0.1475608491</v>
      </c>
      <c r="G1258" s="112">
        <v>0.1548535581</v>
      </c>
      <c r="H1258" s="214">
        <v>0.001151984333</v>
      </c>
      <c r="I1258" s="214">
        <v>0.01020765263</v>
      </c>
      <c r="J1258" s="215">
        <v>86.79245283</v>
      </c>
      <c r="K1258" s="215">
        <v>74.52830189</v>
      </c>
      <c r="L1258" s="112">
        <v>0.8898588817</v>
      </c>
      <c r="M1258" s="112">
        <v>-0.1683515305</v>
      </c>
      <c r="N1258" s="112">
        <v>8.557548624</v>
      </c>
      <c r="O1258" s="40">
        <v>0.9812236243</v>
      </c>
      <c r="P1258" s="40">
        <v>0.9007598027</v>
      </c>
      <c r="Q1258" s="216" t="s">
        <v>1854</v>
      </c>
    </row>
    <row r="1259">
      <c r="A1259" s="21" t="s">
        <v>1852</v>
      </c>
      <c r="B1259" s="36" t="s">
        <v>1948</v>
      </c>
      <c r="C1259" s="36" t="s">
        <v>206</v>
      </c>
      <c r="D1259" s="112">
        <v>0.04124198113</v>
      </c>
      <c r="E1259" s="112">
        <v>0.001875270243</v>
      </c>
      <c r="F1259" s="112">
        <v>0.06572820755</v>
      </c>
      <c r="G1259" s="112">
        <v>0.00262577672</v>
      </c>
      <c r="H1259" s="214">
        <v>3.25E-8</v>
      </c>
      <c r="I1259" s="214">
        <v>2.91E-6</v>
      </c>
      <c r="J1259" s="215">
        <v>83.96226415</v>
      </c>
      <c r="K1259" s="215">
        <v>83.01886792</v>
      </c>
      <c r="L1259" s="112">
        <v>1.593720906</v>
      </c>
      <c r="M1259" s="112">
        <v>0.6723990055</v>
      </c>
      <c r="N1259" s="112">
        <v>0.3387869981</v>
      </c>
      <c r="O1259" s="40">
        <v>0.1187198445</v>
      </c>
      <c r="P1259" s="40">
        <v>0.1998234613</v>
      </c>
      <c r="Q1259" s="216" t="s">
        <v>1855</v>
      </c>
    </row>
    <row r="1260">
      <c r="A1260" s="21" t="s">
        <v>1852</v>
      </c>
      <c r="B1260" s="36" t="s">
        <v>1948</v>
      </c>
      <c r="C1260" s="36" t="s">
        <v>733</v>
      </c>
      <c r="D1260" s="112">
        <v>0.5136895283</v>
      </c>
      <c r="E1260" s="112">
        <v>0.5891522293</v>
      </c>
      <c r="F1260" s="112">
        <v>0.7964265094</v>
      </c>
      <c r="G1260" s="112">
        <v>1.244472434</v>
      </c>
      <c r="H1260" s="214">
        <v>8.01E-6</v>
      </c>
      <c r="I1260" s="214">
        <v>2.155998728E-4</v>
      </c>
      <c r="J1260" s="215">
        <v>83.96226415</v>
      </c>
      <c r="K1260" s="215">
        <v>87.73584906</v>
      </c>
      <c r="L1260" s="112">
        <v>1.550404409</v>
      </c>
      <c r="M1260" s="112">
        <v>0.6326445784</v>
      </c>
      <c r="N1260" s="112">
        <v>0.792076555</v>
      </c>
      <c r="O1260" s="40">
        <v>0.8098728919</v>
      </c>
      <c r="P1260" s="40">
        <v>0.6571537473</v>
      </c>
      <c r="Q1260" s="216" t="s">
        <v>1855</v>
      </c>
    </row>
    <row r="1261">
      <c r="A1261" s="21" t="s">
        <v>1852</v>
      </c>
      <c r="B1261" s="36" t="s">
        <v>1948</v>
      </c>
      <c r="C1261" s="36" t="s">
        <v>787</v>
      </c>
      <c r="D1261" s="112">
        <v>0.2130317925</v>
      </c>
      <c r="E1261" s="112">
        <v>0.05101081533</v>
      </c>
      <c r="F1261" s="112">
        <v>0.2069551887</v>
      </c>
      <c r="G1261" s="112">
        <v>0.04030116627</v>
      </c>
      <c r="H1261" s="214">
        <v>0.8136630857</v>
      </c>
      <c r="I1261" s="214">
        <v>0.8651200398</v>
      </c>
      <c r="J1261" s="215">
        <v>88.67924528</v>
      </c>
      <c r="K1261" s="215">
        <v>87.73584906</v>
      </c>
      <c r="L1261" s="112">
        <v>0.9714756013</v>
      </c>
      <c r="M1261" s="112">
        <v>-0.04175033197</v>
      </c>
      <c r="N1261" s="112">
        <v>1.01630823</v>
      </c>
      <c r="O1261" s="40">
        <v>0.8985805754</v>
      </c>
      <c r="P1261" s="40">
        <v>0.8394218829</v>
      </c>
      <c r="Q1261" s="216" t="s">
        <v>1854</v>
      </c>
    </row>
    <row r="1262">
      <c r="A1262" s="21" t="s">
        <v>1852</v>
      </c>
      <c r="B1262" s="36" t="s">
        <v>1948</v>
      </c>
      <c r="C1262" s="36" t="s">
        <v>388</v>
      </c>
      <c r="D1262" s="112">
        <v>9.970754717E-4</v>
      </c>
      <c r="E1262" s="112">
        <v>1.16E-5</v>
      </c>
      <c r="F1262" s="112">
        <v>5.733018868E-4</v>
      </c>
      <c r="G1262" s="112">
        <v>9.04E-6</v>
      </c>
      <c r="H1262" s="214">
        <v>0.1615207715</v>
      </c>
      <c r="I1262" s="214">
        <v>0.298167251</v>
      </c>
      <c r="J1262" s="215">
        <v>14.1509434</v>
      </c>
      <c r="K1262" s="215">
        <v>11.32075472</v>
      </c>
      <c r="L1262" s="112">
        <v>0.5749834421</v>
      </c>
      <c r="M1262" s="112">
        <v>-0.7984076837</v>
      </c>
      <c r="N1262" s="112">
        <v>118.071706</v>
      </c>
      <c r="O1262" s="40">
        <v>0.3694210316</v>
      </c>
      <c r="P1262" s="40">
        <v>0.1444374791</v>
      </c>
      <c r="Q1262" s="216" t="s">
        <v>1854</v>
      </c>
    </row>
    <row r="1263">
      <c r="A1263" s="21" t="s">
        <v>1852</v>
      </c>
      <c r="B1263" s="36" t="s">
        <v>1948</v>
      </c>
      <c r="C1263" s="36" t="s">
        <v>432</v>
      </c>
      <c r="D1263" s="112">
        <v>0.1017823585</v>
      </c>
      <c r="E1263" s="112">
        <v>0.02411578449</v>
      </c>
      <c r="F1263" s="112">
        <v>0.1776004717</v>
      </c>
      <c r="G1263" s="112">
        <v>0.07950655081</v>
      </c>
      <c r="H1263" s="214">
        <v>7.55E-7</v>
      </c>
      <c r="I1263" s="214">
        <v>2.71E-5</v>
      </c>
      <c r="J1263" s="215">
        <v>83.01886792</v>
      </c>
      <c r="K1263" s="215">
        <v>86.79245283</v>
      </c>
      <c r="L1263" s="112">
        <v>1.744904268</v>
      </c>
      <c r="M1263" s="112">
        <v>0.8031478866</v>
      </c>
      <c r="N1263" s="112">
        <v>0.6106773896</v>
      </c>
      <c r="O1263" s="40">
        <v>0.4220312003</v>
      </c>
      <c r="P1263" s="40">
        <v>0.3532898745</v>
      </c>
      <c r="Q1263" s="216" t="s">
        <v>1855</v>
      </c>
    </row>
    <row r="1264">
      <c r="A1264" s="21" t="s">
        <v>1852</v>
      </c>
      <c r="B1264" s="36" t="s">
        <v>1948</v>
      </c>
      <c r="C1264" s="36" t="s">
        <v>367</v>
      </c>
      <c r="D1264" s="112">
        <v>0.04883311321</v>
      </c>
      <c r="E1264" s="112">
        <v>0.003362273736</v>
      </c>
      <c r="F1264" s="112">
        <v>0.06323915094</v>
      </c>
      <c r="G1264" s="112">
        <v>0.005419555528</v>
      </c>
      <c r="H1264" s="214">
        <v>0.0330418199</v>
      </c>
      <c r="I1264" s="214">
        <v>0.102163788</v>
      </c>
      <c r="J1264" s="215">
        <v>79.24528302</v>
      </c>
      <c r="K1264" s="215">
        <v>79.24528302</v>
      </c>
      <c r="L1264" s="112">
        <v>1.295005516</v>
      </c>
      <c r="M1264" s="112">
        <v>0.3729582425</v>
      </c>
      <c r="N1264" s="112">
        <v>0.4840813498</v>
      </c>
      <c r="O1264" s="40">
        <v>0.3423300224</v>
      </c>
      <c r="P1264" s="40">
        <v>0.30751125</v>
      </c>
      <c r="Q1264" s="216" t="s">
        <v>1855</v>
      </c>
    </row>
    <row r="1265">
      <c r="A1265" s="21" t="s">
        <v>1852</v>
      </c>
      <c r="B1265" s="36" t="s">
        <v>1948</v>
      </c>
      <c r="C1265" s="36" t="s">
        <v>183</v>
      </c>
      <c r="D1265" s="112">
        <v>0.03151962264</v>
      </c>
      <c r="E1265" s="112">
        <v>0.003320464057</v>
      </c>
      <c r="F1265" s="112">
        <v>0.02777084906</v>
      </c>
      <c r="G1265" s="112">
        <v>0.00252072716</v>
      </c>
      <c r="H1265" s="214">
        <v>0.1122887349</v>
      </c>
      <c r="I1265" s="214">
        <v>0.240682627</v>
      </c>
      <c r="J1265" s="215">
        <v>59.43396226</v>
      </c>
      <c r="K1265" s="215">
        <v>53.77358491</v>
      </c>
      <c r="L1265" s="112">
        <v>0.881065404</v>
      </c>
      <c r="M1265" s="112">
        <v>-0.1826789764</v>
      </c>
      <c r="N1265" s="112">
        <v>3.339137003</v>
      </c>
      <c r="O1265" s="40">
        <v>0.04653431479</v>
      </c>
      <c r="P1265" s="40">
        <v>0.2327437138</v>
      </c>
      <c r="Q1265" s="216" t="s">
        <v>1854</v>
      </c>
    </row>
    <row r="1266">
      <c r="A1266" s="21" t="s">
        <v>1852</v>
      </c>
      <c r="B1266" s="36" t="s">
        <v>1948</v>
      </c>
      <c r="C1266" s="36" t="s">
        <v>317</v>
      </c>
      <c r="D1266" s="112">
        <v>0.08155509434</v>
      </c>
      <c r="E1266" s="112">
        <v>0.01230975882</v>
      </c>
      <c r="F1266" s="112">
        <v>0.09646839623</v>
      </c>
      <c r="G1266" s="112">
        <v>0.01669113512</v>
      </c>
      <c r="H1266" s="214">
        <v>0.176064335</v>
      </c>
      <c r="I1266" s="214">
        <v>0.3126158819</v>
      </c>
      <c r="J1266" s="215">
        <v>79.24528302</v>
      </c>
      <c r="K1266" s="215">
        <v>86.79245283</v>
      </c>
      <c r="L1266" s="112">
        <v>1.182861684</v>
      </c>
      <c r="M1266" s="112">
        <v>0.2422813843</v>
      </c>
      <c r="N1266" s="112">
        <v>1.880446462</v>
      </c>
      <c r="O1266" s="40">
        <v>0.2822904473</v>
      </c>
      <c r="P1266" s="40">
        <v>0.138058602</v>
      </c>
      <c r="Q1266" s="216" t="s">
        <v>1855</v>
      </c>
    </row>
    <row r="1267">
      <c r="A1267" s="21" t="s">
        <v>1852</v>
      </c>
      <c r="B1267" s="36" t="s">
        <v>1948</v>
      </c>
      <c r="C1267" s="36" t="s">
        <v>356</v>
      </c>
      <c r="D1267" s="112">
        <v>0.1499031132</v>
      </c>
      <c r="E1267" s="112">
        <v>0.1670722157</v>
      </c>
      <c r="F1267" s="112">
        <v>0.1784450943</v>
      </c>
      <c r="G1267" s="112">
        <v>0.11832356</v>
      </c>
      <c r="H1267" s="214">
        <v>0.02735739789</v>
      </c>
      <c r="I1267" s="214">
        <v>0.09029619671</v>
      </c>
      <c r="J1267" s="215">
        <v>37.73584906</v>
      </c>
      <c r="K1267" s="215">
        <v>43.39622642</v>
      </c>
      <c r="L1267" s="112">
        <v>1.190402858</v>
      </c>
      <c r="M1267" s="112">
        <v>0.2514498949</v>
      </c>
      <c r="N1267" s="112">
        <v>2.622112768</v>
      </c>
      <c r="O1267" s="40">
        <v>0.3243846818</v>
      </c>
      <c r="P1267" s="40">
        <v>0.3106467296</v>
      </c>
      <c r="Q1267" s="216" t="s">
        <v>1855</v>
      </c>
    </row>
    <row r="1268">
      <c r="A1268" s="21" t="s">
        <v>1852</v>
      </c>
      <c r="B1268" s="36" t="s">
        <v>1948</v>
      </c>
      <c r="C1268" s="36" t="s">
        <v>483</v>
      </c>
      <c r="D1268" s="112">
        <v>0.02208669811</v>
      </c>
      <c r="E1268" s="112">
        <v>0.01459326741</v>
      </c>
      <c r="F1268" s="112">
        <v>0.02835292453</v>
      </c>
      <c r="G1268" s="112">
        <v>0.01374599127</v>
      </c>
      <c r="H1268" s="214">
        <v>0.001382205312</v>
      </c>
      <c r="I1268" s="214">
        <v>0.01115799738</v>
      </c>
      <c r="J1268" s="215">
        <v>30.18867925</v>
      </c>
      <c r="K1268" s="215">
        <v>31.13207547</v>
      </c>
      <c r="L1268" s="112">
        <v>1.283710421</v>
      </c>
      <c r="M1268" s="112">
        <v>0.3603197962</v>
      </c>
      <c r="N1268" s="112">
        <v>2.147815943</v>
      </c>
      <c r="O1268" s="40">
        <v>0.4885900345</v>
      </c>
      <c r="P1268" s="40">
        <v>0.2596626438</v>
      </c>
      <c r="Q1268" s="216" t="s">
        <v>1855</v>
      </c>
    </row>
    <row r="1269">
      <c r="A1269" s="21" t="s">
        <v>1852</v>
      </c>
      <c r="B1269" s="36" t="s">
        <v>1948</v>
      </c>
      <c r="C1269" s="36" t="s">
        <v>222</v>
      </c>
      <c r="D1269" s="112">
        <v>0.02352735849</v>
      </c>
      <c r="E1269" s="112">
        <v>0.005459333282</v>
      </c>
      <c r="F1269" s="112">
        <v>0.02730254717</v>
      </c>
      <c r="G1269" s="112">
        <v>0.005584187032</v>
      </c>
      <c r="H1269" s="214">
        <v>0.4855332825</v>
      </c>
      <c r="I1269" s="214">
        <v>0.6093565955</v>
      </c>
      <c r="J1269" s="215">
        <v>44.33962264</v>
      </c>
      <c r="K1269" s="215">
        <v>44.33962264</v>
      </c>
      <c r="L1269" s="112">
        <v>1.160459521</v>
      </c>
      <c r="M1269" s="112">
        <v>0.2146961999</v>
      </c>
      <c r="N1269" s="112">
        <v>3.146776955</v>
      </c>
      <c r="O1269" s="40">
        <v>0.1535877253</v>
      </c>
      <c r="P1269" s="40">
        <v>0.2200247623</v>
      </c>
      <c r="Q1269" s="216" t="s">
        <v>1855</v>
      </c>
    </row>
    <row r="1270">
      <c r="A1270" s="21" t="s">
        <v>1852</v>
      </c>
      <c r="B1270" s="36" t="s">
        <v>1948</v>
      </c>
      <c r="C1270" s="36" t="s">
        <v>813</v>
      </c>
      <c r="D1270" s="112">
        <v>0.06493311321</v>
      </c>
      <c r="E1270" s="112">
        <v>0.03097521075</v>
      </c>
      <c r="F1270" s="112">
        <v>0.05599</v>
      </c>
      <c r="G1270" s="112">
        <v>0.03071623628</v>
      </c>
      <c r="H1270" s="214">
        <v>0.01209578882</v>
      </c>
      <c r="I1270" s="214">
        <v>0.05005795681</v>
      </c>
      <c r="J1270" s="215">
        <v>26.41509434</v>
      </c>
      <c r="K1270" s="215">
        <v>23.58490566</v>
      </c>
      <c r="L1270" s="112">
        <v>0.862271917</v>
      </c>
      <c r="M1270" s="112">
        <v>-0.2137852008</v>
      </c>
      <c r="N1270" s="112">
        <v>3.160600028</v>
      </c>
      <c r="O1270" s="40">
        <v>0.9416129383</v>
      </c>
      <c r="P1270" s="40">
        <v>0.8780152764</v>
      </c>
      <c r="Q1270" s="216" t="s">
        <v>1854</v>
      </c>
    </row>
    <row r="1271">
      <c r="A1271" s="21" t="s">
        <v>1852</v>
      </c>
      <c r="B1271" s="36" t="s">
        <v>1948</v>
      </c>
      <c r="C1271" s="36" t="s">
        <v>203</v>
      </c>
      <c r="D1271" s="112">
        <v>0.06488188679</v>
      </c>
      <c r="E1271" s="112">
        <v>0.00585814037</v>
      </c>
      <c r="F1271" s="112">
        <v>0.06179509434</v>
      </c>
      <c r="G1271" s="112">
        <v>0.005800297332</v>
      </c>
      <c r="H1271" s="214">
        <v>0.6418973194</v>
      </c>
      <c r="I1271" s="214">
        <v>0.7403781059</v>
      </c>
      <c r="J1271" s="215">
        <v>78.30188679</v>
      </c>
      <c r="K1271" s="215">
        <v>78.30188679</v>
      </c>
      <c r="L1271" s="112">
        <v>0.9524244345</v>
      </c>
      <c r="M1271" s="112">
        <v>-0.07032346134</v>
      </c>
      <c r="N1271" s="112">
        <v>2.111584906</v>
      </c>
      <c r="O1271" s="40">
        <v>0.1094281046</v>
      </c>
      <c r="P1271" s="40">
        <v>0.08436226954</v>
      </c>
      <c r="Q1271" s="216" t="s">
        <v>1854</v>
      </c>
    </row>
    <row r="1272">
      <c r="A1272" s="21" t="s">
        <v>1852</v>
      </c>
      <c r="B1272" s="36" t="s">
        <v>1948</v>
      </c>
      <c r="C1272" s="36" t="s">
        <v>307</v>
      </c>
      <c r="D1272" s="112">
        <v>0.08713820755</v>
      </c>
      <c r="E1272" s="112">
        <v>0.01037058465</v>
      </c>
      <c r="F1272" s="112">
        <v>0.08808179245</v>
      </c>
      <c r="G1272" s="112">
        <v>0.007835005891</v>
      </c>
      <c r="H1272" s="214">
        <v>0.7896755995</v>
      </c>
      <c r="I1272" s="214">
        <v>0.8463057222</v>
      </c>
      <c r="J1272" s="215">
        <v>83.96226415</v>
      </c>
      <c r="K1272" s="215">
        <v>83.96226415</v>
      </c>
      <c r="L1272" s="112">
        <v>1.010828601</v>
      </c>
      <c r="M1272" s="112">
        <v>0.01553839086</v>
      </c>
      <c r="N1272" s="112">
        <v>0.5677818428</v>
      </c>
      <c r="O1272" s="40">
        <v>0.2696699576</v>
      </c>
      <c r="P1272" s="40">
        <v>0.1709518591</v>
      </c>
      <c r="Q1272" s="216" t="s">
        <v>1855</v>
      </c>
    </row>
    <row r="1273">
      <c r="A1273" s="21" t="s">
        <v>1852</v>
      </c>
      <c r="B1273" s="36" t="s">
        <v>1948</v>
      </c>
      <c r="C1273" s="36" t="s">
        <v>198</v>
      </c>
      <c r="D1273" s="112">
        <v>0.1593888679</v>
      </c>
      <c r="E1273" s="112">
        <v>0.1509039903</v>
      </c>
      <c r="F1273" s="112">
        <v>0.1298320755</v>
      </c>
      <c r="G1273" s="112">
        <v>0.1570081209</v>
      </c>
      <c r="H1273" s="214">
        <v>0.03223532252</v>
      </c>
      <c r="I1273" s="214">
        <v>0.1016772393</v>
      </c>
      <c r="J1273" s="215">
        <v>39.62264151</v>
      </c>
      <c r="K1273" s="215">
        <v>35.8490566</v>
      </c>
      <c r="L1273" s="112">
        <v>0.8145617518</v>
      </c>
      <c r="M1273" s="112">
        <v>-0.2959040215</v>
      </c>
      <c r="N1273" s="112">
        <v>12.48114661</v>
      </c>
      <c r="O1273" s="40">
        <v>0.09426648923</v>
      </c>
      <c r="P1273" s="40">
        <v>0.2271710456</v>
      </c>
      <c r="Q1273" s="216" t="s">
        <v>1854</v>
      </c>
    </row>
    <row r="1274">
      <c r="A1274" s="21" t="s">
        <v>1852</v>
      </c>
      <c r="B1274" s="36" t="s">
        <v>1948</v>
      </c>
      <c r="C1274" s="36" t="s">
        <v>341</v>
      </c>
      <c r="D1274" s="112">
        <v>0.03616537736</v>
      </c>
      <c r="E1274" s="112">
        <v>0.004797928997</v>
      </c>
      <c r="F1274" s="112">
        <v>0.03542</v>
      </c>
      <c r="G1274" s="112">
        <v>0.00638891619</v>
      </c>
      <c r="H1274" s="214">
        <v>0.2543378265</v>
      </c>
      <c r="I1274" s="214">
        <v>0.4016009264</v>
      </c>
      <c r="J1274" s="215">
        <v>52.83018868</v>
      </c>
      <c r="K1274" s="215">
        <v>49.05660377</v>
      </c>
      <c r="L1274" s="112">
        <v>0.979389753</v>
      </c>
      <c r="M1274" s="112">
        <v>-0.03004499309</v>
      </c>
      <c r="N1274" s="112">
        <v>2.325705804</v>
      </c>
      <c r="O1274" s="40">
        <v>0.3087751812</v>
      </c>
      <c r="P1274" s="40">
        <v>0.5334847703</v>
      </c>
      <c r="Q1274" s="216" t="s">
        <v>1854</v>
      </c>
    </row>
    <row r="1275">
      <c r="A1275" s="21" t="s">
        <v>1852</v>
      </c>
      <c r="B1275" s="36" t="s">
        <v>1948</v>
      </c>
      <c r="C1275" s="36" t="s">
        <v>516</v>
      </c>
      <c r="D1275" s="112">
        <v>0.003739433962</v>
      </c>
      <c r="E1275" s="112">
        <v>3.001638721E-4</v>
      </c>
      <c r="F1275" s="112">
        <v>0.004363867925</v>
      </c>
      <c r="G1275" s="112">
        <v>8.961007649E-4</v>
      </c>
      <c r="H1275" s="214">
        <v>0.08506184662</v>
      </c>
      <c r="I1275" s="214">
        <v>0.2007161118</v>
      </c>
      <c r="J1275" s="215">
        <v>16.98113208</v>
      </c>
      <c r="K1275" s="215">
        <v>11.32075472</v>
      </c>
      <c r="L1275" s="112">
        <v>1.166986225</v>
      </c>
      <c r="M1275" s="112">
        <v>0.2227875321</v>
      </c>
      <c r="N1275" s="112">
        <v>49.09244149</v>
      </c>
      <c r="O1275" s="40">
        <v>0.5278458527</v>
      </c>
      <c r="P1275" s="40">
        <v>0.4132489791</v>
      </c>
      <c r="Q1275" s="216" t="s">
        <v>1855</v>
      </c>
    </row>
    <row r="1276">
      <c r="A1276" s="21" t="s">
        <v>1852</v>
      </c>
      <c r="B1276" s="36" t="s">
        <v>1948</v>
      </c>
      <c r="C1276" s="36" t="s">
        <v>560</v>
      </c>
      <c r="D1276" s="112">
        <v>0.02204783019</v>
      </c>
      <c r="E1276" s="112">
        <v>0.00127485617</v>
      </c>
      <c r="F1276" s="112">
        <v>0.03393</v>
      </c>
      <c r="G1276" s="112">
        <v>0.002858369918</v>
      </c>
      <c r="H1276" s="214">
        <v>0.006816795103</v>
      </c>
      <c r="I1276" s="214">
        <v>0.03334032514</v>
      </c>
      <c r="J1276" s="215">
        <v>45.28301887</v>
      </c>
      <c r="K1276" s="215">
        <v>44.33962264</v>
      </c>
      <c r="L1276" s="112">
        <v>1.538926947</v>
      </c>
      <c r="M1276" s="112">
        <v>0.6219247484</v>
      </c>
      <c r="N1276" s="112">
        <v>0.7725400317</v>
      </c>
      <c r="O1276" s="40">
        <v>0.5753654953</v>
      </c>
      <c r="P1276" s="40">
        <v>0.6179382271</v>
      </c>
      <c r="Q1276" s="216" t="s">
        <v>1855</v>
      </c>
    </row>
    <row r="1277">
      <c r="A1277" s="21" t="s">
        <v>1852</v>
      </c>
      <c r="B1277" s="36" t="s">
        <v>1948</v>
      </c>
      <c r="C1277" s="36" t="s">
        <v>458</v>
      </c>
      <c r="D1277" s="112">
        <v>0.03196226415</v>
      </c>
      <c r="E1277" s="112">
        <v>0.07631220769</v>
      </c>
      <c r="F1277" s="112">
        <v>0.01426386792</v>
      </c>
      <c r="G1277" s="112">
        <v>0.01352871346</v>
      </c>
      <c r="H1277" s="214">
        <v>0.00946954017</v>
      </c>
      <c r="I1277" s="214">
        <v>0.04245510509</v>
      </c>
      <c r="J1277" s="215">
        <v>16.98113208</v>
      </c>
      <c r="K1277" s="215">
        <v>15.09433962</v>
      </c>
      <c r="L1277" s="112">
        <v>0.446272137</v>
      </c>
      <c r="M1277" s="112">
        <v>-1.16400436</v>
      </c>
      <c r="N1277" s="112">
        <v>8.816697019</v>
      </c>
      <c r="O1277" s="40">
        <v>0.4557563949</v>
      </c>
      <c r="P1277" s="40">
        <v>0.3983997136</v>
      </c>
      <c r="Q1277" s="216" t="s">
        <v>1854</v>
      </c>
    </row>
    <row r="1278">
      <c r="A1278" s="21" t="s">
        <v>1852</v>
      </c>
      <c r="B1278" s="36" t="s">
        <v>1948</v>
      </c>
      <c r="C1278" s="36" t="s">
        <v>188</v>
      </c>
      <c r="D1278" s="112">
        <v>0.06676518868</v>
      </c>
      <c r="E1278" s="112">
        <v>0.02179880051</v>
      </c>
      <c r="F1278" s="112">
        <v>0.06779179245</v>
      </c>
      <c r="G1278" s="112">
        <v>0.01493931194</v>
      </c>
      <c r="H1278" s="214">
        <v>0.9825570319</v>
      </c>
      <c r="I1278" s="214">
        <v>0.989464234</v>
      </c>
      <c r="J1278" s="215">
        <v>61.32075472</v>
      </c>
      <c r="K1278" s="215">
        <v>58.49056604</v>
      </c>
      <c r="L1278" s="112">
        <v>1.015376333</v>
      </c>
      <c r="M1278" s="112">
        <v>0.02201453836</v>
      </c>
      <c r="N1278" s="112">
        <v>4.107801858</v>
      </c>
      <c r="O1278" s="40">
        <v>0.07187218228</v>
      </c>
      <c r="P1278" s="40">
        <v>0.168605777</v>
      </c>
      <c r="Q1278" s="216" t="s">
        <v>1855</v>
      </c>
    </row>
    <row r="1279">
      <c r="A1279" s="21" t="s">
        <v>1852</v>
      </c>
      <c r="B1279" s="36" t="s">
        <v>1948</v>
      </c>
      <c r="C1279" s="36" t="s">
        <v>379</v>
      </c>
      <c r="D1279" s="112">
        <v>0.04818141509</v>
      </c>
      <c r="E1279" s="112">
        <v>0.01601966753</v>
      </c>
      <c r="F1279" s="112">
        <v>0.02538273585</v>
      </c>
      <c r="G1279" s="112">
        <v>0.005550770877</v>
      </c>
      <c r="H1279" s="214">
        <v>0.001848573942</v>
      </c>
      <c r="I1279" s="214">
        <v>0.01275042027</v>
      </c>
      <c r="J1279" s="215">
        <v>46.22641509</v>
      </c>
      <c r="K1279" s="215">
        <v>44.33962264</v>
      </c>
      <c r="L1279" s="112">
        <v>0.5268159061</v>
      </c>
      <c r="M1279" s="112">
        <v>-0.9246291895</v>
      </c>
      <c r="N1279" s="112">
        <v>23.40418905</v>
      </c>
      <c r="O1279" s="40">
        <v>0.3524421294</v>
      </c>
      <c r="P1279" s="40">
        <v>0.625780852</v>
      </c>
      <c r="Q1279" s="216" t="s">
        <v>1854</v>
      </c>
    </row>
    <row r="1280">
      <c r="A1280" s="21" t="s">
        <v>1852</v>
      </c>
      <c r="B1280" s="36" t="s">
        <v>1948</v>
      </c>
      <c r="C1280" s="36" t="s">
        <v>225</v>
      </c>
      <c r="D1280" s="112">
        <v>0.008885849057</v>
      </c>
      <c r="E1280" s="112">
        <v>0.002658354712</v>
      </c>
      <c r="F1280" s="112">
        <v>0.005443018868</v>
      </c>
      <c r="G1280" s="112">
        <v>0.001675856985</v>
      </c>
      <c r="H1280" s="214">
        <v>0.05227497216</v>
      </c>
      <c r="I1280" s="214">
        <v>0.1427610915</v>
      </c>
      <c r="J1280" s="215">
        <v>14.1509434</v>
      </c>
      <c r="K1280" s="215">
        <v>12.26415094</v>
      </c>
      <c r="L1280" s="112">
        <v>0.6125491029</v>
      </c>
      <c r="M1280" s="112">
        <v>-0.7071025975</v>
      </c>
      <c r="N1280" s="112">
        <v>19.06094407</v>
      </c>
      <c r="O1280" s="40">
        <v>0.1658538465</v>
      </c>
      <c r="P1280" s="40">
        <v>0.1376449501</v>
      </c>
      <c r="Q1280" s="216" t="s">
        <v>1854</v>
      </c>
    </row>
    <row r="1281">
      <c r="A1281" s="21" t="s">
        <v>1852</v>
      </c>
      <c r="B1281" s="36" t="s">
        <v>1948</v>
      </c>
      <c r="C1281" s="36" t="s">
        <v>398</v>
      </c>
      <c r="D1281" s="112">
        <v>0.006868962264</v>
      </c>
      <c r="E1281" s="112">
        <v>5.73038798E-4</v>
      </c>
      <c r="F1281" s="112">
        <v>0.004993773585</v>
      </c>
      <c r="G1281" s="112">
        <v>2.321554104E-4</v>
      </c>
      <c r="H1281" s="214">
        <v>0.05166563955</v>
      </c>
      <c r="I1281" s="214">
        <v>0.1418169086</v>
      </c>
      <c r="J1281" s="215">
        <v>44.33962264</v>
      </c>
      <c r="K1281" s="215">
        <v>34.90566038</v>
      </c>
      <c r="L1281" s="112">
        <v>0.7270055349</v>
      </c>
      <c r="M1281" s="112">
        <v>-0.4599617471</v>
      </c>
      <c r="N1281" s="112">
        <v>12.43402057</v>
      </c>
      <c r="O1281" s="40">
        <v>0.380071914</v>
      </c>
      <c r="P1281" s="40">
        <v>0.7386033097</v>
      </c>
      <c r="Q1281" s="216" t="s">
        <v>1854</v>
      </c>
    </row>
    <row r="1282">
      <c r="A1282" s="21" t="s">
        <v>1852</v>
      </c>
      <c r="B1282" s="36" t="s">
        <v>1948</v>
      </c>
      <c r="C1282" s="36" t="s">
        <v>710</v>
      </c>
      <c r="D1282" s="112">
        <v>0.09711792453</v>
      </c>
      <c r="E1282" s="112">
        <v>0.05203804165</v>
      </c>
      <c r="F1282" s="112">
        <v>0.04571235849</v>
      </c>
      <c r="G1282" s="112">
        <v>0.01605979759</v>
      </c>
      <c r="H1282" s="214">
        <v>0.01034375295</v>
      </c>
      <c r="I1282" s="214">
        <v>0.04561425482</v>
      </c>
      <c r="J1282" s="215">
        <v>58.49056604</v>
      </c>
      <c r="K1282" s="215">
        <v>44.33962264</v>
      </c>
      <c r="L1282" s="112">
        <v>0.470689203</v>
      </c>
      <c r="M1282" s="112">
        <v>-1.087153335</v>
      </c>
      <c r="N1282" s="112">
        <v>62.41803218</v>
      </c>
      <c r="O1282" s="40">
        <v>0.7848661443</v>
      </c>
      <c r="P1282" s="40">
        <v>0.5455162376</v>
      </c>
      <c r="Q1282" s="216" t="s">
        <v>1854</v>
      </c>
    </row>
    <row r="1283">
      <c r="A1283" s="21" t="s">
        <v>1852</v>
      </c>
      <c r="B1283" s="36" t="s">
        <v>1948</v>
      </c>
      <c r="C1283" s="36" t="s">
        <v>351</v>
      </c>
      <c r="D1283" s="112">
        <v>0.02591386792</v>
      </c>
      <c r="E1283" s="112">
        <v>0.002598867517</v>
      </c>
      <c r="F1283" s="112">
        <v>0.01788179245</v>
      </c>
      <c r="G1283" s="112">
        <v>0.001594973485</v>
      </c>
      <c r="H1283" s="214">
        <v>0.006313221878</v>
      </c>
      <c r="I1283" s="214">
        <v>0.03144919787</v>
      </c>
      <c r="J1283" s="215">
        <v>65.09433962</v>
      </c>
      <c r="K1283" s="215">
        <v>57.54716981</v>
      </c>
      <c r="L1283" s="112">
        <v>0.6900472174</v>
      </c>
      <c r="M1283" s="112">
        <v>-0.5352330113</v>
      </c>
      <c r="N1283" s="112">
        <v>12.2514632</v>
      </c>
      <c r="O1283" s="40">
        <v>0.3197328253</v>
      </c>
      <c r="P1283" s="40">
        <v>0.5035956642</v>
      </c>
      <c r="Q1283" s="216" t="s">
        <v>1854</v>
      </c>
    </row>
    <row r="1284">
      <c r="A1284" s="21" t="s">
        <v>1852</v>
      </c>
      <c r="B1284" s="36" t="s">
        <v>1948</v>
      </c>
      <c r="C1284" s="36" t="s">
        <v>731</v>
      </c>
      <c r="D1284" s="112">
        <v>0.006173301887</v>
      </c>
      <c r="E1284" s="112">
        <v>7.32312849E-4</v>
      </c>
      <c r="F1284" s="112">
        <v>0.009661981132</v>
      </c>
      <c r="G1284" s="112">
        <v>0.003794728266</v>
      </c>
      <c r="H1284" s="214">
        <v>0.8455542968</v>
      </c>
      <c r="I1284" s="214">
        <v>0.8919768856</v>
      </c>
      <c r="J1284" s="215">
        <v>17.9245283</v>
      </c>
      <c r="K1284" s="215">
        <v>14.1509434</v>
      </c>
      <c r="L1284" s="112">
        <v>1.565123707</v>
      </c>
      <c r="M1284" s="112">
        <v>0.6462766917</v>
      </c>
      <c r="N1284" s="112">
        <v>3.402072969</v>
      </c>
      <c r="O1284" s="40">
        <v>0.8073150499</v>
      </c>
      <c r="P1284" s="40">
        <v>0.7239384781</v>
      </c>
      <c r="Q1284" s="216" t="s">
        <v>1855</v>
      </c>
    </row>
    <row r="1285">
      <c r="A1285" s="21" t="s">
        <v>1852</v>
      </c>
      <c r="B1285" s="36" t="s">
        <v>1948</v>
      </c>
      <c r="C1285" s="36" t="s">
        <v>488</v>
      </c>
      <c r="D1285" s="112">
        <v>0.01961801887</v>
      </c>
      <c r="E1285" s="112">
        <v>0.001755209195</v>
      </c>
      <c r="F1285" s="112">
        <v>0.01854132075</v>
      </c>
      <c r="G1285" s="112">
        <v>0.002323348753</v>
      </c>
      <c r="H1285" s="214">
        <v>0.1073736773</v>
      </c>
      <c r="I1285" s="214">
        <v>0.2371003524</v>
      </c>
      <c r="J1285" s="215">
        <v>49.05660377</v>
      </c>
      <c r="K1285" s="215">
        <v>46.22641509</v>
      </c>
      <c r="L1285" s="112">
        <v>0.9451168785</v>
      </c>
      <c r="M1285" s="112">
        <v>-0.0814353427</v>
      </c>
      <c r="N1285" s="112">
        <v>2.105993356</v>
      </c>
      <c r="O1285" s="40">
        <v>0.4926834775</v>
      </c>
      <c r="P1285" s="40">
        <v>0.5910857871</v>
      </c>
      <c r="Q1285" s="216" t="s">
        <v>1854</v>
      </c>
    </row>
    <row r="1286">
      <c r="A1286" s="21" t="s">
        <v>1852</v>
      </c>
      <c r="B1286" s="36" t="s">
        <v>1948</v>
      </c>
      <c r="C1286" s="36" t="s">
        <v>243</v>
      </c>
      <c r="D1286" s="112">
        <v>0.003794245283</v>
      </c>
      <c r="E1286" s="112">
        <v>2.60240558E-4</v>
      </c>
      <c r="F1286" s="112">
        <v>0.009990754717</v>
      </c>
      <c r="G1286" s="112">
        <v>0.00331545018</v>
      </c>
      <c r="H1286" s="214">
        <v>0.6575570162</v>
      </c>
      <c r="I1286" s="214">
        <v>0.7542978139</v>
      </c>
      <c r="J1286" s="215">
        <v>19.81132075</v>
      </c>
      <c r="K1286" s="215">
        <v>20.75471698</v>
      </c>
      <c r="L1286" s="112">
        <v>2.633133594</v>
      </c>
      <c r="M1286" s="112">
        <v>1.396780719</v>
      </c>
      <c r="N1286" s="112">
        <v>1.737461723</v>
      </c>
      <c r="O1286" s="40">
        <v>0.1907350956</v>
      </c>
      <c r="P1286" s="40">
        <v>0.4014965493</v>
      </c>
      <c r="Q1286" s="216" t="s">
        <v>1855</v>
      </c>
    </row>
    <row r="1287">
      <c r="A1287" s="21" t="s">
        <v>1852</v>
      </c>
      <c r="B1287" s="36" t="s">
        <v>1948</v>
      </c>
      <c r="C1287" s="36" t="s">
        <v>578</v>
      </c>
      <c r="D1287" s="112">
        <v>0.07183462264</v>
      </c>
      <c r="E1287" s="112">
        <v>0.008371274846</v>
      </c>
      <c r="F1287" s="112">
        <v>0.09160254717</v>
      </c>
      <c r="G1287" s="112">
        <v>0.01147744071</v>
      </c>
      <c r="H1287" s="214">
        <v>0.007856230041</v>
      </c>
      <c r="I1287" s="214">
        <v>0.03680861021</v>
      </c>
      <c r="J1287" s="215">
        <v>66.98113208</v>
      </c>
      <c r="K1287" s="215">
        <v>74.52830189</v>
      </c>
      <c r="L1287" s="112">
        <v>1.275186586</v>
      </c>
      <c r="M1287" s="112">
        <v>0.3507083579</v>
      </c>
      <c r="N1287" s="112">
        <v>0.957951532</v>
      </c>
      <c r="O1287" s="40">
        <v>0.6025523802</v>
      </c>
      <c r="P1287" s="40">
        <v>0.5364599536</v>
      </c>
      <c r="Q1287" s="216" t="s">
        <v>1855</v>
      </c>
    </row>
    <row r="1288">
      <c r="A1288" s="21" t="s">
        <v>1852</v>
      </c>
      <c r="B1288" s="36" t="s">
        <v>1948</v>
      </c>
      <c r="C1288" s="36" t="s">
        <v>808</v>
      </c>
      <c r="D1288" s="112">
        <v>0.01123962264</v>
      </c>
      <c r="E1288" s="112">
        <v>0.004161484268</v>
      </c>
      <c r="F1288" s="112">
        <v>0.01613018868</v>
      </c>
      <c r="G1288" s="112">
        <v>0.004762581147</v>
      </c>
      <c r="H1288" s="214">
        <v>0.7022135275</v>
      </c>
      <c r="I1288" s="214">
        <v>0.7727509983</v>
      </c>
      <c r="J1288" s="215">
        <v>16.98113208</v>
      </c>
      <c r="K1288" s="215">
        <v>15.09433962</v>
      </c>
      <c r="L1288" s="112">
        <v>1.435118348</v>
      </c>
      <c r="M1288" s="112">
        <v>0.5211697148</v>
      </c>
      <c r="N1288" s="112">
        <v>10.87740665</v>
      </c>
      <c r="O1288" s="40">
        <v>0.932637519</v>
      </c>
      <c r="P1288" s="40">
        <v>0.8655498405</v>
      </c>
      <c r="Q1288" s="216" t="s">
        <v>1855</v>
      </c>
    </row>
    <row r="1289">
      <c r="A1289" s="21" t="s">
        <v>1852</v>
      </c>
      <c r="B1289" s="36" t="s">
        <v>1948</v>
      </c>
      <c r="C1289" s="36" t="s">
        <v>205</v>
      </c>
      <c r="D1289" s="112">
        <v>0.008539528302</v>
      </c>
      <c r="E1289" s="112">
        <v>3.013874236E-4</v>
      </c>
      <c r="F1289" s="112">
        <v>0.004367358491</v>
      </c>
      <c r="G1289" s="112">
        <v>8.66E-5</v>
      </c>
      <c r="H1289" s="214">
        <v>0.001596080343</v>
      </c>
      <c r="I1289" s="214">
        <v>0.0120942426</v>
      </c>
      <c r="J1289" s="215">
        <v>40.56603774</v>
      </c>
      <c r="K1289" s="215">
        <v>35.8490566</v>
      </c>
      <c r="L1289" s="112">
        <v>0.5114285399</v>
      </c>
      <c r="M1289" s="112">
        <v>-0.9673954236</v>
      </c>
      <c r="N1289" s="112">
        <v>15.77297103</v>
      </c>
      <c r="O1289" s="40">
        <v>0.1157398827</v>
      </c>
      <c r="P1289" s="40">
        <v>0.4452084963</v>
      </c>
      <c r="Q1289" s="216" t="s">
        <v>1854</v>
      </c>
    </row>
    <row r="1290">
      <c r="A1290" s="21" t="s">
        <v>1852</v>
      </c>
      <c r="B1290" s="36" t="s">
        <v>1948</v>
      </c>
      <c r="C1290" s="36" t="s">
        <v>788</v>
      </c>
      <c r="D1290" s="112">
        <v>0.07932745283</v>
      </c>
      <c r="E1290" s="112">
        <v>0.02901611591</v>
      </c>
      <c r="F1290" s="112">
        <v>0.08031367925</v>
      </c>
      <c r="G1290" s="112">
        <v>0.06662269298</v>
      </c>
      <c r="H1290" s="214">
        <v>0.1353553216</v>
      </c>
      <c r="I1290" s="214">
        <v>0.2707106433</v>
      </c>
      <c r="J1290" s="215">
        <v>93.39622642</v>
      </c>
      <c r="K1290" s="215">
        <v>87.73584906</v>
      </c>
      <c r="L1290" s="112">
        <v>1.012432347</v>
      </c>
      <c r="M1290" s="112">
        <v>0.01782550701</v>
      </c>
      <c r="N1290" s="112">
        <v>12.26592683</v>
      </c>
      <c r="O1290" s="40">
        <v>0.9000885134</v>
      </c>
      <c r="P1290" s="40">
        <v>0.8929036117</v>
      </c>
      <c r="Q1290" s="216" t="s">
        <v>1855</v>
      </c>
    </row>
    <row r="1291">
      <c r="A1291" s="21" t="s">
        <v>1852</v>
      </c>
      <c r="B1291" s="36" t="s">
        <v>1948</v>
      </c>
      <c r="C1291" s="36" t="s">
        <v>553</v>
      </c>
      <c r="D1291" s="112">
        <v>0.003600471698</v>
      </c>
      <c r="E1291" s="112">
        <v>7.19E-5</v>
      </c>
      <c r="F1291" s="112">
        <v>0.005394339623</v>
      </c>
      <c r="G1291" s="112">
        <v>1.937527677E-4</v>
      </c>
      <c r="H1291" s="214">
        <v>0.8877643832</v>
      </c>
      <c r="I1291" s="214">
        <v>0.9256148026</v>
      </c>
      <c r="J1291" s="215">
        <v>34.90566038</v>
      </c>
      <c r="K1291" s="215">
        <v>23.58490566</v>
      </c>
      <c r="L1291" s="112">
        <v>1.498231364</v>
      </c>
      <c r="M1291" s="112">
        <v>0.5832604286</v>
      </c>
      <c r="N1291" s="112">
        <v>3.103532254</v>
      </c>
      <c r="O1291" s="40">
        <v>0.5647283062</v>
      </c>
      <c r="P1291" s="40">
        <v>0.794012364</v>
      </c>
      <c r="Q1291" s="216" t="s">
        <v>1855</v>
      </c>
    </row>
    <row r="1292">
      <c r="A1292" s="21" t="s">
        <v>1852</v>
      </c>
      <c r="B1292" s="36" t="s">
        <v>1948</v>
      </c>
      <c r="C1292" s="36" t="s">
        <v>334</v>
      </c>
      <c r="D1292" s="112">
        <v>0.05492179245</v>
      </c>
      <c r="E1292" s="112">
        <v>0.03019602421</v>
      </c>
      <c r="F1292" s="112">
        <v>0.07220160377</v>
      </c>
      <c r="G1292" s="112">
        <v>0.04682175689</v>
      </c>
      <c r="H1292" s="214">
        <v>0.1777647653</v>
      </c>
      <c r="I1292" s="214">
        <v>0.3135653892</v>
      </c>
      <c r="J1292" s="215">
        <v>35.8490566</v>
      </c>
      <c r="K1292" s="215">
        <v>34.90566038</v>
      </c>
      <c r="L1292" s="112">
        <v>1.314625771</v>
      </c>
      <c r="M1292" s="112">
        <v>0.3946521725</v>
      </c>
      <c r="N1292" s="112">
        <v>2.502407436</v>
      </c>
      <c r="O1292" s="40">
        <v>0.2996046526</v>
      </c>
      <c r="P1292" s="40">
        <v>0.2869621449</v>
      </c>
      <c r="Q1292" s="216" t="s">
        <v>1855</v>
      </c>
    </row>
    <row r="1293">
      <c r="A1293" s="21" t="s">
        <v>1852</v>
      </c>
      <c r="B1293" s="36" t="s">
        <v>1948</v>
      </c>
      <c r="C1293" s="36" t="s">
        <v>195</v>
      </c>
      <c r="D1293" s="112">
        <v>0.00904</v>
      </c>
      <c r="E1293" s="112">
        <v>3.365806229E-4</v>
      </c>
      <c r="F1293" s="112">
        <v>0.003562358491</v>
      </c>
      <c r="G1293" s="112">
        <v>5.3E-5</v>
      </c>
      <c r="H1293" s="214">
        <v>0.0296939192</v>
      </c>
      <c r="I1293" s="214">
        <v>0.09566064989</v>
      </c>
      <c r="J1293" s="215">
        <v>32.0754717</v>
      </c>
      <c r="K1293" s="215">
        <v>32.0754717</v>
      </c>
      <c r="L1293" s="112">
        <v>0.3940662047</v>
      </c>
      <c r="M1293" s="112">
        <v>-1.343490066</v>
      </c>
      <c r="N1293" s="112">
        <v>42.69459854</v>
      </c>
      <c r="O1293" s="40">
        <v>0.08883355985</v>
      </c>
      <c r="P1293" s="40">
        <v>0.3753253115</v>
      </c>
      <c r="Q1293" s="216" t="s">
        <v>1854</v>
      </c>
    </row>
    <row r="1294">
      <c r="A1294" s="21" t="s">
        <v>1852</v>
      </c>
      <c r="B1294" s="36" t="s">
        <v>1948</v>
      </c>
      <c r="C1294" s="36" t="s">
        <v>197</v>
      </c>
      <c r="D1294" s="112">
        <v>0.3455885849</v>
      </c>
      <c r="E1294" s="112">
        <v>0.3408764146</v>
      </c>
      <c r="F1294" s="112">
        <v>0.411949717</v>
      </c>
      <c r="G1294" s="112">
        <v>1.097044407</v>
      </c>
      <c r="H1294" s="214">
        <v>0.2105811124</v>
      </c>
      <c r="I1294" s="214">
        <v>0.3540394953</v>
      </c>
      <c r="J1294" s="215">
        <v>64.1509434</v>
      </c>
      <c r="K1294" s="215">
        <v>61.32075472</v>
      </c>
      <c r="L1294" s="112">
        <v>1.192023507</v>
      </c>
      <c r="M1294" s="112">
        <v>0.2534126865</v>
      </c>
      <c r="N1294" s="112">
        <v>2.297030017</v>
      </c>
      <c r="O1294" s="40">
        <v>0.09254279809</v>
      </c>
      <c r="P1294" s="40">
        <v>0.2461988214</v>
      </c>
      <c r="Q1294" s="216" t="s">
        <v>1855</v>
      </c>
    </row>
    <row r="1295">
      <c r="A1295" s="21" t="s">
        <v>1852</v>
      </c>
      <c r="B1295" s="36" t="s">
        <v>1948</v>
      </c>
      <c r="C1295" s="36" t="s">
        <v>263</v>
      </c>
      <c r="D1295" s="112">
        <v>0.05857603774</v>
      </c>
      <c r="E1295" s="112">
        <v>0.01713296967</v>
      </c>
      <c r="F1295" s="112">
        <v>0.04253066038</v>
      </c>
      <c r="G1295" s="112">
        <v>0.008679053153</v>
      </c>
      <c r="H1295" s="214">
        <v>0.01768370944</v>
      </c>
      <c r="I1295" s="214">
        <v>0.06831348566</v>
      </c>
      <c r="J1295" s="215">
        <v>56.60377358</v>
      </c>
      <c r="K1295" s="215">
        <v>50.0</v>
      </c>
      <c r="L1295" s="112">
        <v>0.7260760888</v>
      </c>
      <c r="M1295" s="112">
        <v>-0.4618073522</v>
      </c>
      <c r="N1295" s="112">
        <v>5.935706538</v>
      </c>
      <c r="O1295" s="40">
        <v>0.2204960437</v>
      </c>
      <c r="P1295" s="40">
        <v>0.5657158921</v>
      </c>
      <c r="Q1295" s="216" t="s">
        <v>1854</v>
      </c>
    </row>
    <row r="1296">
      <c r="A1296" s="21" t="s">
        <v>1852</v>
      </c>
      <c r="B1296" s="36" t="s">
        <v>1948</v>
      </c>
      <c r="C1296" s="36" t="s">
        <v>504</v>
      </c>
      <c r="D1296" s="112">
        <v>0.05949801887</v>
      </c>
      <c r="E1296" s="112">
        <v>0.02266371569</v>
      </c>
      <c r="F1296" s="112">
        <v>0.04856009434</v>
      </c>
      <c r="G1296" s="112">
        <v>0.03776954129</v>
      </c>
      <c r="H1296" s="214">
        <v>0.002509448666</v>
      </c>
      <c r="I1296" s="214">
        <v>0.01588333391</v>
      </c>
      <c r="J1296" s="215">
        <v>49.05660377</v>
      </c>
      <c r="K1296" s="215">
        <v>44.33962264</v>
      </c>
      <c r="L1296" s="112">
        <v>0.8161632146</v>
      </c>
      <c r="M1296" s="112">
        <v>-0.2930704068</v>
      </c>
      <c r="N1296" s="112">
        <v>7.63911095</v>
      </c>
      <c r="O1296" s="40">
        <v>0.5150604372</v>
      </c>
      <c r="P1296" s="40">
        <v>0.7468027503</v>
      </c>
      <c r="Q1296" s="216" t="s">
        <v>1854</v>
      </c>
    </row>
    <row r="1297">
      <c r="A1297" s="21" t="s">
        <v>1852</v>
      </c>
      <c r="B1297" s="36" t="s">
        <v>1948</v>
      </c>
      <c r="C1297" s="36" t="s">
        <v>572</v>
      </c>
      <c r="D1297" s="112">
        <v>0.004046415094</v>
      </c>
      <c r="E1297" s="112">
        <v>3.257202194E-4</v>
      </c>
      <c r="F1297" s="112">
        <v>0.004069056604</v>
      </c>
      <c r="G1297" s="112">
        <v>5.720713115E-4</v>
      </c>
      <c r="H1297" s="214">
        <v>0.1650288889</v>
      </c>
      <c r="I1297" s="214">
        <v>0.298167251</v>
      </c>
      <c r="J1297" s="215">
        <v>16.98113208</v>
      </c>
      <c r="K1297" s="215">
        <v>10.37735849</v>
      </c>
      <c r="L1297" s="112">
        <v>1.005595449</v>
      </c>
      <c r="M1297" s="112">
        <v>0.008050025764</v>
      </c>
      <c r="N1297" s="112">
        <v>10.08845959</v>
      </c>
      <c r="O1297" s="40">
        <v>0.5972227617</v>
      </c>
      <c r="P1297" s="40">
        <v>0.5998993757</v>
      </c>
      <c r="Q1297" s="216" t="s">
        <v>1855</v>
      </c>
    </row>
    <row r="1298">
      <c r="A1298" s="21" t="s">
        <v>1852</v>
      </c>
      <c r="B1298" s="36" t="s">
        <v>1948</v>
      </c>
      <c r="C1298" s="36" t="s">
        <v>378</v>
      </c>
      <c r="D1298" s="112">
        <v>0.02654056604</v>
      </c>
      <c r="E1298" s="112">
        <v>0.005016691278</v>
      </c>
      <c r="F1298" s="112">
        <v>0.0434254717</v>
      </c>
      <c r="G1298" s="112">
        <v>0.008785195673</v>
      </c>
      <c r="H1298" s="214">
        <v>4.024320617E-4</v>
      </c>
      <c r="I1298" s="214">
        <v>0.004920646573</v>
      </c>
      <c r="J1298" s="215">
        <v>39.62264151</v>
      </c>
      <c r="K1298" s="215">
        <v>46.22641509</v>
      </c>
      <c r="L1298" s="112">
        <v>1.636192372</v>
      </c>
      <c r="M1298" s="112">
        <v>0.7103423801</v>
      </c>
      <c r="N1298" s="112">
        <v>3.029051086</v>
      </c>
      <c r="O1298" s="40">
        <v>0.3514993334</v>
      </c>
      <c r="P1298" s="40">
        <v>0.3636291681</v>
      </c>
      <c r="Q1298" s="216" t="s">
        <v>1855</v>
      </c>
    </row>
    <row r="1299">
      <c r="A1299" s="21" t="s">
        <v>1852</v>
      </c>
      <c r="B1299" s="36" t="s">
        <v>1948</v>
      </c>
      <c r="C1299" s="36" t="s">
        <v>230</v>
      </c>
      <c r="D1299" s="112">
        <v>0.2350974528</v>
      </c>
      <c r="E1299" s="112">
        <v>0.7420218098</v>
      </c>
      <c r="F1299" s="112">
        <v>0.1038817925</v>
      </c>
      <c r="G1299" s="112">
        <v>0.09974991221</v>
      </c>
      <c r="H1299" s="214">
        <v>0.01840207715</v>
      </c>
      <c r="I1299" s="214">
        <v>0.06923298956</v>
      </c>
      <c r="J1299" s="215">
        <v>44.33962264</v>
      </c>
      <c r="K1299" s="215">
        <v>40.56603774</v>
      </c>
      <c r="L1299" s="112">
        <v>0.4418669416</v>
      </c>
      <c r="M1299" s="112">
        <v>-1.178316095</v>
      </c>
      <c r="N1299" s="112">
        <v>57.28397054</v>
      </c>
      <c r="O1299" s="40">
        <v>0.1727681831</v>
      </c>
      <c r="P1299" s="40">
        <v>0.2630985463</v>
      </c>
      <c r="Q1299" s="216" t="s">
        <v>1854</v>
      </c>
    </row>
    <row r="1300">
      <c r="A1300" s="21" t="s">
        <v>1852</v>
      </c>
      <c r="B1300" s="36" t="s">
        <v>1948</v>
      </c>
      <c r="C1300" s="36" t="s">
        <v>650</v>
      </c>
      <c r="D1300" s="112">
        <v>0.2055598113</v>
      </c>
      <c r="E1300" s="112">
        <v>0.02842504062</v>
      </c>
      <c r="F1300" s="112">
        <v>0.3375514151</v>
      </c>
      <c r="G1300" s="112">
        <v>0.1094606145</v>
      </c>
      <c r="H1300" s="214">
        <v>1.73E-7</v>
      </c>
      <c r="I1300" s="214">
        <v>1.16E-5</v>
      </c>
      <c r="J1300" s="215">
        <v>92.45283019</v>
      </c>
      <c r="K1300" s="215">
        <v>91.50943396</v>
      </c>
      <c r="L1300" s="112">
        <v>1.642108022</v>
      </c>
      <c r="M1300" s="112">
        <v>0.715549034</v>
      </c>
      <c r="N1300" s="112">
        <v>0.2443510789</v>
      </c>
      <c r="O1300" s="40">
        <v>0.6938186046</v>
      </c>
      <c r="P1300" s="40">
        <v>0.4099913347</v>
      </c>
      <c r="Q1300" s="216" t="s">
        <v>1855</v>
      </c>
    </row>
    <row r="1301">
      <c r="A1301" s="21" t="s">
        <v>1852</v>
      </c>
      <c r="B1301" s="36" t="s">
        <v>1948</v>
      </c>
      <c r="C1301" s="36" t="s">
        <v>502</v>
      </c>
      <c r="D1301" s="112">
        <v>0.02252811321</v>
      </c>
      <c r="E1301" s="112">
        <v>0.001315752676</v>
      </c>
      <c r="F1301" s="112">
        <v>0.01730254717</v>
      </c>
      <c r="G1301" s="112">
        <v>0.0018867828</v>
      </c>
      <c r="H1301" s="214">
        <v>0.01080047687</v>
      </c>
      <c r="I1301" s="214">
        <v>0.04648525243</v>
      </c>
      <c r="J1301" s="215">
        <v>47.16981132</v>
      </c>
      <c r="K1301" s="215">
        <v>38.67924528</v>
      </c>
      <c r="L1301" s="112">
        <v>0.7680424459</v>
      </c>
      <c r="M1301" s="112">
        <v>-0.3807420511</v>
      </c>
      <c r="N1301" s="112">
        <v>5.807949005</v>
      </c>
      <c r="O1301" s="40">
        <v>0.5072606704</v>
      </c>
      <c r="P1301" s="40">
        <v>0.678934636</v>
      </c>
      <c r="Q1301" s="216" t="s">
        <v>1854</v>
      </c>
    </row>
    <row r="1302">
      <c r="A1302" s="21" t="s">
        <v>1852</v>
      </c>
      <c r="B1302" s="36" t="s">
        <v>1948</v>
      </c>
      <c r="C1302" s="36" t="s">
        <v>241</v>
      </c>
      <c r="D1302" s="112">
        <v>0.04846754717</v>
      </c>
      <c r="E1302" s="112">
        <v>0.01472373621</v>
      </c>
      <c r="F1302" s="112">
        <v>0.1107126415</v>
      </c>
      <c r="G1302" s="112">
        <v>0.06354792485</v>
      </c>
      <c r="H1302" s="214">
        <v>9.582646751E-4</v>
      </c>
      <c r="I1302" s="214">
        <v>0.009373570822</v>
      </c>
      <c r="J1302" s="215">
        <v>39.62264151</v>
      </c>
      <c r="K1302" s="215">
        <v>43.39622642</v>
      </c>
      <c r="L1302" s="112">
        <v>2.284263347</v>
      </c>
      <c r="M1302" s="112">
        <v>1.191728985</v>
      </c>
      <c r="N1302" s="112">
        <v>1.031069305</v>
      </c>
      <c r="O1302" s="40">
        <v>0.1885256935</v>
      </c>
      <c r="P1302" s="40">
        <v>0.1294597398</v>
      </c>
      <c r="Q1302" s="216" t="s">
        <v>1855</v>
      </c>
    </row>
    <row r="1303">
      <c r="A1303" s="21" t="s">
        <v>1852</v>
      </c>
      <c r="B1303" s="36" t="s">
        <v>1948</v>
      </c>
      <c r="C1303" s="36" t="s">
        <v>322</v>
      </c>
      <c r="D1303" s="112">
        <v>0.07622726415</v>
      </c>
      <c r="E1303" s="112">
        <v>0.01255470472</v>
      </c>
      <c r="F1303" s="112">
        <v>0.07211009434</v>
      </c>
      <c r="G1303" s="112">
        <v>0.01209910478</v>
      </c>
      <c r="H1303" s="214">
        <v>0.6329262746</v>
      </c>
      <c r="I1303" s="214">
        <v>0.7370440168</v>
      </c>
      <c r="J1303" s="215">
        <v>76.41509434</v>
      </c>
      <c r="K1303" s="215">
        <v>72.64150943</v>
      </c>
      <c r="L1303" s="112">
        <v>0.9459882254</v>
      </c>
      <c r="M1303" s="112">
        <v>-0.08010586829</v>
      </c>
      <c r="N1303" s="112">
        <v>2.613838234</v>
      </c>
      <c r="O1303" s="40">
        <v>0.2867136734</v>
      </c>
      <c r="P1303" s="40">
        <v>0.6424976933</v>
      </c>
      <c r="Q1303" s="216" t="s">
        <v>1854</v>
      </c>
    </row>
    <row r="1304">
      <c r="A1304" s="21" t="s">
        <v>1852</v>
      </c>
      <c r="B1304" s="36" t="s">
        <v>1948</v>
      </c>
      <c r="C1304" s="36" t="s">
        <v>496</v>
      </c>
      <c r="D1304" s="112">
        <v>0.005279433962</v>
      </c>
      <c r="E1304" s="112">
        <v>2.812424035E-4</v>
      </c>
      <c r="F1304" s="112">
        <v>0.003848773585</v>
      </c>
      <c r="G1304" s="112">
        <v>1.009159575E-4</v>
      </c>
      <c r="H1304" s="214">
        <v>0.690261725</v>
      </c>
      <c r="I1304" s="214">
        <v>0.7679155004</v>
      </c>
      <c r="J1304" s="215">
        <v>22.64150943</v>
      </c>
      <c r="K1304" s="215">
        <v>23.58490566</v>
      </c>
      <c r="L1304" s="112">
        <v>0.7290125442</v>
      </c>
      <c r="M1304" s="112">
        <v>-0.4559844555</v>
      </c>
      <c r="N1304" s="112">
        <v>7.554450645</v>
      </c>
      <c r="O1304" s="40">
        <v>0.4978073708</v>
      </c>
      <c r="P1304" s="40">
        <v>0.4978003233</v>
      </c>
      <c r="Q1304" s="216" t="s">
        <v>1854</v>
      </c>
    </row>
    <row r="1305">
      <c r="A1305" s="21" t="s">
        <v>1852</v>
      </c>
      <c r="B1305" s="36" t="s">
        <v>1948</v>
      </c>
      <c r="C1305" s="36" t="s">
        <v>284</v>
      </c>
      <c r="D1305" s="112">
        <v>0.005316981132</v>
      </c>
      <c r="E1305" s="112">
        <v>2.424525641E-4</v>
      </c>
      <c r="F1305" s="112">
        <v>0.005530754717</v>
      </c>
      <c r="G1305" s="112">
        <v>2.31718607E-4</v>
      </c>
      <c r="H1305" s="214">
        <v>0.3548248997</v>
      </c>
      <c r="I1305" s="214">
        <v>0.4996413555</v>
      </c>
      <c r="J1305" s="215">
        <v>27.35849057</v>
      </c>
      <c r="K1305" s="215">
        <v>32.0754717</v>
      </c>
      <c r="L1305" s="112">
        <v>1.04020582</v>
      </c>
      <c r="M1305" s="112">
        <v>0.05686901464</v>
      </c>
      <c r="N1305" s="112">
        <v>6.05060436</v>
      </c>
      <c r="O1305" s="40">
        <v>0.2516614782</v>
      </c>
      <c r="P1305" s="40">
        <v>0.6331961541</v>
      </c>
      <c r="Q1305" s="216" t="s">
        <v>1855</v>
      </c>
    </row>
    <row r="1306">
      <c r="A1306" s="21" t="s">
        <v>1852</v>
      </c>
      <c r="B1306" s="36" t="s">
        <v>1948</v>
      </c>
      <c r="C1306" s="36" t="s">
        <v>382</v>
      </c>
      <c r="D1306" s="112">
        <v>0.02519613208</v>
      </c>
      <c r="E1306" s="112">
        <v>0.007581632502</v>
      </c>
      <c r="F1306" s="112">
        <v>0.01767735849</v>
      </c>
      <c r="G1306" s="112">
        <v>0.006942777524</v>
      </c>
      <c r="H1306" s="214">
        <v>0.001644211311</v>
      </c>
      <c r="I1306" s="214">
        <v>0.01211761212</v>
      </c>
      <c r="J1306" s="215">
        <v>18.86792453</v>
      </c>
      <c r="K1306" s="215">
        <v>12.26415094</v>
      </c>
      <c r="L1306" s="112">
        <v>0.7015901662</v>
      </c>
      <c r="M1306" s="112">
        <v>-0.5112995684</v>
      </c>
      <c r="N1306" s="112">
        <v>20.91230554</v>
      </c>
      <c r="O1306" s="40">
        <v>0.3527909687</v>
      </c>
      <c r="P1306" s="40">
        <v>0.5919076926</v>
      </c>
      <c r="Q1306" s="216" t="s">
        <v>1854</v>
      </c>
    </row>
    <row r="1307">
      <c r="A1307" s="21" t="s">
        <v>1852</v>
      </c>
      <c r="B1307" s="36" t="s">
        <v>1948</v>
      </c>
      <c r="C1307" s="36" t="s">
        <v>550</v>
      </c>
      <c r="D1307" s="112">
        <v>0.05455415094</v>
      </c>
      <c r="E1307" s="112">
        <v>0.008034180438</v>
      </c>
      <c r="F1307" s="112">
        <v>0.03445235849</v>
      </c>
      <c r="G1307" s="112">
        <v>0.0054057535</v>
      </c>
      <c r="H1307" s="214">
        <v>2.41E-5</v>
      </c>
      <c r="I1307" s="214">
        <v>4.977889898E-4</v>
      </c>
      <c r="J1307" s="215">
        <v>56.60377358</v>
      </c>
      <c r="K1307" s="215">
        <v>50.94339623</v>
      </c>
      <c r="L1307" s="112">
        <v>0.6315258857</v>
      </c>
      <c r="M1307" s="112">
        <v>-0.6630862249</v>
      </c>
      <c r="N1307" s="112">
        <v>4.56639094</v>
      </c>
      <c r="O1307" s="40">
        <v>0.559991051</v>
      </c>
      <c r="P1307" s="40">
        <v>0.3722152912</v>
      </c>
      <c r="Q1307" s="216" t="s">
        <v>1854</v>
      </c>
    </row>
    <row r="1308">
      <c r="A1308" s="21" t="s">
        <v>1852</v>
      </c>
      <c r="B1308" s="36" t="s">
        <v>1948</v>
      </c>
      <c r="C1308" s="36" t="s">
        <v>582</v>
      </c>
      <c r="D1308" s="112">
        <v>0.003059716981</v>
      </c>
      <c r="E1308" s="112">
        <v>1.647340085E-4</v>
      </c>
      <c r="F1308" s="112">
        <v>0.01328962264</v>
      </c>
      <c r="G1308" s="112">
        <v>0.003007361188</v>
      </c>
      <c r="H1308" s="214">
        <v>0.1843125507</v>
      </c>
      <c r="I1308" s="214">
        <v>0.3198714589</v>
      </c>
      <c r="J1308" s="215">
        <v>21.69811321</v>
      </c>
      <c r="K1308" s="215">
        <v>21.69811321</v>
      </c>
      <c r="L1308" s="112">
        <v>4.343415657</v>
      </c>
      <c r="M1308" s="112">
        <v>2.118830023</v>
      </c>
      <c r="N1308" s="112">
        <v>1.641847926</v>
      </c>
      <c r="O1308" s="40">
        <v>0.606298499</v>
      </c>
      <c r="P1308" s="40">
        <v>0.667211991</v>
      </c>
      <c r="Q1308" s="216" t="s">
        <v>1855</v>
      </c>
    </row>
    <row r="1309">
      <c r="A1309" s="21" t="s">
        <v>1852</v>
      </c>
      <c r="B1309" s="36" t="s">
        <v>1948</v>
      </c>
      <c r="C1309" s="36" t="s">
        <v>185</v>
      </c>
      <c r="D1309" s="112">
        <v>0.03358716981</v>
      </c>
      <c r="E1309" s="112">
        <v>0.007756712459</v>
      </c>
      <c r="F1309" s="112">
        <v>0.06886113208</v>
      </c>
      <c r="G1309" s="112">
        <v>0.07533178713</v>
      </c>
      <c r="H1309" s="214">
        <v>0.409904057</v>
      </c>
      <c r="I1309" s="214">
        <v>0.5499460914</v>
      </c>
      <c r="J1309" s="215">
        <v>43.39622642</v>
      </c>
      <c r="K1309" s="215">
        <v>44.33962264</v>
      </c>
      <c r="L1309" s="112">
        <v>2.050221333</v>
      </c>
      <c r="M1309" s="112">
        <v>1.035779666</v>
      </c>
      <c r="N1309" s="112">
        <v>5.151686056</v>
      </c>
      <c r="O1309" s="40">
        <v>0.05682880988</v>
      </c>
      <c r="P1309" s="40">
        <v>0.2471884483</v>
      </c>
      <c r="Q1309" s="216" t="s">
        <v>1855</v>
      </c>
    </row>
    <row r="1310">
      <c r="A1310" s="21" t="s">
        <v>1852</v>
      </c>
      <c r="B1310" s="36" t="s">
        <v>1948</v>
      </c>
      <c r="C1310" s="36" t="s">
        <v>600</v>
      </c>
      <c r="D1310" s="112">
        <v>0.006915</v>
      </c>
      <c r="E1310" s="112">
        <v>3.867459662E-4</v>
      </c>
      <c r="F1310" s="112">
        <v>0.003498679245</v>
      </c>
      <c r="G1310" s="112">
        <v>1.07110423E-4</v>
      </c>
      <c r="H1310" s="214">
        <v>0.05628339909</v>
      </c>
      <c r="I1310" s="214">
        <v>0.1484336702</v>
      </c>
      <c r="J1310" s="215">
        <v>27.35849057</v>
      </c>
      <c r="K1310" s="215">
        <v>23.58490566</v>
      </c>
      <c r="L1310" s="112">
        <v>0.5059550608</v>
      </c>
      <c r="M1310" s="112">
        <v>-0.9829188453</v>
      </c>
      <c r="N1310" s="112">
        <v>38.14931422</v>
      </c>
      <c r="O1310" s="40">
        <v>0.630475866</v>
      </c>
      <c r="P1310" s="40">
        <v>0.6343962461</v>
      </c>
      <c r="Q1310" s="216" t="s">
        <v>1854</v>
      </c>
    </row>
    <row r="1311">
      <c r="A1311" s="21" t="s">
        <v>1852</v>
      </c>
      <c r="B1311" s="36" t="s">
        <v>1948</v>
      </c>
      <c r="C1311" s="36" t="s">
        <v>628</v>
      </c>
      <c r="D1311" s="112">
        <v>0.08214386792</v>
      </c>
      <c r="E1311" s="112">
        <v>0.04702584399</v>
      </c>
      <c r="F1311" s="112">
        <v>0.04223632075</v>
      </c>
      <c r="G1311" s="112">
        <v>0.01789767899</v>
      </c>
      <c r="H1311" s="214">
        <v>8.787428133E-4</v>
      </c>
      <c r="I1311" s="214">
        <v>0.008754882103</v>
      </c>
      <c r="J1311" s="215">
        <v>36.79245283</v>
      </c>
      <c r="K1311" s="215">
        <v>30.18867925</v>
      </c>
      <c r="L1311" s="112">
        <v>0.5141749691</v>
      </c>
      <c r="M1311" s="112">
        <v>-0.9596687157</v>
      </c>
      <c r="N1311" s="112">
        <v>23.67710726</v>
      </c>
      <c r="O1311" s="40">
        <v>0.6677520725</v>
      </c>
      <c r="P1311" s="40">
        <v>0.767819097</v>
      </c>
      <c r="Q1311" s="216" t="s">
        <v>1854</v>
      </c>
    </row>
    <row r="1312">
      <c r="A1312" s="21" t="s">
        <v>1852</v>
      </c>
      <c r="B1312" s="36" t="s">
        <v>1948</v>
      </c>
      <c r="C1312" s="36" t="s">
        <v>464</v>
      </c>
      <c r="D1312" s="112">
        <v>0.0486540566</v>
      </c>
      <c r="E1312" s="112">
        <v>0.05388252014</v>
      </c>
      <c r="F1312" s="112">
        <v>0.05183037736</v>
      </c>
      <c r="G1312" s="112">
        <v>0.01206204993</v>
      </c>
      <c r="H1312" s="214">
        <v>0.02295650852</v>
      </c>
      <c r="I1312" s="214">
        <v>0.07968130054</v>
      </c>
      <c r="J1312" s="215">
        <v>53.77358491</v>
      </c>
      <c r="K1312" s="215">
        <v>57.54716981</v>
      </c>
      <c r="L1312" s="112">
        <v>1.065283781</v>
      </c>
      <c r="M1312" s="112">
        <v>0.09123780066</v>
      </c>
      <c r="N1312" s="112">
        <v>11.82563453</v>
      </c>
      <c r="O1312" s="40">
        <v>0.4601042641</v>
      </c>
      <c r="P1312" s="40">
        <v>0.2093579409</v>
      </c>
      <c r="Q1312" s="216" t="s">
        <v>1855</v>
      </c>
    </row>
    <row r="1313">
      <c r="A1313" s="21" t="s">
        <v>1852</v>
      </c>
      <c r="B1313" s="36" t="s">
        <v>1948</v>
      </c>
      <c r="C1313" s="36" t="s">
        <v>451</v>
      </c>
      <c r="D1313" s="112">
        <v>0.2724167925</v>
      </c>
      <c r="E1313" s="112">
        <v>0.1509134228</v>
      </c>
      <c r="F1313" s="112">
        <v>0.4787048113</v>
      </c>
      <c r="G1313" s="112">
        <v>0.1926339238</v>
      </c>
      <c r="H1313" s="214">
        <v>8.7E-10</v>
      </c>
      <c r="I1313" s="214">
        <v>2.34E-7</v>
      </c>
      <c r="J1313" s="215">
        <v>93.39622642</v>
      </c>
      <c r="K1313" s="215">
        <v>95.28301887</v>
      </c>
      <c r="L1313" s="112">
        <v>1.757251479</v>
      </c>
      <c r="M1313" s="112">
        <v>0.8133206688</v>
      </c>
      <c r="N1313" s="112">
        <v>0.4393418291</v>
      </c>
      <c r="O1313" s="40">
        <v>0.4514602361</v>
      </c>
      <c r="P1313" s="40">
        <v>0.1272727672</v>
      </c>
      <c r="Q1313" s="216" t="s">
        <v>1855</v>
      </c>
    </row>
    <row r="1314">
      <c r="A1314" s="21" t="s">
        <v>1852</v>
      </c>
      <c r="B1314" s="36" t="s">
        <v>1948</v>
      </c>
      <c r="C1314" s="36" t="s">
        <v>196</v>
      </c>
      <c r="D1314" s="112">
        <v>0.005193773585</v>
      </c>
      <c r="E1314" s="112">
        <v>5.110467285E-4</v>
      </c>
      <c r="F1314" s="112">
        <v>0.01511273585</v>
      </c>
      <c r="G1314" s="112">
        <v>0.002602126502</v>
      </c>
      <c r="H1314" s="214">
        <v>0.00472892206</v>
      </c>
      <c r="I1314" s="214">
        <v>0.02540374642</v>
      </c>
      <c r="J1314" s="215">
        <v>11.32075472</v>
      </c>
      <c r="K1314" s="215">
        <v>12.26415094</v>
      </c>
      <c r="L1314" s="112">
        <v>2.909779489</v>
      </c>
      <c r="M1314" s="112">
        <v>1.540909826</v>
      </c>
      <c r="N1314" s="112">
        <v>1.145537352</v>
      </c>
      <c r="O1314" s="40">
        <v>0.08937349599</v>
      </c>
      <c r="P1314" s="40">
        <v>0.2800409579</v>
      </c>
      <c r="Q1314" s="216" t="s">
        <v>1855</v>
      </c>
    </row>
    <row r="1315">
      <c r="A1315" s="21" t="s">
        <v>1852</v>
      </c>
      <c r="B1315" s="36" t="s">
        <v>1948</v>
      </c>
      <c r="C1315" s="36" t="s">
        <v>409</v>
      </c>
      <c r="D1315" s="112">
        <v>0.009955849057</v>
      </c>
      <c r="E1315" s="112">
        <v>0.00106265852</v>
      </c>
      <c r="F1315" s="112">
        <v>0.005436132075</v>
      </c>
      <c r="G1315" s="112">
        <v>2.665229973E-4</v>
      </c>
      <c r="H1315" s="214">
        <v>0.01119475159</v>
      </c>
      <c r="I1315" s="214">
        <v>0.04742343589</v>
      </c>
      <c r="J1315" s="215">
        <v>40.56603774</v>
      </c>
      <c r="K1315" s="215">
        <v>35.8490566</v>
      </c>
      <c r="L1315" s="112">
        <v>0.5460239548</v>
      </c>
      <c r="M1315" s="112">
        <v>-0.8729638493</v>
      </c>
      <c r="N1315" s="112">
        <v>21.44472662</v>
      </c>
      <c r="O1315" s="40">
        <v>0.3924367043</v>
      </c>
      <c r="P1315" s="40">
        <v>0.4550994142</v>
      </c>
      <c r="Q1315" s="216" t="s">
        <v>1854</v>
      </c>
    </row>
    <row r="1316">
      <c r="A1316" s="21" t="s">
        <v>1852</v>
      </c>
      <c r="B1316" s="36" t="s">
        <v>1948</v>
      </c>
      <c r="C1316" s="36" t="s">
        <v>192</v>
      </c>
      <c r="D1316" s="112">
        <v>0.004788962264</v>
      </c>
      <c r="E1316" s="112">
        <v>4.95E-5</v>
      </c>
      <c r="F1316" s="112">
        <v>0.004023113208</v>
      </c>
      <c r="G1316" s="112">
        <v>6.53E-5</v>
      </c>
      <c r="H1316" s="214">
        <v>0.03242375175</v>
      </c>
      <c r="I1316" s="214">
        <v>0.1016772393</v>
      </c>
      <c r="J1316" s="215">
        <v>62.26415094</v>
      </c>
      <c r="K1316" s="215">
        <v>57.54716981</v>
      </c>
      <c r="L1316" s="112">
        <v>0.8400803735</v>
      </c>
      <c r="M1316" s="112">
        <v>-0.2514007326</v>
      </c>
      <c r="N1316" s="112">
        <v>6.210523177</v>
      </c>
      <c r="O1316" s="40">
        <v>0.07347071486</v>
      </c>
      <c r="P1316" s="40">
        <v>0.1802586909</v>
      </c>
      <c r="Q1316" s="216" t="s">
        <v>1854</v>
      </c>
    </row>
    <row r="1317">
      <c r="A1317" s="21" t="s">
        <v>1852</v>
      </c>
      <c r="B1317" s="36" t="s">
        <v>1948</v>
      </c>
      <c r="C1317" s="36" t="s">
        <v>538</v>
      </c>
      <c r="D1317" s="112">
        <v>0.1486798113</v>
      </c>
      <c r="E1317" s="112">
        <v>0.04353327777</v>
      </c>
      <c r="F1317" s="112">
        <v>0.1409250943</v>
      </c>
      <c r="G1317" s="112">
        <v>0.0406151176</v>
      </c>
      <c r="H1317" s="214">
        <v>0.6440463821</v>
      </c>
      <c r="I1317" s="214">
        <v>0.7403781059</v>
      </c>
      <c r="J1317" s="215">
        <v>67.9245283</v>
      </c>
      <c r="K1317" s="215">
        <v>64.1509434</v>
      </c>
      <c r="L1317" s="112">
        <v>0.9478428382</v>
      </c>
      <c r="M1317" s="112">
        <v>-0.07728022922</v>
      </c>
      <c r="N1317" s="112">
        <v>1.852445536</v>
      </c>
      <c r="O1317" s="40">
        <v>0.5476037546</v>
      </c>
      <c r="P1317" s="40">
        <v>0.2719982961</v>
      </c>
      <c r="Q1317" s="216" t="s">
        <v>1854</v>
      </c>
    </row>
    <row r="1318">
      <c r="A1318" s="21" t="s">
        <v>1852</v>
      </c>
      <c r="B1318" s="36" t="s">
        <v>1948</v>
      </c>
      <c r="C1318" s="36" t="s">
        <v>568</v>
      </c>
      <c r="D1318" s="112">
        <v>0.009071792453</v>
      </c>
      <c r="E1318" s="112">
        <v>0.001077208979</v>
      </c>
      <c r="F1318" s="112">
        <v>0.00554754717</v>
      </c>
      <c r="G1318" s="112">
        <v>2.306008092E-4</v>
      </c>
      <c r="H1318" s="214">
        <v>0.1164297068</v>
      </c>
      <c r="I1318" s="214">
        <v>0.2449412237</v>
      </c>
      <c r="J1318" s="215">
        <v>31.13207547</v>
      </c>
      <c r="K1318" s="215">
        <v>28.30188679</v>
      </c>
      <c r="L1318" s="112">
        <v>0.6115161032</v>
      </c>
      <c r="M1318" s="112">
        <v>-0.7095376048</v>
      </c>
      <c r="N1318" s="112">
        <v>20.88339289</v>
      </c>
      <c r="O1318" s="40">
        <v>0.5865028032</v>
      </c>
      <c r="P1318" s="40">
        <v>0.7002320092</v>
      </c>
      <c r="Q1318" s="216" t="s">
        <v>1854</v>
      </c>
    </row>
    <row r="1319">
      <c r="A1319" s="21" t="s">
        <v>1852</v>
      </c>
      <c r="B1319" s="36" t="s">
        <v>1948</v>
      </c>
      <c r="C1319" s="36" t="s">
        <v>592</v>
      </c>
      <c r="D1319" s="112">
        <v>0.01752990566</v>
      </c>
      <c r="E1319" s="112">
        <v>0.002180102548</v>
      </c>
      <c r="F1319" s="112">
        <v>0.01074358491</v>
      </c>
      <c r="G1319" s="112">
        <v>0.001104402856</v>
      </c>
      <c r="H1319" s="214">
        <v>0.1481813009</v>
      </c>
      <c r="I1319" s="214">
        <v>0.2884752988</v>
      </c>
      <c r="J1319" s="215">
        <v>20.75471698</v>
      </c>
      <c r="K1319" s="215">
        <v>16.98113208</v>
      </c>
      <c r="L1319" s="112">
        <v>0.612871804</v>
      </c>
      <c r="M1319" s="112">
        <v>-0.7063427618</v>
      </c>
      <c r="N1319" s="112">
        <v>26.82683284</v>
      </c>
      <c r="O1319" s="40">
        <v>0.6209219086</v>
      </c>
      <c r="P1319" s="40">
        <v>0.6527036236</v>
      </c>
      <c r="Q1319" s="216" t="s">
        <v>1854</v>
      </c>
    </row>
    <row r="1320">
      <c r="A1320" s="21" t="s">
        <v>1852</v>
      </c>
      <c r="B1320" s="36" t="s">
        <v>1948</v>
      </c>
      <c r="C1320" s="36" t="s">
        <v>587</v>
      </c>
      <c r="D1320" s="112">
        <v>0.005684150943</v>
      </c>
      <c r="E1320" s="112">
        <v>2.49785775E-4</v>
      </c>
      <c r="F1320" s="112">
        <v>0.003495849057</v>
      </c>
      <c r="G1320" s="112">
        <v>1.06866034E-4</v>
      </c>
      <c r="H1320" s="214">
        <v>0.1777602141</v>
      </c>
      <c r="I1320" s="214">
        <v>0.3135653892</v>
      </c>
      <c r="J1320" s="215">
        <v>31.13207547</v>
      </c>
      <c r="K1320" s="215">
        <v>26.41509434</v>
      </c>
      <c r="L1320" s="112">
        <v>0.6150169289</v>
      </c>
      <c r="M1320" s="112">
        <v>-0.7013019724</v>
      </c>
      <c r="N1320" s="112">
        <v>21.95060241</v>
      </c>
      <c r="O1320" s="40">
        <v>0.6117360623</v>
      </c>
      <c r="P1320" s="40">
        <v>0.5955053546</v>
      </c>
      <c r="Q1320" s="216" t="s">
        <v>1854</v>
      </c>
    </row>
    <row r="1321">
      <c r="A1321" s="21" t="s">
        <v>1852</v>
      </c>
      <c r="B1321" s="36" t="s">
        <v>1948</v>
      </c>
      <c r="C1321" s="36" t="s">
        <v>566</v>
      </c>
      <c r="D1321" s="112">
        <v>0.3528564151</v>
      </c>
      <c r="E1321" s="112">
        <v>0.1005250567</v>
      </c>
      <c r="F1321" s="112">
        <v>0.4882216981</v>
      </c>
      <c r="G1321" s="112">
        <v>0.2425792991</v>
      </c>
      <c r="H1321" s="214">
        <v>0.00388572979</v>
      </c>
      <c r="I1321" s="214">
        <v>0.02223960242</v>
      </c>
      <c r="J1321" s="215">
        <v>85.8490566</v>
      </c>
      <c r="K1321" s="215">
        <v>83.96226415</v>
      </c>
      <c r="L1321" s="112">
        <v>1.383627099</v>
      </c>
      <c r="M1321" s="112">
        <v>0.4684551754</v>
      </c>
      <c r="N1321" s="112">
        <v>0.521174315</v>
      </c>
      <c r="O1321" s="40">
        <v>0.5843092112</v>
      </c>
      <c r="P1321" s="40">
        <v>0.648751675</v>
      </c>
      <c r="Q1321" s="216" t="s">
        <v>1855</v>
      </c>
    </row>
    <row r="1322">
      <c r="A1322" s="21" t="s">
        <v>1852</v>
      </c>
      <c r="B1322" s="36" t="s">
        <v>1948</v>
      </c>
      <c r="C1322" s="36" t="s">
        <v>456</v>
      </c>
      <c r="D1322" s="112">
        <v>0.004271792453</v>
      </c>
      <c r="E1322" s="112">
        <v>9.62E-5</v>
      </c>
      <c r="F1322" s="112">
        <v>8.48490566E-4</v>
      </c>
      <c r="G1322" s="112">
        <v>1.07E-5</v>
      </c>
      <c r="H1322" s="214">
        <v>3.18E-5</v>
      </c>
      <c r="I1322" s="214">
        <v>6.327119184E-4</v>
      </c>
      <c r="J1322" s="215">
        <v>27.35849057</v>
      </c>
      <c r="K1322" s="215">
        <v>10.37735849</v>
      </c>
      <c r="L1322" s="112">
        <v>0.1986263554</v>
      </c>
      <c r="M1322" s="112">
        <v>-2.33187103</v>
      </c>
      <c r="N1322" s="112">
        <v>378.9229028</v>
      </c>
      <c r="O1322" s="40">
        <v>0.4549394395</v>
      </c>
      <c r="P1322" s="40">
        <v>0.6255143488</v>
      </c>
      <c r="Q1322" s="216" t="s">
        <v>1854</v>
      </c>
    </row>
    <row r="1323">
      <c r="A1323" s="21" t="s">
        <v>1852</v>
      </c>
      <c r="B1323" s="36" t="s">
        <v>1948</v>
      </c>
      <c r="C1323" s="36" t="s">
        <v>554</v>
      </c>
      <c r="D1323" s="112">
        <v>0.01351839623</v>
      </c>
      <c r="E1323" s="112">
        <v>0.003460375132</v>
      </c>
      <c r="F1323" s="112">
        <v>0.01022830189</v>
      </c>
      <c r="G1323" s="112">
        <v>0.00260629786</v>
      </c>
      <c r="H1323" s="214">
        <v>0.1561584016</v>
      </c>
      <c r="I1323" s="214">
        <v>0.294475275</v>
      </c>
      <c r="J1323" s="215">
        <v>29.24528302</v>
      </c>
      <c r="K1323" s="215">
        <v>26.41509434</v>
      </c>
      <c r="L1323" s="112">
        <v>0.7566209568</v>
      </c>
      <c r="M1323" s="112">
        <v>-0.4023573584</v>
      </c>
      <c r="N1323" s="112">
        <v>7.664790909</v>
      </c>
      <c r="O1323" s="40">
        <v>0.5684067354</v>
      </c>
      <c r="P1323" s="40">
        <v>0.7230164193</v>
      </c>
      <c r="Q1323" s="216" t="s">
        <v>1854</v>
      </c>
    </row>
    <row r="1324">
      <c r="A1324" s="21" t="s">
        <v>1852</v>
      </c>
      <c r="B1324" s="36" t="s">
        <v>1948</v>
      </c>
      <c r="C1324" s="36" t="s">
        <v>548</v>
      </c>
      <c r="D1324" s="112">
        <v>0.001492641509</v>
      </c>
      <c r="E1324" s="112">
        <v>6.18E-5</v>
      </c>
      <c r="F1324" s="112">
        <v>0.001223679245</v>
      </c>
      <c r="G1324" s="112">
        <v>5.13E-5</v>
      </c>
      <c r="H1324" s="214">
        <v>0.1213082285</v>
      </c>
      <c r="I1324" s="214">
        <v>0.249098576</v>
      </c>
      <c r="J1324" s="215">
        <v>15.09433962</v>
      </c>
      <c r="K1324" s="215">
        <v>11.32075472</v>
      </c>
      <c r="L1324" s="112">
        <v>0.8198078625</v>
      </c>
      <c r="M1324" s="112">
        <v>-0.2866422685</v>
      </c>
      <c r="N1324" s="112">
        <v>7.825460015</v>
      </c>
      <c r="O1324" s="40">
        <v>0.55680642</v>
      </c>
      <c r="P1324" s="40">
        <v>0.5994232233</v>
      </c>
      <c r="Q1324" s="216" t="s">
        <v>1854</v>
      </c>
    </row>
    <row r="1325">
      <c r="A1325" s="21" t="s">
        <v>1852</v>
      </c>
      <c r="B1325" s="36" t="s">
        <v>1948</v>
      </c>
      <c r="C1325" s="36" t="s">
        <v>396</v>
      </c>
      <c r="D1325" s="112">
        <v>0.004863396226</v>
      </c>
      <c r="E1325" s="112">
        <v>2.23095356E-4</v>
      </c>
      <c r="F1325" s="112">
        <v>0.003968301887</v>
      </c>
      <c r="G1325" s="112">
        <v>3.754853571E-4</v>
      </c>
      <c r="H1325" s="214">
        <v>0.01254934209</v>
      </c>
      <c r="I1325" s="214">
        <v>0.05153851942</v>
      </c>
      <c r="J1325" s="215">
        <v>26.41509434</v>
      </c>
      <c r="K1325" s="215">
        <v>15.09433962</v>
      </c>
      <c r="L1325" s="112">
        <v>0.8159528243</v>
      </c>
      <c r="M1325" s="112">
        <v>-0.2934423521</v>
      </c>
      <c r="N1325" s="112">
        <v>12.04195351</v>
      </c>
      <c r="O1325" s="40">
        <v>0.3772569867</v>
      </c>
      <c r="P1325" s="40">
        <v>0.4934372573</v>
      </c>
      <c r="Q1325" s="216" t="s">
        <v>1854</v>
      </c>
    </row>
    <row r="1326">
      <c r="A1326" s="21" t="s">
        <v>1852</v>
      </c>
      <c r="B1326" s="36" t="s">
        <v>1948</v>
      </c>
      <c r="C1326" s="36" t="s">
        <v>337</v>
      </c>
      <c r="D1326" s="112">
        <v>0.005739339623</v>
      </c>
      <c r="E1326" s="112">
        <v>3.572637338E-4</v>
      </c>
      <c r="F1326" s="112">
        <v>0.003017830189</v>
      </c>
      <c r="G1326" s="112">
        <v>7.36E-5</v>
      </c>
      <c r="H1326" s="214">
        <v>0.1142511529</v>
      </c>
      <c r="I1326" s="214">
        <v>0.2424224562</v>
      </c>
      <c r="J1326" s="215">
        <v>31.13207547</v>
      </c>
      <c r="K1326" s="215">
        <v>24.52830189</v>
      </c>
      <c r="L1326" s="112">
        <v>0.5258148824</v>
      </c>
      <c r="M1326" s="112">
        <v>-0.9273731191</v>
      </c>
      <c r="N1326" s="112">
        <v>33.79805161</v>
      </c>
      <c r="O1326" s="40">
        <v>0.3042538533</v>
      </c>
      <c r="P1326" s="40">
        <v>0.6796208197</v>
      </c>
      <c r="Q1326" s="216" t="s">
        <v>1854</v>
      </c>
    </row>
    <row r="1327">
      <c r="A1327" s="21" t="s">
        <v>1852</v>
      </c>
      <c r="B1327" s="36" t="s">
        <v>1948</v>
      </c>
      <c r="C1327" s="36" t="s">
        <v>443</v>
      </c>
      <c r="D1327" s="112">
        <v>0.01889349057</v>
      </c>
      <c r="E1327" s="112">
        <v>0.003177484095</v>
      </c>
      <c r="F1327" s="112">
        <v>0.009877735849</v>
      </c>
      <c r="G1327" s="112">
        <v>0.001438203301</v>
      </c>
      <c r="H1327" s="214">
        <v>1.732805163E-4</v>
      </c>
      <c r="I1327" s="214">
        <v>0.002390382507</v>
      </c>
      <c r="J1327" s="215">
        <v>51.88679245</v>
      </c>
      <c r="K1327" s="215">
        <v>42.45283019</v>
      </c>
      <c r="L1327" s="112">
        <v>0.5228115903</v>
      </c>
      <c r="M1327" s="112">
        <v>-0.9356369701</v>
      </c>
      <c r="N1327" s="112">
        <v>21.25465723</v>
      </c>
      <c r="O1327" s="40">
        <v>0.4411502254</v>
      </c>
      <c r="P1327" s="40">
        <v>0.8153083544</v>
      </c>
      <c r="Q1327" s="216" t="s">
        <v>1854</v>
      </c>
    </row>
    <row r="1328">
      <c r="A1328" s="21" t="s">
        <v>1852</v>
      </c>
      <c r="B1328" s="36" t="s">
        <v>1948</v>
      </c>
      <c r="C1328" s="36" t="s">
        <v>246</v>
      </c>
      <c r="D1328" s="112">
        <v>0.065845</v>
      </c>
      <c r="E1328" s="112">
        <v>0.01368208884</v>
      </c>
      <c r="F1328" s="112">
        <v>0.1290620755</v>
      </c>
      <c r="G1328" s="112">
        <v>0.0513808734</v>
      </c>
      <c r="H1328" s="214">
        <v>3.59E-7</v>
      </c>
      <c r="I1328" s="214">
        <v>1.93E-5</v>
      </c>
      <c r="J1328" s="215">
        <v>78.30188679</v>
      </c>
      <c r="K1328" s="215">
        <v>82.0754717</v>
      </c>
      <c r="L1328" s="112">
        <v>1.960089232</v>
      </c>
      <c r="M1328" s="112">
        <v>0.9709193336</v>
      </c>
      <c r="N1328" s="112">
        <v>0.7771452022</v>
      </c>
      <c r="O1328" s="40">
        <v>0.1938804149</v>
      </c>
      <c r="P1328" s="40">
        <v>0.3719710913</v>
      </c>
      <c r="Q1328" s="216" t="s">
        <v>1855</v>
      </c>
    </row>
    <row r="1329">
      <c r="A1329" s="21" t="s">
        <v>1852</v>
      </c>
      <c r="B1329" s="36" t="s">
        <v>1948</v>
      </c>
      <c r="C1329" s="36" t="s">
        <v>270</v>
      </c>
      <c r="D1329" s="112">
        <v>0.006761981132</v>
      </c>
      <c r="E1329" s="112">
        <v>6.499701722E-4</v>
      </c>
      <c r="F1329" s="112">
        <v>0.01143622642</v>
      </c>
      <c r="G1329" s="112">
        <v>7.831561513E-4</v>
      </c>
      <c r="H1329" s="214">
        <v>0.001176346585</v>
      </c>
      <c r="I1329" s="214">
        <v>0.01020765263</v>
      </c>
      <c r="J1329" s="215">
        <v>37.73584906</v>
      </c>
      <c r="K1329" s="215">
        <v>44.33962264</v>
      </c>
      <c r="L1329" s="112">
        <v>1.691253819</v>
      </c>
      <c r="M1329" s="112">
        <v>0.7580931921</v>
      </c>
      <c r="N1329" s="112">
        <v>4.530261792</v>
      </c>
      <c r="O1329" s="40">
        <v>0.2279375016</v>
      </c>
      <c r="P1329" s="40">
        <v>0.5010805949</v>
      </c>
      <c r="Q1329" s="216" t="s">
        <v>1855</v>
      </c>
    </row>
    <row r="1330">
      <c r="A1330" s="21" t="s">
        <v>1852</v>
      </c>
      <c r="B1330" s="36" t="s">
        <v>1948</v>
      </c>
      <c r="C1330" s="36" t="s">
        <v>830</v>
      </c>
      <c r="D1330" s="112">
        <v>0.0930190566</v>
      </c>
      <c r="E1330" s="112">
        <v>0.3423493049</v>
      </c>
      <c r="F1330" s="112">
        <v>0.05502273585</v>
      </c>
      <c r="G1330" s="112">
        <v>0.03457776251</v>
      </c>
      <c r="H1330" s="214">
        <v>0.6224241353</v>
      </c>
      <c r="I1330" s="214">
        <v>0.7295516008</v>
      </c>
      <c r="J1330" s="215">
        <v>34.90566038</v>
      </c>
      <c r="K1330" s="215">
        <v>33.96226415</v>
      </c>
      <c r="L1330" s="112">
        <v>0.5915211125</v>
      </c>
      <c r="M1330" s="112">
        <v>-0.7574984328</v>
      </c>
      <c r="N1330" s="112">
        <v>84.24183171</v>
      </c>
      <c r="O1330" s="40">
        <v>0.9810652421</v>
      </c>
      <c r="P1330" s="40">
        <v>0.9321876446</v>
      </c>
      <c r="Q1330" s="216" t="s">
        <v>1854</v>
      </c>
    </row>
    <row r="1331">
      <c r="A1331" s="21" t="s">
        <v>1852</v>
      </c>
      <c r="B1331" s="36" t="s">
        <v>1948</v>
      </c>
      <c r="C1331" s="36" t="s">
        <v>817</v>
      </c>
      <c r="D1331" s="112">
        <v>0.08061858491</v>
      </c>
      <c r="E1331" s="112">
        <v>0.1285530149</v>
      </c>
      <c r="F1331" s="112">
        <v>0.03350933962</v>
      </c>
      <c r="G1331" s="112">
        <v>0.01268860557</v>
      </c>
      <c r="H1331" s="214">
        <v>0.1500957386</v>
      </c>
      <c r="I1331" s="214">
        <v>0.2884752988</v>
      </c>
      <c r="J1331" s="215">
        <v>40.56603774</v>
      </c>
      <c r="K1331" s="215">
        <v>32.0754717</v>
      </c>
      <c r="L1331" s="112">
        <v>0.4156527885</v>
      </c>
      <c r="M1331" s="112">
        <v>-1.266549205</v>
      </c>
      <c r="N1331" s="112">
        <v>149.6405298</v>
      </c>
      <c r="O1331" s="40">
        <v>0.9485582464</v>
      </c>
      <c r="P1331" s="40">
        <v>0.8248126545</v>
      </c>
      <c r="Q1331" s="216" t="s">
        <v>1854</v>
      </c>
    </row>
    <row r="1332">
      <c r="A1332" s="21" t="s">
        <v>1852</v>
      </c>
      <c r="B1332" s="36" t="s">
        <v>1948</v>
      </c>
      <c r="C1332" s="36" t="s">
        <v>254</v>
      </c>
      <c r="D1332" s="112">
        <v>0.009920283019</v>
      </c>
      <c r="E1332" s="112">
        <v>2.645851494E-4</v>
      </c>
      <c r="F1332" s="112">
        <v>0.0173740566</v>
      </c>
      <c r="G1332" s="112">
        <v>0.001029680455</v>
      </c>
      <c r="H1332" s="214">
        <v>0.007932049551</v>
      </c>
      <c r="I1332" s="214">
        <v>0.03680861021</v>
      </c>
      <c r="J1332" s="215">
        <v>55.66037736</v>
      </c>
      <c r="K1332" s="215">
        <v>59.43396226</v>
      </c>
      <c r="L1332" s="112">
        <v>1.75136703</v>
      </c>
      <c r="M1332" s="112">
        <v>0.8084814575</v>
      </c>
      <c r="N1332" s="112">
        <v>1.068327433</v>
      </c>
      <c r="O1332" s="40">
        <v>0.2070822979</v>
      </c>
      <c r="P1332" s="40">
        <v>0.1637721788</v>
      </c>
      <c r="Q1332" s="216" t="s">
        <v>1855</v>
      </c>
    </row>
    <row r="1333">
      <c r="A1333" s="21" t="s">
        <v>1852</v>
      </c>
      <c r="B1333" s="36" t="s">
        <v>1948</v>
      </c>
      <c r="C1333" s="36" t="s">
        <v>259</v>
      </c>
      <c r="D1333" s="112">
        <v>0.009195943396</v>
      </c>
      <c r="E1333" s="112">
        <v>0.001002619142</v>
      </c>
      <c r="F1333" s="112">
        <v>0.00906254717</v>
      </c>
      <c r="G1333" s="112">
        <v>0.001910906596</v>
      </c>
      <c r="H1333" s="214">
        <v>0.2515644609</v>
      </c>
      <c r="I1333" s="214">
        <v>0.4004191715</v>
      </c>
      <c r="J1333" s="215">
        <v>29.24528302</v>
      </c>
      <c r="K1333" s="215">
        <v>24.52830189</v>
      </c>
      <c r="L1333" s="112">
        <v>0.985494014</v>
      </c>
      <c r="M1333" s="112">
        <v>-0.02108098672</v>
      </c>
      <c r="N1333" s="112">
        <v>11.32318039</v>
      </c>
      <c r="O1333" s="40">
        <v>0.215232908</v>
      </c>
      <c r="P1333" s="40">
        <v>0.3459274183</v>
      </c>
      <c r="Q1333" s="216" t="s">
        <v>1854</v>
      </c>
    </row>
    <row r="1334">
      <c r="A1334" s="21" t="s">
        <v>1852</v>
      </c>
      <c r="B1334" s="36" t="s">
        <v>1948</v>
      </c>
      <c r="C1334" s="36" t="s">
        <v>543</v>
      </c>
      <c r="D1334" s="112">
        <v>0.0295540566</v>
      </c>
      <c r="E1334" s="112">
        <v>0.003892918253</v>
      </c>
      <c r="F1334" s="112">
        <v>0.02550783019</v>
      </c>
      <c r="G1334" s="112">
        <v>0.006805223387</v>
      </c>
      <c r="H1334" s="214">
        <v>0.1107362174</v>
      </c>
      <c r="I1334" s="214">
        <v>0.2392613855</v>
      </c>
      <c r="J1334" s="215">
        <v>34.90566038</v>
      </c>
      <c r="K1334" s="215">
        <v>39.62264151</v>
      </c>
      <c r="L1334" s="112">
        <v>0.8630906589</v>
      </c>
      <c r="M1334" s="112">
        <v>-0.212415987</v>
      </c>
      <c r="N1334" s="112">
        <v>10.34863698</v>
      </c>
      <c r="O1334" s="40">
        <v>0.5507701876</v>
      </c>
      <c r="P1334" s="40">
        <v>0.4661256447</v>
      </c>
      <c r="Q1334" s="216" t="s">
        <v>1854</v>
      </c>
    </row>
    <row r="1335">
      <c r="A1335" s="21" t="s">
        <v>1852</v>
      </c>
      <c r="B1335" s="36" t="s">
        <v>1948</v>
      </c>
      <c r="C1335" s="36" t="s">
        <v>242</v>
      </c>
      <c r="D1335" s="112">
        <v>0.007341226415</v>
      </c>
      <c r="E1335" s="112">
        <v>1.111168051E-4</v>
      </c>
      <c r="F1335" s="112">
        <v>0.009429433962</v>
      </c>
      <c r="G1335" s="112">
        <v>2.065171063E-4</v>
      </c>
      <c r="H1335" s="214">
        <v>0.2228383012</v>
      </c>
      <c r="I1335" s="214">
        <v>0.3657236647</v>
      </c>
      <c r="J1335" s="215">
        <v>56.60377358</v>
      </c>
      <c r="K1335" s="215">
        <v>56.60377358</v>
      </c>
      <c r="L1335" s="112">
        <v>1.284449413</v>
      </c>
      <c r="M1335" s="112">
        <v>0.3611500724</v>
      </c>
      <c r="N1335" s="112">
        <v>1.108746338</v>
      </c>
      <c r="O1335" s="40">
        <v>0.1899191381</v>
      </c>
      <c r="P1335" s="40">
        <v>0.3197283652</v>
      </c>
      <c r="Q1335" s="216" t="s">
        <v>1855</v>
      </c>
    </row>
    <row r="1336">
      <c r="A1336" s="21" t="s">
        <v>1852</v>
      </c>
      <c r="B1336" s="36" t="s">
        <v>1948</v>
      </c>
      <c r="C1336" s="36" t="s">
        <v>410</v>
      </c>
      <c r="D1336" s="112">
        <v>0.05127886792</v>
      </c>
      <c r="E1336" s="112">
        <v>0.01166489924</v>
      </c>
      <c r="F1336" s="112">
        <v>0.05048216981</v>
      </c>
      <c r="G1336" s="112">
        <v>0.01156603912</v>
      </c>
      <c r="H1336" s="214">
        <v>0.07239595678</v>
      </c>
      <c r="I1336" s="214">
        <v>0.176239931</v>
      </c>
      <c r="J1336" s="215">
        <v>62.26415094</v>
      </c>
      <c r="K1336" s="215">
        <v>53.77358491</v>
      </c>
      <c r="L1336" s="112">
        <v>0.9844634224</v>
      </c>
      <c r="M1336" s="112">
        <v>-0.02259049097</v>
      </c>
      <c r="N1336" s="112">
        <v>2.294591784</v>
      </c>
      <c r="O1336" s="40">
        <v>0.392611352</v>
      </c>
      <c r="P1336" s="40">
        <v>0.4326713961</v>
      </c>
      <c r="Q1336" s="216" t="s">
        <v>1854</v>
      </c>
    </row>
    <row r="1337">
      <c r="A1337" s="21" t="s">
        <v>1852</v>
      </c>
      <c r="B1337" s="36" t="s">
        <v>1948</v>
      </c>
      <c r="C1337" s="36" t="s">
        <v>617</v>
      </c>
      <c r="D1337" s="112">
        <v>0.01374688679</v>
      </c>
      <c r="E1337" s="112">
        <v>0.001657603418</v>
      </c>
      <c r="F1337" s="112">
        <v>0.0359940566</v>
      </c>
      <c r="G1337" s="112">
        <v>0.01291638961</v>
      </c>
      <c r="H1337" s="214">
        <v>0.03250647801</v>
      </c>
      <c r="I1337" s="214">
        <v>0.1016772393</v>
      </c>
      <c r="J1337" s="215">
        <v>28.30188679</v>
      </c>
      <c r="K1337" s="215">
        <v>30.18867925</v>
      </c>
      <c r="L1337" s="112">
        <v>2.618342403</v>
      </c>
      <c r="M1337" s="112">
        <v>1.388653772</v>
      </c>
      <c r="N1337" s="112">
        <v>2.091763882</v>
      </c>
      <c r="O1337" s="40">
        <v>0.6561803462</v>
      </c>
      <c r="P1337" s="40">
        <v>0.6858441206</v>
      </c>
      <c r="Q1337" s="216" t="s">
        <v>1855</v>
      </c>
    </row>
    <row r="1338">
      <c r="A1338" s="21" t="s">
        <v>1852</v>
      </c>
      <c r="B1338" s="36" t="s">
        <v>1948</v>
      </c>
      <c r="C1338" s="36" t="s">
        <v>433</v>
      </c>
      <c r="D1338" s="112">
        <v>0.003933018868</v>
      </c>
      <c r="E1338" s="112">
        <v>1.432744518E-4</v>
      </c>
      <c r="F1338" s="112">
        <v>0.009801320755</v>
      </c>
      <c r="G1338" s="112">
        <v>4.453509792E-4</v>
      </c>
      <c r="H1338" s="214">
        <v>5.78E-7</v>
      </c>
      <c r="I1338" s="214">
        <v>2.39E-5</v>
      </c>
      <c r="J1338" s="215">
        <v>35.8490566</v>
      </c>
      <c r="K1338" s="215">
        <v>50.0</v>
      </c>
      <c r="L1338" s="112">
        <v>2.492060446</v>
      </c>
      <c r="M1338" s="112">
        <v>1.317339062</v>
      </c>
      <c r="N1338" s="112">
        <v>0.8831587433</v>
      </c>
      <c r="O1338" s="40">
        <v>0.427761958</v>
      </c>
      <c r="P1338" s="40">
        <v>0.5769780406</v>
      </c>
      <c r="Q1338" s="216" t="s">
        <v>1855</v>
      </c>
    </row>
    <row r="1339">
      <c r="A1339" s="21" t="s">
        <v>1852</v>
      </c>
      <c r="B1339" s="36" t="s">
        <v>1948</v>
      </c>
      <c r="C1339" s="36" t="s">
        <v>471</v>
      </c>
      <c r="D1339" s="112">
        <v>8.233018868E-4</v>
      </c>
      <c r="E1339" s="112">
        <v>7.27E-6</v>
      </c>
      <c r="F1339" s="112">
        <v>8.41509434E-4</v>
      </c>
      <c r="G1339" s="112">
        <v>9.37E-6</v>
      </c>
      <c r="H1339" s="214">
        <v>0.6435184188</v>
      </c>
      <c r="I1339" s="214">
        <v>0.7403781059</v>
      </c>
      <c r="J1339" s="215">
        <v>16.03773585</v>
      </c>
      <c r="K1339" s="215">
        <v>16.03773585</v>
      </c>
      <c r="L1339" s="112">
        <v>1.022115274</v>
      </c>
      <c r="M1339" s="112">
        <v>0.03155791299</v>
      </c>
      <c r="N1339" s="112">
        <v>13.40768282</v>
      </c>
      <c r="O1339" s="40">
        <v>0.4707975204</v>
      </c>
      <c r="P1339" s="40">
        <v>0.3440144186</v>
      </c>
      <c r="Q1339" s="216" t="s">
        <v>1855</v>
      </c>
    </row>
    <row r="1340">
      <c r="A1340" s="21" t="s">
        <v>1852</v>
      </c>
      <c r="B1340" s="36" t="s">
        <v>1948</v>
      </c>
      <c r="C1340" s="36" t="s">
        <v>509</v>
      </c>
      <c r="D1340" s="112">
        <v>0.007752264151</v>
      </c>
      <c r="E1340" s="112">
        <v>1.975533796E-4</v>
      </c>
      <c r="F1340" s="112">
        <v>0.01060981132</v>
      </c>
      <c r="G1340" s="112">
        <v>3.231182781E-4</v>
      </c>
      <c r="H1340" s="214">
        <v>0.01777674348</v>
      </c>
      <c r="I1340" s="214">
        <v>0.06831348566</v>
      </c>
      <c r="J1340" s="215">
        <v>56.60377358</v>
      </c>
      <c r="K1340" s="215">
        <v>68.86792453</v>
      </c>
      <c r="L1340" s="112">
        <v>1.368608076</v>
      </c>
      <c r="M1340" s="112">
        <v>0.4527093652</v>
      </c>
      <c r="N1340" s="112">
        <v>1.596524265</v>
      </c>
      <c r="O1340" s="40">
        <v>0.5187181786</v>
      </c>
      <c r="P1340" s="40">
        <v>0.6306503264</v>
      </c>
      <c r="Q1340" s="216" t="s">
        <v>1855</v>
      </c>
    </row>
    <row r="1341">
      <c r="A1341" s="21" t="s">
        <v>1852</v>
      </c>
      <c r="B1341" s="36" t="s">
        <v>1948</v>
      </c>
      <c r="C1341" s="36" t="s">
        <v>734</v>
      </c>
      <c r="D1341" s="112">
        <v>0.005605377358</v>
      </c>
      <c r="E1341" s="112">
        <v>2.429417394E-4</v>
      </c>
      <c r="F1341" s="112">
        <v>0.00158245283</v>
      </c>
      <c r="G1341" s="112">
        <v>2.15E-5</v>
      </c>
      <c r="H1341" s="214">
        <v>1.013169745E-4</v>
      </c>
      <c r="I1341" s="214">
        <v>0.001603192126</v>
      </c>
      <c r="J1341" s="215">
        <v>26.41509434</v>
      </c>
      <c r="K1341" s="215">
        <v>16.98113208</v>
      </c>
      <c r="L1341" s="112">
        <v>0.2823097767</v>
      </c>
      <c r="M1341" s="112">
        <v>-1.824649003</v>
      </c>
      <c r="N1341" s="112">
        <v>104.3534626</v>
      </c>
      <c r="O1341" s="40">
        <v>0.810158758</v>
      </c>
      <c r="P1341" s="40">
        <v>0.6859914704</v>
      </c>
      <c r="Q1341" s="216" t="s">
        <v>1854</v>
      </c>
    </row>
    <row r="1342">
      <c r="A1342" s="21" t="s">
        <v>1852</v>
      </c>
      <c r="B1342" s="36" t="s">
        <v>1948</v>
      </c>
      <c r="C1342" s="36" t="s">
        <v>510</v>
      </c>
      <c r="D1342" s="112">
        <v>0.003180660377</v>
      </c>
      <c r="E1342" s="112">
        <v>1.381336462E-4</v>
      </c>
      <c r="F1342" s="112">
        <v>0.002302358491</v>
      </c>
      <c r="G1342" s="112">
        <v>1.826032849E-4</v>
      </c>
      <c r="H1342" s="214">
        <v>0.03213455073</v>
      </c>
      <c r="I1342" s="214">
        <v>0.1016772393</v>
      </c>
      <c r="J1342" s="215">
        <v>16.03773585</v>
      </c>
      <c r="K1342" s="215">
        <v>11.32075472</v>
      </c>
      <c r="L1342" s="112">
        <v>0.7238617826</v>
      </c>
      <c r="M1342" s="112">
        <v>-0.4662138459</v>
      </c>
      <c r="N1342" s="112">
        <v>30.22211746</v>
      </c>
      <c r="O1342" s="40">
        <v>0.5193275585</v>
      </c>
      <c r="P1342" s="40">
        <v>0.7290354171</v>
      </c>
      <c r="Q1342" s="216" t="s">
        <v>1854</v>
      </c>
    </row>
    <row r="1343">
      <c r="A1343" s="21" t="s">
        <v>1852</v>
      </c>
      <c r="B1343" s="36" t="s">
        <v>1948</v>
      </c>
      <c r="C1343" s="36" t="s">
        <v>533</v>
      </c>
      <c r="D1343" s="112">
        <v>0.01879367925</v>
      </c>
      <c r="E1343" s="112">
        <v>0.001341894443</v>
      </c>
      <c r="F1343" s="112">
        <v>0.01507830189</v>
      </c>
      <c r="G1343" s="112">
        <v>6.658118619E-4</v>
      </c>
      <c r="H1343" s="214">
        <v>0.2911595865</v>
      </c>
      <c r="I1343" s="214">
        <v>0.438161601</v>
      </c>
      <c r="J1343" s="215">
        <v>69.81132075</v>
      </c>
      <c r="K1343" s="215">
        <v>71.69811321</v>
      </c>
      <c r="L1343" s="112">
        <v>0.8023070784</v>
      </c>
      <c r="M1343" s="112">
        <v>-0.3177735694</v>
      </c>
      <c r="N1343" s="112">
        <v>7.428482719</v>
      </c>
      <c r="O1343" s="40">
        <v>0.5451389944</v>
      </c>
      <c r="P1343" s="40">
        <v>0.8465456044</v>
      </c>
      <c r="Q1343" s="216" t="s">
        <v>1854</v>
      </c>
    </row>
    <row r="1344">
      <c r="A1344" s="21" t="s">
        <v>1852</v>
      </c>
      <c r="B1344" s="36" t="s">
        <v>1948</v>
      </c>
      <c r="C1344" s="36" t="s">
        <v>793</v>
      </c>
      <c r="D1344" s="112">
        <v>0.0331404717</v>
      </c>
      <c r="E1344" s="112">
        <v>0.01629937513</v>
      </c>
      <c r="F1344" s="112">
        <v>0.04432169811</v>
      </c>
      <c r="G1344" s="112">
        <v>0.03386863581</v>
      </c>
      <c r="H1344" s="214">
        <v>0.6157753403</v>
      </c>
      <c r="I1344" s="214">
        <v>0.7233343517</v>
      </c>
      <c r="J1344" s="215">
        <v>19.81132075</v>
      </c>
      <c r="K1344" s="215">
        <v>14.1509434</v>
      </c>
      <c r="L1344" s="112">
        <v>1.337388874</v>
      </c>
      <c r="M1344" s="112">
        <v>0.4194190199</v>
      </c>
      <c r="N1344" s="112">
        <v>1.704424728</v>
      </c>
      <c r="O1344" s="40">
        <v>0.9119581103</v>
      </c>
      <c r="P1344" s="40">
        <v>0.7676937203</v>
      </c>
      <c r="Q1344" s="216" t="s">
        <v>1855</v>
      </c>
    </row>
    <row r="1345">
      <c r="A1345" s="21" t="s">
        <v>1852</v>
      </c>
      <c r="B1345" s="36" t="s">
        <v>1948</v>
      </c>
      <c r="C1345" s="36" t="s">
        <v>1865</v>
      </c>
      <c r="D1345" s="112">
        <v>0.001861415094</v>
      </c>
      <c r="E1345" s="112">
        <v>1.84E-5</v>
      </c>
      <c r="F1345" s="112">
        <v>0.002764150943</v>
      </c>
      <c r="G1345" s="112">
        <v>4.56E-5</v>
      </c>
      <c r="H1345" s="214">
        <v>0.6908384799</v>
      </c>
      <c r="I1345" s="214">
        <v>0.7679155004</v>
      </c>
      <c r="J1345" s="215">
        <v>32.0754717</v>
      </c>
      <c r="K1345" s="215">
        <v>28.30188679</v>
      </c>
      <c r="L1345" s="112">
        <v>1.484972885</v>
      </c>
      <c r="M1345" s="112">
        <v>0.5704365885</v>
      </c>
      <c r="N1345" s="112">
        <v>2.739544183</v>
      </c>
      <c r="O1345" s="42"/>
      <c r="P1345" s="42"/>
      <c r="Q1345" s="216" t="s">
        <v>1855</v>
      </c>
    </row>
    <row r="1346">
      <c r="A1346" s="21" t="s">
        <v>1852</v>
      </c>
      <c r="B1346" s="36" t="s">
        <v>1948</v>
      </c>
      <c r="C1346" s="36" t="s">
        <v>689</v>
      </c>
      <c r="D1346" s="112">
        <v>0.002261037736</v>
      </c>
      <c r="E1346" s="112">
        <v>2.25E-5</v>
      </c>
      <c r="F1346" s="112">
        <v>0.00254754717</v>
      </c>
      <c r="G1346" s="112">
        <v>4.86E-5</v>
      </c>
      <c r="H1346" s="214">
        <v>0.8735454063</v>
      </c>
      <c r="I1346" s="214">
        <v>0.9127356651</v>
      </c>
      <c r="J1346" s="215">
        <v>31.13207547</v>
      </c>
      <c r="K1346" s="215">
        <v>34.90566038</v>
      </c>
      <c r="L1346" s="112">
        <v>1.126715901</v>
      </c>
      <c r="M1346" s="112">
        <v>0.1721237889</v>
      </c>
      <c r="N1346" s="112">
        <v>5.118310166</v>
      </c>
      <c r="O1346" s="40">
        <v>0.7487594151</v>
      </c>
      <c r="P1346" s="40">
        <v>0.8389414037</v>
      </c>
      <c r="Q1346" s="216" t="s">
        <v>1855</v>
      </c>
    </row>
    <row r="1347">
      <c r="A1347" s="21" t="s">
        <v>1852</v>
      </c>
      <c r="B1347" s="36" t="s">
        <v>1948</v>
      </c>
      <c r="C1347" s="36" t="s">
        <v>223</v>
      </c>
      <c r="D1347" s="112">
        <v>0.01106981132</v>
      </c>
      <c r="E1347" s="112">
        <v>4.951354647E-4</v>
      </c>
      <c r="F1347" s="112">
        <v>0.007538018868</v>
      </c>
      <c r="G1347" s="112">
        <v>5.403534141E-4</v>
      </c>
      <c r="H1347" s="214">
        <v>0.07896514716</v>
      </c>
      <c r="I1347" s="214">
        <v>0.1905078438</v>
      </c>
      <c r="J1347" s="215">
        <v>50.0</v>
      </c>
      <c r="K1347" s="215">
        <v>50.0</v>
      </c>
      <c r="L1347" s="112">
        <v>0.6809527868</v>
      </c>
      <c r="M1347" s="112">
        <v>-0.5543733211</v>
      </c>
      <c r="N1347" s="112">
        <v>14.1626909</v>
      </c>
      <c r="O1347" s="40">
        <v>0.1624158693</v>
      </c>
      <c r="P1347" s="40">
        <v>0.2819846527</v>
      </c>
      <c r="Q1347" s="216" t="s">
        <v>1854</v>
      </c>
    </row>
    <row r="1348">
      <c r="A1348" s="21" t="s">
        <v>1852</v>
      </c>
      <c r="B1348" s="36" t="s">
        <v>1948</v>
      </c>
      <c r="C1348" s="36" t="s">
        <v>360</v>
      </c>
      <c r="D1348" s="112">
        <v>0.002778962264</v>
      </c>
      <c r="E1348" s="112">
        <v>6.99E-5</v>
      </c>
      <c r="F1348" s="112">
        <v>0.003127924528</v>
      </c>
      <c r="G1348" s="112">
        <v>2.253292242E-4</v>
      </c>
      <c r="H1348" s="214">
        <v>0.5462084179</v>
      </c>
      <c r="I1348" s="214">
        <v>0.661847137</v>
      </c>
      <c r="J1348" s="215">
        <v>26.41509434</v>
      </c>
      <c r="K1348" s="215">
        <v>23.58490566</v>
      </c>
      <c r="L1348" s="112">
        <v>1.125572869</v>
      </c>
      <c r="M1348" s="112">
        <v>0.170659459</v>
      </c>
      <c r="N1348" s="112">
        <v>21.15058153</v>
      </c>
      <c r="O1348" s="40">
        <v>0.3320090244</v>
      </c>
      <c r="P1348" s="40">
        <v>0.3695282339</v>
      </c>
      <c r="Q1348" s="216" t="s">
        <v>1855</v>
      </c>
    </row>
    <row r="1349">
      <c r="A1349" s="21" t="s">
        <v>1852</v>
      </c>
      <c r="B1349" s="36" t="s">
        <v>1948</v>
      </c>
      <c r="C1349" s="36" t="s">
        <v>214</v>
      </c>
      <c r="D1349" s="112">
        <v>0.001140754717</v>
      </c>
      <c r="E1349" s="112">
        <v>3.76E-6</v>
      </c>
      <c r="F1349" s="112">
        <v>6.191509434E-4</v>
      </c>
      <c r="G1349" s="112">
        <v>1.83E-6</v>
      </c>
      <c r="H1349" s="214">
        <v>0.008557154928</v>
      </c>
      <c r="I1349" s="214">
        <v>0.03901482501</v>
      </c>
      <c r="J1349" s="215">
        <v>39.62264151</v>
      </c>
      <c r="K1349" s="215">
        <v>31.13207547</v>
      </c>
      <c r="L1349" s="112">
        <v>0.5427555409</v>
      </c>
      <c r="M1349" s="112">
        <v>-0.8816255459</v>
      </c>
      <c r="N1349" s="112">
        <v>18.51794935</v>
      </c>
      <c r="O1349" s="40">
        <v>0.1320875192</v>
      </c>
      <c r="P1349" s="40">
        <v>0.1158169628</v>
      </c>
      <c r="Q1349" s="216" t="s">
        <v>1854</v>
      </c>
    </row>
    <row r="1350">
      <c r="A1350" s="21" t="s">
        <v>1852</v>
      </c>
      <c r="B1350" s="36" t="s">
        <v>1948</v>
      </c>
      <c r="C1350" s="36" t="s">
        <v>801</v>
      </c>
      <c r="D1350" s="112">
        <v>0.004199716981</v>
      </c>
      <c r="E1350" s="112">
        <v>8.15E-5</v>
      </c>
      <c r="F1350" s="112">
        <v>0.001389528302</v>
      </c>
      <c r="G1350" s="112">
        <v>1.32E-5</v>
      </c>
      <c r="H1350" s="214">
        <v>2.664791488E-4</v>
      </c>
      <c r="I1350" s="214">
        <v>0.003334087954</v>
      </c>
      <c r="J1350" s="215">
        <v>35.8490566</v>
      </c>
      <c r="K1350" s="215">
        <v>25.47169811</v>
      </c>
      <c r="L1350" s="112">
        <v>0.3308623672</v>
      </c>
      <c r="M1350" s="112">
        <v>-1.595696888</v>
      </c>
      <c r="N1350" s="112">
        <v>66.50972009</v>
      </c>
      <c r="O1350" s="40">
        <v>0.9192774014</v>
      </c>
      <c r="P1350" s="40">
        <v>0.776623461</v>
      </c>
      <c r="Q1350" s="216" t="s">
        <v>1854</v>
      </c>
    </row>
    <row r="1351">
      <c r="A1351" s="21" t="s">
        <v>1852</v>
      </c>
      <c r="B1351" s="36" t="s">
        <v>1948</v>
      </c>
      <c r="C1351" s="36" t="s">
        <v>664</v>
      </c>
      <c r="D1351" s="112">
        <v>0.001440943396</v>
      </c>
      <c r="E1351" s="112">
        <v>1.6E-5</v>
      </c>
      <c r="F1351" s="112">
        <v>0.004978773585</v>
      </c>
      <c r="G1351" s="112">
        <v>1.97120969E-4</v>
      </c>
      <c r="H1351" s="214">
        <v>0.001308336571</v>
      </c>
      <c r="I1351" s="214">
        <v>0.0109982043</v>
      </c>
      <c r="J1351" s="215">
        <v>23.58490566</v>
      </c>
      <c r="K1351" s="215">
        <v>29.24528302</v>
      </c>
      <c r="L1351" s="112">
        <v>3.455218018</v>
      </c>
      <c r="M1351" s="112">
        <v>1.788776745</v>
      </c>
      <c r="N1351" s="112">
        <v>0.766573885</v>
      </c>
      <c r="O1351" s="40">
        <v>0.7093803471</v>
      </c>
      <c r="P1351" s="40">
        <v>0.7432015962</v>
      </c>
      <c r="Q1351" s="216" t="s">
        <v>1855</v>
      </c>
    </row>
    <row r="1352">
      <c r="A1352" s="21" t="s">
        <v>1852</v>
      </c>
      <c r="B1352" s="36" t="s">
        <v>1948</v>
      </c>
      <c r="C1352" s="36" t="s">
        <v>268</v>
      </c>
      <c r="D1352" s="112">
        <v>0.055005</v>
      </c>
      <c r="E1352" s="112">
        <v>0.005155959675</v>
      </c>
      <c r="F1352" s="112">
        <v>0.08490754717</v>
      </c>
      <c r="G1352" s="112">
        <v>0.01098099306</v>
      </c>
      <c r="H1352" s="214">
        <v>1.05E-5</v>
      </c>
      <c r="I1352" s="214">
        <v>2.561617965E-4</v>
      </c>
      <c r="J1352" s="215">
        <v>79.24528302</v>
      </c>
      <c r="K1352" s="215">
        <v>83.96226415</v>
      </c>
      <c r="L1352" s="112">
        <v>1.543633255</v>
      </c>
      <c r="M1352" s="112">
        <v>0.6263300294</v>
      </c>
      <c r="N1352" s="112">
        <v>0.4334942123</v>
      </c>
      <c r="O1352" s="40">
        <v>0.2257084066</v>
      </c>
      <c r="P1352" s="40">
        <v>0.2002107526</v>
      </c>
      <c r="Q1352" s="216" t="s">
        <v>1855</v>
      </c>
    </row>
    <row r="1353">
      <c r="A1353" s="21" t="s">
        <v>1852</v>
      </c>
      <c r="B1353" s="36" t="s">
        <v>1948</v>
      </c>
      <c r="C1353" s="36" t="s">
        <v>632</v>
      </c>
      <c r="D1353" s="112">
        <v>0.01314103774</v>
      </c>
      <c r="E1353" s="112">
        <v>0.003589895065</v>
      </c>
      <c r="F1353" s="112">
        <v>0.009371603774</v>
      </c>
      <c r="G1353" s="112">
        <v>0.00302385593</v>
      </c>
      <c r="H1353" s="214">
        <v>0.06002408331</v>
      </c>
      <c r="I1353" s="214">
        <v>0.1567619263</v>
      </c>
      <c r="J1353" s="215">
        <v>27.35849057</v>
      </c>
      <c r="K1353" s="215">
        <v>21.69811321</v>
      </c>
      <c r="L1353" s="112">
        <v>0.7131555332</v>
      </c>
      <c r="M1353" s="112">
        <v>-0.4877113443</v>
      </c>
      <c r="N1353" s="112">
        <v>10.03802677</v>
      </c>
      <c r="O1353" s="40">
        <v>0.6712148418</v>
      </c>
      <c r="P1353" s="40">
        <v>0.7294270945</v>
      </c>
      <c r="Q1353" s="216" t="s">
        <v>1854</v>
      </c>
    </row>
    <row r="1354">
      <c r="A1354" s="21" t="s">
        <v>1852</v>
      </c>
      <c r="B1354" s="36" t="s">
        <v>1948</v>
      </c>
      <c r="C1354" s="36" t="s">
        <v>535</v>
      </c>
      <c r="D1354" s="112">
        <v>0.001933490566</v>
      </c>
      <c r="E1354" s="112">
        <v>3.46E-5</v>
      </c>
      <c r="F1354" s="112">
        <v>6.038679245E-4</v>
      </c>
      <c r="G1354" s="112">
        <v>7.22E-6</v>
      </c>
      <c r="H1354" s="214">
        <v>1.0E-5</v>
      </c>
      <c r="I1354" s="214">
        <v>2.561617965E-4</v>
      </c>
      <c r="J1354" s="215">
        <v>38.67924528</v>
      </c>
      <c r="K1354" s="215">
        <v>12.26415094</v>
      </c>
      <c r="L1354" s="112">
        <v>0.3123200781</v>
      </c>
      <c r="M1354" s="112">
        <v>-1.678902776</v>
      </c>
      <c r="N1354" s="112">
        <v>76.6606265</v>
      </c>
      <c r="O1354" s="40">
        <v>0.5454184795</v>
      </c>
      <c r="P1354" s="40">
        <v>0.8964605884</v>
      </c>
      <c r="Q1354" s="216" t="s">
        <v>1854</v>
      </c>
    </row>
    <row r="1355">
      <c r="A1355" s="21" t="s">
        <v>1852</v>
      </c>
      <c r="B1355" s="36" t="s">
        <v>1948</v>
      </c>
      <c r="C1355" s="36" t="s">
        <v>450</v>
      </c>
      <c r="D1355" s="112">
        <v>0.003654245283</v>
      </c>
      <c r="E1355" s="112">
        <v>6.573345123E-4</v>
      </c>
      <c r="F1355" s="112">
        <v>0.001312358491</v>
      </c>
      <c r="G1355" s="112">
        <v>5.06E-5</v>
      </c>
      <c r="H1355" s="214">
        <v>0.100730671</v>
      </c>
      <c r="I1355" s="214">
        <v>0.2286628735</v>
      </c>
      <c r="J1355" s="215">
        <v>19.81132075</v>
      </c>
      <c r="K1355" s="215">
        <v>11.32075472</v>
      </c>
      <c r="L1355" s="112">
        <v>0.3591325674</v>
      </c>
      <c r="M1355" s="112">
        <v>-1.477411607</v>
      </c>
      <c r="N1355" s="112">
        <v>65.74913048</v>
      </c>
      <c r="O1355" s="40">
        <v>0.4461377533</v>
      </c>
      <c r="P1355" s="40">
        <v>0.5607288473</v>
      </c>
      <c r="Q1355" s="216" t="s">
        <v>1854</v>
      </c>
    </row>
    <row r="1356">
      <c r="A1356" s="21" t="s">
        <v>1852</v>
      </c>
      <c r="B1356" s="36" t="s">
        <v>1948</v>
      </c>
      <c r="C1356" s="36" t="s">
        <v>279</v>
      </c>
      <c r="D1356" s="112">
        <v>0.007598679245</v>
      </c>
      <c r="E1356" s="112">
        <v>1.09604042E-4</v>
      </c>
      <c r="F1356" s="112">
        <v>0.01332754717</v>
      </c>
      <c r="G1356" s="112">
        <v>2.445086568E-4</v>
      </c>
      <c r="H1356" s="214">
        <v>6.03E-5</v>
      </c>
      <c r="I1356" s="214">
        <v>0.001081673961</v>
      </c>
      <c r="J1356" s="215">
        <v>71.69811321</v>
      </c>
      <c r="K1356" s="215">
        <v>71.69811321</v>
      </c>
      <c r="L1356" s="112">
        <v>1.753929432</v>
      </c>
      <c r="M1356" s="112">
        <v>0.8105907029</v>
      </c>
      <c r="N1356" s="112">
        <v>0.578030277</v>
      </c>
      <c r="O1356" s="40">
        <v>0.2471196777</v>
      </c>
      <c r="P1356" s="40">
        <v>0.3013483572</v>
      </c>
      <c r="Q1356" s="216" t="s">
        <v>1855</v>
      </c>
    </row>
    <row r="1357">
      <c r="A1357" s="21" t="s">
        <v>1852</v>
      </c>
      <c r="B1357" s="36" t="s">
        <v>1948</v>
      </c>
      <c r="C1357" s="36" t="s">
        <v>273</v>
      </c>
      <c r="D1357" s="112">
        <v>0.01465971698</v>
      </c>
      <c r="E1357" s="112">
        <v>0.001569752538</v>
      </c>
      <c r="F1357" s="112">
        <v>0.01672641509</v>
      </c>
      <c r="G1357" s="112">
        <v>0.001095965044</v>
      </c>
      <c r="H1357" s="214">
        <v>0.06305481782</v>
      </c>
      <c r="I1357" s="214">
        <v>0.161540438</v>
      </c>
      <c r="J1357" s="215">
        <v>45.28301887</v>
      </c>
      <c r="K1357" s="215">
        <v>50.0</v>
      </c>
      <c r="L1357" s="112">
        <v>1.140978036</v>
      </c>
      <c r="M1357" s="112">
        <v>0.1902710202</v>
      </c>
      <c r="N1357" s="112">
        <v>2.466032305</v>
      </c>
      <c r="O1357" s="40">
        <v>0.2337864638</v>
      </c>
      <c r="P1357" s="40">
        <v>0.2503159112</v>
      </c>
      <c r="Q1357" s="216" t="s">
        <v>1855</v>
      </c>
    </row>
    <row r="1358">
      <c r="A1358" s="21" t="s">
        <v>1852</v>
      </c>
      <c r="B1358" s="36" t="s">
        <v>1948</v>
      </c>
      <c r="C1358" s="36" t="s">
        <v>221</v>
      </c>
      <c r="D1358" s="112">
        <v>0.3400370755</v>
      </c>
      <c r="E1358" s="112">
        <v>0.4645910034</v>
      </c>
      <c r="F1358" s="112">
        <v>0.3594377358</v>
      </c>
      <c r="G1358" s="112">
        <v>1.38901554</v>
      </c>
      <c r="H1358" s="214">
        <v>0.2322546096</v>
      </c>
      <c r="I1358" s="214">
        <v>0.3763643975</v>
      </c>
      <c r="J1358" s="215">
        <v>57.54716981</v>
      </c>
      <c r="K1358" s="215">
        <v>55.66037736</v>
      </c>
      <c r="L1358" s="112">
        <v>1.057054544</v>
      </c>
      <c r="M1358" s="112">
        <v>0.08004982206</v>
      </c>
      <c r="N1358" s="112">
        <v>4.523007577</v>
      </c>
      <c r="O1358" s="40">
        <v>0.150232774</v>
      </c>
      <c r="P1358" s="40">
        <v>0.4282749841</v>
      </c>
      <c r="Q1358" s="216" t="s">
        <v>1855</v>
      </c>
    </row>
    <row r="1359">
      <c r="A1359" s="21" t="s">
        <v>1852</v>
      </c>
      <c r="B1359" s="36" t="s">
        <v>1948</v>
      </c>
      <c r="C1359" s="36" t="s">
        <v>667</v>
      </c>
      <c r="D1359" s="112">
        <v>0.05589160377</v>
      </c>
      <c r="E1359" s="112">
        <v>0.005832931772</v>
      </c>
      <c r="F1359" s="112">
        <v>0.03753056604</v>
      </c>
      <c r="G1359" s="112">
        <v>0.002585651773</v>
      </c>
      <c r="H1359" s="214">
        <v>3.38E-5</v>
      </c>
      <c r="I1359" s="214">
        <v>6.404103956E-4</v>
      </c>
      <c r="J1359" s="215">
        <v>83.01886792</v>
      </c>
      <c r="K1359" s="215">
        <v>75.47169811</v>
      </c>
      <c r="L1359" s="112">
        <v>0.6714884438</v>
      </c>
      <c r="M1359" s="112">
        <v>-0.5745655236</v>
      </c>
      <c r="N1359" s="112">
        <v>2.527255263</v>
      </c>
      <c r="O1359" s="40">
        <v>0.7111626522</v>
      </c>
      <c r="P1359" s="40">
        <v>0.5989093779</v>
      </c>
      <c r="Q1359" s="216" t="s">
        <v>1854</v>
      </c>
    </row>
    <row r="1360">
      <c r="A1360" s="21" t="s">
        <v>1852</v>
      </c>
      <c r="B1360" s="36" t="s">
        <v>1948</v>
      </c>
      <c r="C1360" s="36" t="s">
        <v>247</v>
      </c>
      <c r="D1360" s="112">
        <v>0.002921886792</v>
      </c>
      <c r="E1360" s="112">
        <v>3.8E-5</v>
      </c>
      <c r="F1360" s="112">
        <v>0.001814245283</v>
      </c>
      <c r="G1360" s="112">
        <v>3.17E-5</v>
      </c>
      <c r="H1360" s="214">
        <v>0.001291014059</v>
      </c>
      <c r="I1360" s="214">
        <v>0.0109982043</v>
      </c>
      <c r="J1360" s="215">
        <v>44.33962264</v>
      </c>
      <c r="K1360" s="215">
        <v>34.90566038</v>
      </c>
      <c r="L1360" s="112">
        <v>0.6209156658</v>
      </c>
      <c r="M1360" s="112">
        <v>-0.6875307634</v>
      </c>
      <c r="N1360" s="112">
        <v>16.25674399</v>
      </c>
      <c r="O1360" s="40">
        <v>0.1939329787</v>
      </c>
      <c r="P1360" s="40">
        <v>0.6567290051</v>
      </c>
      <c r="Q1360" s="216" t="s">
        <v>1854</v>
      </c>
    </row>
    <row r="1361">
      <c r="A1361" s="21" t="s">
        <v>1852</v>
      </c>
      <c r="B1361" s="36" t="s">
        <v>1948</v>
      </c>
      <c r="C1361" s="36" t="s">
        <v>593</v>
      </c>
      <c r="D1361" s="112">
        <v>0.008255471698</v>
      </c>
      <c r="E1361" s="112">
        <v>7.617447203E-4</v>
      </c>
      <c r="F1361" s="112">
        <v>0.01331056604</v>
      </c>
      <c r="G1361" s="112">
        <v>9.444561387E-4</v>
      </c>
      <c r="H1361" s="214">
        <v>0.02352135823</v>
      </c>
      <c r="I1361" s="214">
        <v>0.0811185303</v>
      </c>
      <c r="J1361" s="215">
        <v>29.24528302</v>
      </c>
      <c r="K1361" s="215">
        <v>34.90566038</v>
      </c>
      <c r="L1361" s="112">
        <v>1.612332587</v>
      </c>
      <c r="M1361" s="112">
        <v>0.689149369</v>
      </c>
      <c r="N1361" s="112">
        <v>3.465000777</v>
      </c>
      <c r="O1361" s="40">
        <v>0.6217947</v>
      </c>
      <c r="P1361" s="40">
        <v>0.568321321</v>
      </c>
      <c r="Q1361" s="216" t="s">
        <v>1855</v>
      </c>
    </row>
    <row r="1362">
      <c r="A1362" s="21" t="s">
        <v>1852</v>
      </c>
      <c r="B1362" s="36" t="s">
        <v>1948</v>
      </c>
      <c r="C1362" s="36" t="s">
        <v>596</v>
      </c>
      <c r="D1362" s="112">
        <v>0.1233888679</v>
      </c>
      <c r="E1362" s="112">
        <v>0.01987663358</v>
      </c>
      <c r="F1362" s="112">
        <v>0.1313396226</v>
      </c>
      <c r="G1362" s="112">
        <v>0.01523075538</v>
      </c>
      <c r="H1362" s="214">
        <v>0.1453254957</v>
      </c>
      <c r="I1362" s="214">
        <v>0.2853471411</v>
      </c>
      <c r="J1362" s="215">
        <v>83.96226415</v>
      </c>
      <c r="K1362" s="215">
        <v>90.56603774</v>
      </c>
      <c r="L1362" s="112">
        <v>1.064436564</v>
      </c>
      <c r="M1362" s="112">
        <v>0.09008997407</v>
      </c>
      <c r="N1362" s="112">
        <v>0.9053176277</v>
      </c>
      <c r="O1362" s="40">
        <v>0.6266205108</v>
      </c>
      <c r="P1362" s="40">
        <v>0.2813709614</v>
      </c>
      <c r="Q1362" s="216" t="s">
        <v>1855</v>
      </c>
    </row>
    <row r="1363">
      <c r="A1363" s="21" t="s">
        <v>1852</v>
      </c>
      <c r="B1363" s="36" t="s">
        <v>1948</v>
      </c>
      <c r="C1363" s="36" t="s">
        <v>1867</v>
      </c>
      <c r="D1363" s="112">
        <v>0.002376886792</v>
      </c>
      <c r="E1363" s="112">
        <v>9.34E-5</v>
      </c>
      <c r="F1363" s="112">
        <v>0.003460754717</v>
      </c>
      <c r="G1363" s="112">
        <v>1.134841461E-4</v>
      </c>
      <c r="H1363" s="214">
        <v>0.03816663133</v>
      </c>
      <c r="I1363" s="214">
        <v>0.1132719482</v>
      </c>
      <c r="J1363" s="215">
        <v>13.20754717</v>
      </c>
      <c r="K1363" s="215">
        <v>14.1509434</v>
      </c>
      <c r="L1363" s="112">
        <v>1.456003175</v>
      </c>
      <c r="M1363" s="112">
        <v>0.5420135018</v>
      </c>
      <c r="N1363" s="112">
        <v>3.576895892</v>
      </c>
      <c r="O1363" s="42"/>
      <c r="P1363" s="42"/>
      <c r="Q1363" s="216" t="s">
        <v>1855</v>
      </c>
    </row>
    <row r="1364">
      <c r="A1364" s="21" t="s">
        <v>1852</v>
      </c>
      <c r="B1364" s="36" t="s">
        <v>1948</v>
      </c>
      <c r="C1364" s="36" t="s">
        <v>569</v>
      </c>
      <c r="D1364" s="112">
        <v>0.002013679245</v>
      </c>
      <c r="E1364" s="112">
        <v>2.26E-5</v>
      </c>
      <c r="F1364" s="112">
        <v>0.00357</v>
      </c>
      <c r="G1364" s="112">
        <v>6.48E-5</v>
      </c>
      <c r="H1364" s="214">
        <v>0.002285093292</v>
      </c>
      <c r="I1364" s="214">
        <v>0.01517753323</v>
      </c>
      <c r="J1364" s="215">
        <v>32.0754717</v>
      </c>
      <c r="K1364" s="215">
        <v>42.45283019</v>
      </c>
      <c r="L1364" s="112">
        <v>1.772874209</v>
      </c>
      <c r="M1364" s="112">
        <v>0.8260901765</v>
      </c>
      <c r="N1364" s="112">
        <v>1.247908781</v>
      </c>
      <c r="O1364" s="40">
        <v>0.5914514168</v>
      </c>
      <c r="P1364" s="40">
        <v>0.6640407405</v>
      </c>
      <c r="Q1364" s="216" t="s">
        <v>1855</v>
      </c>
    </row>
    <row r="1365">
      <c r="A1365" s="21" t="s">
        <v>1852</v>
      </c>
      <c r="B1365" s="36" t="s">
        <v>1948</v>
      </c>
      <c r="C1365" s="36" t="s">
        <v>372</v>
      </c>
      <c r="D1365" s="112">
        <v>0.001323018868</v>
      </c>
      <c r="E1365" s="112">
        <v>1.27E-5</v>
      </c>
      <c r="F1365" s="112">
        <v>7.016037736E-4</v>
      </c>
      <c r="G1365" s="112">
        <v>5.51E-6</v>
      </c>
      <c r="H1365" s="214">
        <v>0.05378408886</v>
      </c>
      <c r="I1365" s="214">
        <v>0.1454062302</v>
      </c>
      <c r="J1365" s="215">
        <v>18.86792453</v>
      </c>
      <c r="K1365" s="215">
        <v>13.20754717</v>
      </c>
      <c r="L1365" s="112">
        <v>0.5303051911</v>
      </c>
      <c r="M1365" s="112">
        <v>-0.915105224</v>
      </c>
      <c r="N1365" s="112">
        <v>26.01750634</v>
      </c>
      <c r="O1365" s="40">
        <v>0.3463653819</v>
      </c>
      <c r="P1365" s="40">
        <v>0.2732708411</v>
      </c>
      <c r="Q1365" s="216" t="s">
        <v>1854</v>
      </c>
    </row>
    <row r="1366">
      <c r="A1366" s="21" t="s">
        <v>1852</v>
      </c>
      <c r="B1366" s="36" t="s">
        <v>1948</v>
      </c>
      <c r="C1366" s="36" t="s">
        <v>614</v>
      </c>
      <c r="D1366" s="112">
        <v>0.007505566038</v>
      </c>
      <c r="E1366" s="112">
        <v>8.023152154E-4</v>
      </c>
      <c r="F1366" s="112">
        <v>0.01112226415</v>
      </c>
      <c r="G1366" s="112">
        <v>0.002497971738</v>
      </c>
      <c r="H1366" s="214">
        <v>0.2549741811</v>
      </c>
      <c r="I1366" s="214">
        <v>0.4016009264</v>
      </c>
      <c r="J1366" s="215">
        <v>23.58490566</v>
      </c>
      <c r="K1366" s="215">
        <v>27.35849057</v>
      </c>
      <c r="L1366" s="112">
        <v>1.481868802</v>
      </c>
      <c r="M1366" s="112">
        <v>0.5674177233</v>
      </c>
      <c r="N1366" s="112">
        <v>7.910148189</v>
      </c>
      <c r="O1366" s="40">
        <v>0.6518686447</v>
      </c>
      <c r="P1366" s="40">
        <v>0.8036092876</v>
      </c>
      <c r="Q1366" s="216" t="s">
        <v>1855</v>
      </c>
    </row>
    <row r="1367">
      <c r="A1367" s="21" t="s">
        <v>1852</v>
      </c>
      <c r="B1367" s="36" t="s">
        <v>1948</v>
      </c>
      <c r="C1367" s="36" t="s">
        <v>345</v>
      </c>
      <c r="D1367" s="112">
        <v>0.6256251887</v>
      </c>
      <c r="E1367" s="112">
        <v>0.873079783</v>
      </c>
      <c r="F1367" s="112">
        <v>0.536895</v>
      </c>
      <c r="G1367" s="112">
        <v>0.7778755929</v>
      </c>
      <c r="H1367" s="214">
        <v>0.2460470538</v>
      </c>
      <c r="I1367" s="214">
        <v>0.3951442238</v>
      </c>
      <c r="J1367" s="215">
        <v>74.52830189</v>
      </c>
      <c r="K1367" s="215">
        <v>72.64150943</v>
      </c>
      <c r="L1367" s="112">
        <v>0.8581735674</v>
      </c>
      <c r="M1367" s="112">
        <v>-0.2206586296</v>
      </c>
      <c r="N1367" s="112">
        <v>3.260617175</v>
      </c>
      <c r="O1367" s="40">
        <v>0.3129147437</v>
      </c>
      <c r="P1367" s="40">
        <v>0.4400049168</v>
      </c>
      <c r="Q1367" s="216" t="s">
        <v>1854</v>
      </c>
    </row>
    <row r="1368">
      <c r="A1368" s="21" t="s">
        <v>1852</v>
      </c>
      <c r="B1368" s="36" t="s">
        <v>1948</v>
      </c>
      <c r="C1368" s="36" t="s">
        <v>676</v>
      </c>
      <c r="D1368" s="112">
        <v>0.3488925472</v>
      </c>
      <c r="E1368" s="112">
        <v>0.163753379</v>
      </c>
      <c r="F1368" s="112">
        <v>0.2920634906</v>
      </c>
      <c r="G1368" s="112">
        <v>0.2480986904</v>
      </c>
      <c r="H1368" s="214">
        <v>0.007236115324</v>
      </c>
      <c r="I1368" s="214">
        <v>0.03475919683</v>
      </c>
      <c r="J1368" s="215">
        <v>90.56603774</v>
      </c>
      <c r="K1368" s="215">
        <v>86.79245283</v>
      </c>
      <c r="L1368" s="112">
        <v>0.8371158769</v>
      </c>
      <c r="M1368" s="112">
        <v>-0.2565007547</v>
      </c>
      <c r="N1368" s="112">
        <v>4.028929378</v>
      </c>
      <c r="O1368" s="40">
        <v>0.7259459213</v>
      </c>
      <c r="P1368" s="40">
        <v>0.6235697549</v>
      </c>
      <c r="Q1368" s="216" t="s">
        <v>1854</v>
      </c>
    </row>
    <row r="1369">
      <c r="A1369" s="21" t="s">
        <v>1852</v>
      </c>
      <c r="B1369" s="36" t="s">
        <v>1948</v>
      </c>
      <c r="C1369" s="36" t="s">
        <v>391</v>
      </c>
      <c r="D1369" s="112">
        <v>0.004068773585</v>
      </c>
      <c r="E1369" s="112">
        <v>7.080231232E-4</v>
      </c>
      <c r="F1369" s="112">
        <v>0.002683207547</v>
      </c>
      <c r="G1369" s="112">
        <v>1.161158753E-4</v>
      </c>
      <c r="H1369" s="214">
        <v>0.1103136307</v>
      </c>
      <c r="I1369" s="214">
        <v>0.2392613855</v>
      </c>
      <c r="J1369" s="215">
        <v>13.20754717</v>
      </c>
      <c r="K1369" s="215">
        <v>19.81132075</v>
      </c>
      <c r="L1369" s="112">
        <v>0.6594634701</v>
      </c>
      <c r="M1369" s="112">
        <v>-0.600635349</v>
      </c>
      <c r="N1369" s="112">
        <v>24.63513028</v>
      </c>
      <c r="O1369" s="40">
        <v>0.3725412416</v>
      </c>
      <c r="P1369" s="40">
        <v>0.3410129386</v>
      </c>
      <c r="Q1369" s="216" t="s">
        <v>1854</v>
      </c>
    </row>
    <row r="1370">
      <c r="A1370" s="21" t="s">
        <v>1852</v>
      </c>
      <c r="B1370" s="36" t="s">
        <v>1948</v>
      </c>
      <c r="C1370" s="36" t="s">
        <v>204</v>
      </c>
      <c r="D1370" s="112">
        <v>0.273765283</v>
      </c>
      <c r="E1370" s="112">
        <v>0.4136149209</v>
      </c>
      <c r="F1370" s="112">
        <v>0.1659268868</v>
      </c>
      <c r="G1370" s="112">
        <v>0.06038755767</v>
      </c>
      <c r="H1370" s="214">
        <v>0.3019087214</v>
      </c>
      <c r="I1370" s="214">
        <v>0.4462277255</v>
      </c>
      <c r="J1370" s="215">
        <v>66.98113208</v>
      </c>
      <c r="K1370" s="215">
        <v>69.81132075</v>
      </c>
      <c r="L1370" s="112">
        <v>0.6060917767</v>
      </c>
      <c r="M1370" s="112">
        <v>-0.7223918263</v>
      </c>
      <c r="N1370" s="112">
        <v>16.8317508</v>
      </c>
      <c r="O1370" s="40">
        <v>0.1156772547</v>
      </c>
      <c r="P1370" s="40">
        <v>0.2616066096</v>
      </c>
      <c r="Q1370" s="216" t="s">
        <v>1854</v>
      </c>
    </row>
    <row r="1371">
      <c r="A1371" s="21" t="s">
        <v>1852</v>
      </c>
      <c r="B1371" s="36" t="s">
        <v>1948</v>
      </c>
      <c r="C1371" s="36" t="s">
        <v>765</v>
      </c>
      <c r="D1371" s="112">
        <v>0.004942735849</v>
      </c>
      <c r="E1371" s="112">
        <v>7.87E-5</v>
      </c>
      <c r="F1371" s="112">
        <v>0.001729716981</v>
      </c>
      <c r="G1371" s="112">
        <v>1.51E-5</v>
      </c>
      <c r="H1371" s="214">
        <v>8.81E-5</v>
      </c>
      <c r="I1371" s="214">
        <v>0.001481496968</v>
      </c>
      <c r="J1371" s="215">
        <v>44.33962264</v>
      </c>
      <c r="K1371" s="215">
        <v>29.24528302</v>
      </c>
      <c r="L1371" s="112">
        <v>0.3499513294</v>
      </c>
      <c r="M1371" s="112">
        <v>-1.514773806</v>
      </c>
      <c r="N1371" s="112">
        <v>36.66133383</v>
      </c>
      <c r="O1371" s="40">
        <v>0.8575632083</v>
      </c>
      <c r="P1371" s="40">
        <v>0.8652430271</v>
      </c>
      <c r="Q1371" s="216" t="s">
        <v>1854</v>
      </c>
    </row>
    <row r="1372">
      <c r="A1372" s="21" t="s">
        <v>1852</v>
      </c>
      <c r="B1372" s="36" t="s">
        <v>1948</v>
      </c>
      <c r="C1372" s="36" t="s">
        <v>359</v>
      </c>
      <c r="D1372" s="112">
        <v>0.009022169811</v>
      </c>
      <c r="E1372" s="112">
        <v>0.001766148335</v>
      </c>
      <c r="F1372" s="112">
        <v>0.009478490566</v>
      </c>
      <c r="G1372" s="112">
        <v>8.185215406E-4</v>
      </c>
      <c r="H1372" s="214">
        <v>0.3450181745</v>
      </c>
      <c r="I1372" s="214">
        <v>0.4884730996</v>
      </c>
      <c r="J1372" s="215">
        <v>24.52830189</v>
      </c>
      <c r="K1372" s="215">
        <v>23.58490566</v>
      </c>
      <c r="L1372" s="112">
        <v>1.050577717</v>
      </c>
      <c r="M1372" s="112">
        <v>0.07118289053</v>
      </c>
      <c r="N1372" s="112">
        <v>25.3047821</v>
      </c>
      <c r="O1372" s="40">
        <v>0.3265092638</v>
      </c>
      <c r="P1372" s="40">
        <v>0.3842167347</v>
      </c>
      <c r="Q1372" s="216" t="s">
        <v>1855</v>
      </c>
    </row>
    <row r="1373">
      <c r="A1373" s="21" t="s">
        <v>1852</v>
      </c>
      <c r="B1373" s="36" t="s">
        <v>1948</v>
      </c>
      <c r="C1373" s="36" t="s">
        <v>261</v>
      </c>
      <c r="D1373" s="112">
        <v>0.03864103774</v>
      </c>
      <c r="E1373" s="112">
        <v>0.007763292678</v>
      </c>
      <c r="F1373" s="112">
        <v>0.0517759434</v>
      </c>
      <c r="G1373" s="112">
        <v>0.01225178324</v>
      </c>
      <c r="H1373" s="214">
        <v>0.01734427543</v>
      </c>
      <c r="I1373" s="214">
        <v>0.06761753753</v>
      </c>
      <c r="J1373" s="215">
        <v>31.13207547</v>
      </c>
      <c r="K1373" s="215">
        <v>35.8490566</v>
      </c>
      <c r="L1373" s="112">
        <v>1.339921142</v>
      </c>
      <c r="M1373" s="112">
        <v>0.4221480962</v>
      </c>
      <c r="N1373" s="112">
        <v>1.02222166</v>
      </c>
      <c r="O1373" s="40">
        <v>0.2179059424</v>
      </c>
      <c r="P1373" s="40">
        <v>0.2291887209</v>
      </c>
      <c r="Q1373" s="216" t="s">
        <v>1855</v>
      </c>
    </row>
    <row r="1374">
      <c r="A1374" s="21" t="s">
        <v>1852</v>
      </c>
      <c r="B1374" s="36" t="s">
        <v>1948</v>
      </c>
      <c r="C1374" s="36" t="s">
        <v>773</v>
      </c>
      <c r="D1374" s="112">
        <v>6.371698113E-4</v>
      </c>
      <c r="E1374" s="112">
        <v>1.54E-5</v>
      </c>
      <c r="F1374" s="112">
        <v>9.289622642E-4</v>
      </c>
      <c r="G1374" s="112">
        <v>1.01E-5</v>
      </c>
      <c r="H1374" s="214">
        <v>0.0348353415</v>
      </c>
      <c r="I1374" s="214">
        <v>0.1064853053</v>
      </c>
      <c r="J1374" s="215">
        <v>11.32075472</v>
      </c>
      <c r="K1374" s="215">
        <v>18.86792453</v>
      </c>
      <c r="L1374" s="112">
        <v>1.457950844</v>
      </c>
      <c r="M1374" s="112">
        <v>0.5439420788</v>
      </c>
      <c r="N1374" s="112">
        <v>7.910978399</v>
      </c>
      <c r="O1374" s="40">
        <v>0.8802564461</v>
      </c>
      <c r="P1374" s="40">
        <v>0.4635202738</v>
      </c>
      <c r="Q1374" s="216" t="s">
        <v>1855</v>
      </c>
    </row>
    <row r="1375">
      <c r="A1375" s="21" t="s">
        <v>1852</v>
      </c>
      <c r="B1375" s="36" t="s">
        <v>1948</v>
      </c>
      <c r="C1375" s="36" t="s">
        <v>497</v>
      </c>
      <c r="D1375" s="112">
        <v>5.207899057</v>
      </c>
      <c r="E1375" s="112">
        <v>178.5130742</v>
      </c>
      <c r="F1375" s="112">
        <v>4.731277453</v>
      </c>
      <c r="G1375" s="112">
        <v>133.0570876</v>
      </c>
      <c r="H1375" s="214">
        <v>0.5765019575</v>
      </c>
      <c r="I1375" s="214">
        <v>0.6958219791</v>
      </c>
      <c r="J1375" s="215">
        <v>29.24528302</v>
      </c>
      <c r="K1375" s="215">
        <v>27.35849057</v>
      </c>
      <c r="L1375" s="112">
        <v>0.9084810211</v>
      </c>
      <c r="M1375" s="112">
        <v>-0.1384717191</v>
      </c>
      <c r="N1375" s="112">
        <v>4.016925745</v>
      </c>
      <c r="O1375" s="40">
        <v>0.498556122</v>
      </c>
      <c r="P1375" s="40">
        <v>0.5792996636</v>
      </c>
      <c r="Q1375" s="216" t="s">
        <v>1854</v>
      </c>
    </row>
    <row r="1376">
      <c r="A1376" s="21" t="s">
        <v>1852</v>
      </c>
      <c r="B1376" s="36" t="s">
        <v>1948</v>
      </c>
      <c r="C1376" s="36" t="s">
        <v>762</v>
      </c>
      <c r="D1376" s="112">
        <v>0.1407800943</v>
      </c>
      <c r="E1376" s="112">
        <v>0.225200087</v>
      </c>
      <c r="F1376" s="112">
        <v>0.1335</v>
      </c>
      <c r="G1376" s="112">
        <v>0.1907856318</v>
      </c>
      <c r="H1376" s="214">
        <v>0.6981523762</v>
      </c>
      <c r="I1376" s="214">
        <v>0.7727509983</v>
      </c>
      <c r="J1376" s="215">
        <v>13.20754717</v>
      </c>
      <c r="K1376" s="215">
        <v>14.1509434</v>
      </c>
      <c r="L1376" s="112">
        <v>0.9482874736</v>
      </c>
      <c r="M1376" s="112">
        <v>-0.07660361601</v>
      </c>
      <c r="N1376" s="112">
        <v>3.397452717</v>
      </c>
      <c r="O1376" s="40">
        <v>0.852698665</v>
      </c>
      <c r="P1376" s="40">
        <v>0.8748756432</v>
      </c>
      <c r="Q1376" s="216" t="s">
        <v>1854</v>
      </c>
    </row>
    <row r="1377">
      <c r="A1377" s="21" t="s">
        <v>1852</v>
      </c>
      <c r="B1377" s="36" t="s">
        <v>1948</v>
      </c>
      <c r="C1377" s="36" t="s">
        <v>673</v>
      </c>
      <c r="D1377" s="112">
        <v>0.4213791509</v>
      </c>
      <c r="E1377" s="112">
        <v>0.8158362473</v>
      </c>
      <c r="F1377" s="112">
        <v>0.4517524528</v>
      </c>
      <c r="G1377" s="112">
        <v>0.9251366496</v>
      </c>
      <c r="H1377" s="214">
        <v>0.7496885487</v>
      </c>
      <c r="I1377" s="214">
        <v>0.8080705847</v>
      </c>
      <c r="J1377" s="215">
        <v>35.8490566</v>
      </c>
      <c r="K1377" s="215">
        <v>35.8490566</v>
      </c>
      <c r="L1377" s="112">
        <v>1.072080695</v>
      </c>
      <c r="M1377" s="112">
        <v>0.1004135003</v>
      </c>
      <c r="N1377" s="112">
        <v>2.845472507</v>
      </c>
      <c r="O1377" s="40">
        <v>0.7202482734</v>
      </c>
      <c r="P1377" s="40">
        <v>0.5037630752</v>
      </c>
      <c r="Q1377" s="216" t="s">
        <v>1855</v>
      </c>
    </row>
    <row r="1378">
      <c r="A1378" s="21" t="s">
        <v>1852</v>
      </c>
      <c r="B1378" s="36" t="s">
        <v>1948</v>
      </c>
      <c r="C1378" s="36" t="s">
        <v>595</v>
      </c>
      <c r="D1378" s="112">
        <v>0.8267857547</v>
      </c>
      <c r="E1378" s="112">
        <v>2.86311861</v>
      </c>
      <c r="F1378" s="112">
        <v>0.6498379245</v>
      </c>
      <c r="G1378" s="112">
        <v>1.990668006</v>
      </c>
      <c r="H1378" s="214">
        <v>0.02453103372</v>
      </c>
      <c r="I1378" s="214">
        <v>0.08300437825</v>
      </c>
      <c r="J1378" s="215">
        <v>44.33962264</v>
      </c>
      <c r="K1378" s="215">
        <v>43.39622642</v>
      </c>
      <c r="L1378" s="112">
        <v>0.7859810366</v>
      </c>
      <c r="M1378" s="112">
        <v>-0.34743359</v>
      </c>
      <c r="N1378" s="112">
        <v>3.217963864</v>
      </c>
      <c r="O1378" s="40">
        <v>0.6243945854</v>
      </c>
      <c r="P1378" s="40">
        <v>0.4603602864</v>
      </c>
      <c r="Q1378" s="216" t="s">
        <v>1854</v>
      </c>
    </row>
    <row r="1379">
      <c r="A1379" s="21" t="s">
        <v>1852</v>
      </c>
      <c r="B1379" s="36" t="s">
        <v>1948</v>
      </c>
      <c r="C1379" s="36" t="s">
        <v>618</v>
      </c>
      <c r="D1379" s="112">
        <v>0.1804946226</v>
      </c>
      <c r="E1379" s="112">
        <v>0.1141570546</v>
      </c>
      <c r="F1379" s="112">
        <v>0.2120453774</v>
      </c>
      <c r="G1379" s="112">
        <v>0.1731095024</v>
      </c>
      <c r="H1379" s="214">
        <v>0.2983047885</v>
      </c>
      <c r="I1379" s="214">
        <v>0.442115637</v>
      </c>
      <c r="J1379" s="215">
        <v>33.01886792</v>
      </c>
      <c r="K1379" s="215">
        <v>33.01886792</v>
      </c>
      <c r="L1379" s="112">
        <v>1.174801633</v>
      </c>
      <c r="M1379" s="112">
        <v>0.2324171757</v>
      </c>
      <c r="N1379" s="112">
        <v>1.051229868</v>
      </c>
      <c r="O1379" s="40">
        <v>0.656256243</v>
      </c>
      <c r="P1379" s="40">
        <v>0.5857120578</v>
      </c>
      <c r="Q1379" s="216" t="s">
        <v>1855</v>
      </c>
    </row>
    <row r="1380">
      <c r="A1380" s="21" t="s">
        <v>1852</v>
      </c>
      <c r="B1380" s="36" t="s">
        <v>1948</v>
      </c>
      <c r="C1380" s="36" t="s">
        <v>642</v>
      </c>
      <c r="D1380" s="112">
        <v>0.6381382075</v>
      </c>
      <c r="E1380" s="112">
        <v>2.169515009</v>
      </c>
      <c r="F1380" s="112">
        <v>1.488855377</v>
      </c>
      <c r="G1380" s="112">
        <v>18.64685126</v>
      </c>
      <c r="H1380" s="214">
        <v>9.77E-7</v>
      </c>
      <c r="I1380" s="214">
        <v>3.15E-5</v>
      </c>
      <c r="J1380" s="215">
        <v>65.09433962</v>
      </c>
      <c r="K1380" s="215">
        <v>66.03773585</v>
      </c>
      <c r="L1380" s="112">
        <v>2.333123702</v>
      </c>
      <c r="M1380" s="112">
        <v>1.222262801</v>
      </c>
      <c r="N1380" s="112">
        <v>0.4660537772</v>
      </c>
      <c r="O1380" s="40">
        <v>0.6817345707</v>
      </c>
      <c r="P1380" s="40">
        <v>0.5360775953</v>
      </c>
      <c r="Q1380" s="216" t="s">
        <v>1855</v>
      </c>
    </row>
    <row r="1381">
      <c r="A1381" s="21" t="s">
        <v>1852</v>
      </c>
      <c r="B1381" s="36" t="s">
        <v>1948</v>
      </c>
      <c r="C1381" s="36" t="s">
        <v>576</v>
      </c>
      <c r="D1381" s="112">
        <v>0.6666395283</v>
      </c>
      <c r="E1381" s="112">
        <v>0.7143511469</v>
      </c>
      <c r="F1381" s="112">
        <v>0.6665315094</v>
      </c>
      <c r="G1381" s="112">
        <v>0.7475143171</v>
      </c>
      <c r="H1381" s="214">
        <v>0.6625711235</v>
      </c>
      <c r="I1381" s="214">
        <v>0.7543339609</v>
      </c>
      <c r="J1381" s="215">
        <v>68.86792453</v>
      </c>
      <c r="K1381" s="215">
        <v>67.9245283</v>
      </c>
      <c r="L1381" s="112">
        <v>0.9998379651</v>
      </c>
      <c r="M1381" s="112">
        <v>-2.337858849E-4</v>
      </c>
      <c r="N1381" s="112">
        <v>0.7968143154</v>
      </c>
      <c r="O1381" s="40">
        <v>0.6017775423</v>
      </c>
      <c r="P1381" s="40">
        <v>0.8673170597</v>
      </c>
      <c r="Q1381" s="216" t="s">
        <v>1854</v>
      </c>
    </row>
    <row r="1382">
      <c r="A1382" s="21" t="s">
        <v>1852</v>
      </c>
      <c r="B1382" s="36" t="s">
        <v>1948</v>
      </c>
      <c r="C1382" s="36" t="s">
        <v>620</v>
      </c>
      <c r="D1382" s="112">
        <v>0.2101051887</v>
      </c>
      <c r="E1382" s="112">
        <v>0.4947267829</v>
      </c>
      <c r="F1382" s="112">
        <v>0.1609621698</v>
      </c>
      <c r="G1382" s="112">
        <v>0.2452751824</v>
      </c>
      <c r="H1382" s="214">
        <v>0.3480098366</v>
      </c>
      <c r="I1382" s="214">
        <v>0.4914154648</v>
      </c>
      <c r="J1382" s="215">
        <v>19.81132075</v>
      </c>
      <c r="K1382" s="215">
        <v>19.81132075</v>
      </c>
      <c r="L1382" s="112">
        <v>0.7661027832</v>
      </c>
      <c r="M1382" s="112">
        <v>-0.3843901324</v>
      </c>
      <c r="N1382" s="112">
        <v>2.326765054</v>
      </c>
      <c r="O1382" s="40">
        <v>0.6581535965</v>
      </c>
      <c r="P1382" s="40">
        <v>0.6167417756</v>
      </c>
      <c r="Q1382" s="216" t="s">
        <v>1854</v>
      </c>
    </row>
    <row r="1383">
      <c r="A1383" s="21" t="s">
        <v>1852</v>
      </c>
      <c r="B1383" s="36" t="s">
        <v>1948</v>
      </c>
      <c r="C1383" s="36" t="s">
        <v>452</v>
      </c>
      <c r="D1383" s="112">
        <v>0.2172810377</v>
      </c>
      <c r="E1383" s="112">
        <v>0.6965364795</v>
      </c>
      <c r="F1383" s="112">
        <v>0.2013938679</v>
      </c>
      <c r="G1383" s="112">
        <v>0.524727083</v>
      </c>
      <c r="H1383" s="214">
        <v>0.6149450975</v>
      </c>
      <c r="I1383" s="214">
        <v>0.7233343517</v>
      </c>
      <c r="J1383" s="215">
        <v>16.98113208</v>
      </c>
      <c r="K1383" s="215">
        <v>16.98113208</v>
      </c>
      <c r="L1383" s="112">
        <v>0.9268819315</v>
      </c>
      <c r="M1383" s="112">
        <v>-0.1095425184</v>
      </c>
      <c r="N1383" s="112">
        <v>13.45613195</v>
      </c>
      <c r="O1383" s="40">
        <v>0.4519700237</v>
      </c>
      <c r="P1383" s="40">
        <v>0.4034285298</v>
      </c>
      <c r="Q1383" s="216" t="s">
        <v>1854</v>
      </c>
    </row>
    <row r="1384">
      <c r="A1384" s="21" t="s">
        <v>1852</v>
      </c>
      <c r="B1384" s="36" t="s">
        <v>1948</v>
      </c>
      <c r="C1384" s="36" t="s">
        <v>583</v>
      </c>
      <c r="D1384" s="112">
        <v>0.1575570755</v>
      </c>
      <c r="E1384" s="112">
        <v>0.1571834951</v>
      </c>
      <c r="F1384" s="112">
        <v>0.1813284906</v>
      </c>
      <c r="G1384" s="112">
        <v>0.1610422298</v>
      </c>
      <c r="H1384" s="214">
        <v>0.09418964855</v>
      </c>
      <c r="I1384" s="214">
        <v>0.2165556877</v>
      </c>
      <c r="J1384" s="215">
        <v>26.41509434</v>
      </c>
      <c r="K1384" s="215">
        <v>25.47169811</v>
      </c>
      <c r="L1384" s="112">
        <v>1.150874945</v>
      </c>
      <c r="M1384" s="112">
        <v>0.2027310776</v>
      </c>
      <c r="N1384" s="112">
        <v>2.432254432</v>
      </c>
      <c r="O1384" s="40">
        <v>0.6070959377</v>
      </c>
      <c r="P1384" s="40">
        <v>0.4006832594</v>
      </c>
      <c r="Q1384" s="216" t="s">
        <v>1855</v>
      </c>
    </row>
    <row r="1385">
      <c r="A1385" s="21" t="s">
        <v>1852</v>
      </c>
      <c r="B1385" s="36" t="s">
        <v>1948</v>
      </c>
      <c r="C1385" s="36" t="s">
        <v>678</v>
      </c>
      <c r="D1385" s="112">
        <v>0.2921286792</v>
      </c>
      <c r="E1385" s="112">
        <v>0.1270883082</v>
      </c>
      <c r="F1385" s="112">
        <v>0.3794222642</v>
      </c>
      <c r="G1385" s="112">
        <v>0.2050959299</v>
      </c>
      <c r="H1385" s="214">
        <v>0.003284695003</v>
      </c>
      <c r="I1385" s="214">
        <v>0.01985579676</v>
      </c>
      <c r="J1385" s="215">
        <v>91.50943396</v>
      </c>
      <c r="K1385" s="215">
        <v>90.56603774</v>
      </c>
      <c r="L1385" s="112">
        <v>1.298818949</v>
      </c>
      <c r="M1385" s="112">
        <v>0.377200338</v>
      </c>
      <c r="N1385" s="112">
        <v>0.6292479342</v>
      </c>
      <c r="O1385" s="40">
        <v>0.7311981025</v>
      </c>
      <c r="P1385" s="40">
        <v>0.792895031</v>
      </c>
      <c r="Q1385" s="216" t="s">
        <v>1855</v>
      </c>
    </row>
    <row r="1386">
      <c r="A1386" s="21" t="s">
        <v>1852</v>
      </c>
      <c r="B1386" s="36" t="s">
        <v>1948</v>
      </c>
      <c r="C1386" s="36" t="s">
        <v>690</v>
      </c>
      <c r="D1386" s="112">
        <v>0.400005283</v>
      </c>
      <c r="E1386" s="112">
        <v>0.3026766353</v>
      </c>
      <c r="F1386" s="112">
        <v>0.546245</v>
      </c>
      <c r="G1386" s="112">
        <v>0.7915008955</v>
      </c>
      <c r="H1386" s="214">
        <v>0.002631809444</v>
      </c>
      <c r="I1386" s="214">
        <v>0.01646411024</v>
      </c>
      <c r="J1386" s="215">
        <v>63.20754717</v>
      </c>
      <c r="K1386" s="215">
        <v>62.26415094</v>
      </c>
      <c r="L1386" s="112">
        <v>1.365594464</v>
      </c>
      <c r="M1386" s="112">
        <v>0.4495291148</v>
      </c>
      <c r="N1386" s="112">
        <v>0.5351320788</v>
      </c>
      <c r="O1386" s="40">
        <v>0.7508107896</v>
      </c>
      <c r="P1386" s="40">
        <v>0.5996451367</v>
      </c>
      <c r="Q1386" s="216" t="s">
        <v>1855</v>
      </c>
    </row>
    <row r="1387">
      <c r="A1387" s="21" t="s">
        <v>1852</v>
      </c>
      <c r="B1387" s="36" t="s">
        <v>1948</v>
      </c>
      <c r="C1387" s="36" t="s">
        <v>564</v>
      </c>
      <c r="D1387" s="112">
        <v>0.8484376415</v>
      </c>
      <c r="E1387" s="112">
        <v>1.617119729</v>
      </c>
      <c r="F1387" s="112">
        <v>0.8937940566</v>
      </c>
      <c r="G1387" s="112">
        <v>1.513009363</v>
      </c>
      <c r="H1387" s="214">
        <v>0.2220030185</v>
      </c>
      <c r="I1387" s="214">
        <v>0.3657236647</v>
      </c>
      <c r="J1387" s="215">
        <v>57.54716981</v>
      </c>
      <c r="K1387" s="215">
        <v>60.37735849</v>
      </c>
      <c r="L1387" s="112">
        <v>1.053458749</v>
      </c>
      <c r="M1387" s="112">
        <v>0.07513382295</v>
      </c>
      <c r="N1387" s="112">
        <v>1.524789264</v>
      </c>
      <c r="O1387" s="40">
        <v>0.5812636642</v>
      </c>
      <c r="P1387" s="40">
        <v>0.6273100486</v>
      </c>
      <c r="Q1387" s="216" t="s">
        <v>1855</v>
      </c>
    </row>
    <row r="1388">
      <c r="A1388" s="21" t="s">
        <v>1852</v>
      </c>
      <c r="B1388" s="36" t="s">
        <v>1948</v>
      </c>
      <c r="C1388" s="36" t="s">
        <v>235</v>
      </c>
      <c r="D1388" s="112">
        <v>0.1741118868</v>
      </c>
      <c r="E1388" s="112">
        <v>0.2134613199</v>
      </c>
      <c r="F1388" s="112">
        <v>0.3239518868</v>
      </c>
      <c r="G1388" s="112">
        <v>0.6329456915</v>
      </c>
      <c r="H1388" s="214">
        <v>1.36722313E-4</v>
      </c>
      <c r="I1388" s="214">
        <v>0.002068552368</v>
      </c>
      <c r="J1388" s="215">
        <v>55.66037736</v>
      </c>
      <c r="K1388" s="215">
        <v>54.71698113</v>
      </c>
      <c r="L1388" s="112">
        <v>1.860596038</v>
      </c>
      <c r="M1388" s="112">
        <v>0.8957648599</v>
      </c>
      <c r="N1388" s="112">
        <v>0.9221134299</v>
      </c>
      <c r="O1388" s="40">
        <v>0.1773934031</v>
      </c>
      <c r="P1388" s="40">
        <v>0.2892409127</v>
      </c>
      <c r="Q1388" s="216" t="s">
        <v>1855</v>
      </c>
    </row>
    <row r="1389">
      <c r="A1389" s="21" t="s">
        <v>1852</v>
      </c>
      <c r="B1389" s="36" t="s">
        <v>1948</v>
      </c>
      <c r="C1389" s="36" t="s">
        <v>619</v>
      </c>
      <c r="D1389" s="112">
        <v>0.03831716981</v>
      </c>
      <c r="E1389" s="112">
        <v>0.0184993759</v>
      </c>
      <c r="F1389" s="112">
        <v>0.04367349057</v>
      </c>
      <c r="G1389" s="112">
        <v>0.02521933269</v>
      </c>
      <c r="H1389" s="214">
        <v>0.5894979267</v>
      </c>
      <c r="I1389" s="214">
        <v>0.7047775213</v>
      </c>
      <c r="J1389" s="215">
        <v>14.1509434</v>
      </c>
      <c r="K1389" s="215">
        <v>14.1509434</v>
      </c>
      <c r="L1389" s="112">
        <v>1.13978905</v>
      </c>
      <c r="M1389" s="112">
        <v>0.1887668374</v>
      </c>
      <c r="N1389" s="112">
        <v>0.9844833132</v>
      </c>
      <c r="O1389" s="40">
        <v>0.6578257158</v>
      </c>
      <c r="P1389" s="40">
        <v>0.6003949256</v>
      </c>
      <c r="Q1389" s="216" t="s">
        <v>1855</v>
      </c>
    </row>
    <row r="1390">
      <c r="A1390" s="21" t="s">
        <v>1852</v>
      </c>
      <c r="B1390" s="36" t="s">
        <v>1948</v>
      </c>
      <c r="C1390" s="36" t="s">
        <v>691</v>
      </c>
      <c r="D1390" s="112">
        <v>0.1146974528</v>
      </c>
      <c r="E1390" s="112">
        <v>0.08135719507</v>
      </c>
      <c r="F1390" s="112">
        <v>0.069365</v>
      </c>
      <c r="G1390" s="112">
        <v>0.05375820497</v>
      </c>
      <c r="H1390" s="214">
        <v>0.007936428967</v>
      </c>
      <c r="I1390" s="214">
        <v>0.03680861021</v>
      </c>
      <c r="J1390" s="215">
        <v>24.52830189</v>
      </c>
      <c r="K1390" s="215">
        <v>19.81132075</v>
      </c>
      <c r="L1390" s="112">
        <v>0.6047649559</v>
      </c>
      <c r="M1390" s="112">
        <v>-0.7255535523</v>
      </c>
      <c r="N1390" s="112">
        <v>18.39388188</v>
      </c>
      <c r="O1390" s="40">
        <v>0.757280032</v>
      </c>
      <c r="P1390" s="40">
        <v>0.5195067069</v>
      </c>
      <c r="Q1390" s="216" t="s">
        <v>1854</v>
      </c>
    </row>
    <row r="1391">
      <c r="A1391" s="21" t="s">
        <v>1852</v>
      </c>
      <c r="B1391" s="36" t="s">
        <v>1948</v>
      </c>
      <c r="C1391" s="36" t="s">
        <v>580</v>
      </c>
      <c r="D1391" s="112">
        <v>0.04994433962</v>
      </c>
      <c r="E1391" s="112">
        <v>0.02299681048</v>
      </c>
      <c r="F1391" s="112">
        <v>0.03752575472</v>
      </c>
      <c r="G1391" s="112">
        <v>0.02698302191</v>
      </c>
      <c r="H1391" s="214">
        <v>5.675190622E-4</v>
      </c>
      <c r="I1391" s="214">
        <v>0.006496282031</v>
      </c>
      <c r="J1391" s="215">
        <v>63.20754717</v>
      </c>
      <c r="K1391" s="215">
        <v>48.11320755</v>
      </c>
      <c r="L1391" s="112">
        <v>0.7513515045</v>
      </c>
      <c r="M1391" s="112">
        <v>-0.4124400937</v>
      </c>
      <c r="N1391" s="112">
        <v>17.62404622</v>
      </c>
      <c r="O1391" s="40">
        <v>0.6037958308</v>
      </c>
      <c r="P1391" s="40">
        <v>0.6405788706</v>
      </c>
      <c r="Q1391" s="216" t="s">
        <v>1854</v>
      </c>
    </row>
    <row r="1392">
      <c r="A1392" s="21" t="s">
        <v>1852</v>
      </c>
      <c r="B1392" s="36" t="s">
        <v>1948</v>
      </c>
      <c r="C1392" s="36" t="s">
        <v>200</v>
      </c>
      <c r="D1392" s="112">
        <v>1.085061604</v>
      </c>
      <c r="E1392" s="112">
        <v>4.507822359</v>
      </c>
      <c r="F1392" s="112">
        <v>1.265379717</v>
      </c>
      <c r="G1392" s="112">
        <v>5.398702043</v>
      </c>
      <c r="H1392" s="214">
        <v>0.06884253343</v>
      </c>
      <c r="I1392" s="214">
        <v>0.1691200136</v>
      </c>
      <c r="J1392" s="215">
        <v>54.71698113</v>
      </c>
      <c r="K1392" s="215">
        <v>51.88679245</v>
      </c>
      <c r="L1392" s="112">
        <v>1.166182374</v>
      </c>
      <c r="M1392" s="112">
        <v>0.2217934227</v>
      </c>
      <c r="N1392" s="112">
        <v>0.9700137637</v>
      </c>
      <c r="O1392" s="40">
        <v>0.1006112706</v>
      </c>
      <c r="P1392" s="40">
        <v>0.2349055819</v>
      </c>
      <c r="Q1392" s="216" t="s">
        <v>1855</v>
      </c>
    </row>
    <row r="1393">
      <c r="A1393" s="21" t="s">
        <v>1852</v>
      </c>
      <c r="B1393" s="36" t="s">
        <v>1948</v>
      </c>
      <c r="C1393" s="36" t="s">
        <v>744</v>
      </c>
      <c r="D1393" s="112">
        <v>1.281985849</v>
      </c>
      <c r="E1393" s="112">
        <v>7.716706459</v>
      </c>
      <c r="F1393" s="112">
        <v>0.9698462264</v>
      </c>
      <c r="G1393" s="112">
        <v>4.25345797</v>
      </c>
      <c r="H1393" s="214">
        <v>0.04718437375</v>
      </c>
      <c r="I1393" s="214">
        <v>0.1322145473</v>
      </c>
      <c r="J1393" s="215">
        <v>44.33962264</v>
      </c>
      <c r="K1393" s="215">
        <v>45.28301887</v>
      </c>
      <c r="L1393" s="112">
        <v>0.7565186676</v>
      </c>
      <c r="M1393" s="112">
        <v>-0.4025524125</v>
      </c>
      <c r="N1393" s="112">
        <v>3.245935981</v>
      </c>
      <c r="O1393" s="40">
        <v>0.8235757306</v>
      </c>
      <c r="P1393" s="40">
        <v>0.5784564731</v>
      </c>
      <c r="Q1393" s="216" t="s">
        <v>1854</v>
      </c>
    </row>
    <row r="1394">
      <c r="A1394" s="21" t="s">
        <v>1852</v>
      </c>
      <c r="B1394" s="36" t="s">
        <v>1948</v>
      </c>
      <c r="C1394" s="36" t="s">
        <v>406</v>
      </c>
      <c r="D1394" s="112">
        <v>0.1277640566</v>
      </c>
      <c r="E1394" s="112">
        <v>0.1947680923</v>
      </c>
      <c r="F1394" s="112">
        <v>0.131314434</v>
      </c>
      <c r="G1394" s="112">
        <v>0.1555550888</v>
      </c>
      <c r="H1394" s="214">
        <v>0.8737153671</v>
      </c>
      <c r="I1394" s="214">
        <v>0.9127356651</v>
      </c>
      <c r="J1394" s="215">
        <v>29.24528302</v>
      </c>
      <c r="K1394" s="215">
        <v>29.24528302</v>
      </c>
      <c r="L1394" s="112">
        <v>1.027788546</v>
      </c>
      <c r="M1394" s="112">
        <v>0.03954347943</v>
      </c>
      <c r="N1394" s="112">
        <v>2.759194828</v>
      </c>
      <c r="O1394" s="40">
        <v>0.3898608063</v>
      </c>
      <c r="P1394" s="40">
        <v>0.4170576654</v>
      </c>
      <c r="Q1394" s="216" t="s">
        <v>1855</v>
      </c>
    </row>
    <row r="1395">
      <c r="A1395" s="21" t="s">
        <v>1852</v>
      </c>
      <c r="B1395" s="36" t="s">
        <v>1948</v>
      </c>
      <c r="C1395" s="36" t="s">
        <v>318</v>
      </c>
      <c r="D1395" s="112">
        <v>0.1586685849</v>
      </c>
      <c r="E1395" s="112">
        <v>0.05925334855</v>
      </c>
      <c r="F1395" s="112">
        <v>0.1792530189</v>
      </c>
      <c r="G1395" s="112">
        <v>0.06609990082</v>
      </c>
      <c r="H1395" s="214">
        <v>0.1674941218</v>
      </c>
      <c r="I1395" s="214">
        <v>0.301377383</v>
      </c>
      <c r="J1395" s="215">
        <v>52.83018868</v>
      </c>
      <c r="K1395" s="215">
        <v>55.66037736</v>
      </c>
      <c r="L1395" s="112">
        <v>1.129732259</v>
      </c>
      <c r="M1395" s="112">
        <v>0.1759809016</v>
      </c>
      <c r="N1395" s="112">
        <v>1.476088612</v>
      </c>
      <c r="O1395" s="40">
        <v>0.2840042345</v>
      </c>
      <c r="P1395" s="40">
        <v>0.2898425119</v>
      </c>
      <c r="Q1395" s="216" t="s">
        <v>1855</v>
      </c>
    </row>
    <row r="1396">
      <c r="A1396" s="21" t="s">
        <v>1852</v>
      </c>
      <c r="B1396" s="36" t="s">
        <v>1948</v>
      </c>
      <c r="C1396" s="36" t="s">
        <v>435</v>
      </c>
      <c r="D1396" s="112">
        <v>0.2278338679</v>
      </c>
      <c r="E1396" s="112">
        <v>0.1265139035</v>
      </c>
      <c r="F1396" s="112">
        <v>0.3573889623</v>
      </c>
      <c r="G1396" s="112">
        <v>0.3233007182</v>
      </c>
      <c r="H1396" s="214">
        <v>2.617955447E-4</v>
      </c>
      <c r="I1396" s="214">
        <v>0.003334087954</v>
      </c>
      <c r="J1396" s="215">
        <v>76.41509434</v>
      </c>
      <c r="K1396" s="215">
        <v>80.18867925</v>
      </c>
      <c r="L1396" s="112">
        <v>1.568638436</v>
      </c>
      <c r="M1396" s="112">
        <v>0.6495128561</v>
      </c>
      <c r="N1396" s="112">
        <v>0.6186261686</v>
      </c>
      <c r="O1396" s="40">
        <v>0.43215567</v>
      </c>
      <c r="P1396" s="40">
        <v>0.6674239594</v>
      </c>
      <c r="Q1396" s="216" t="s">
        <v>1855</v>
      </c>
    </row>
    <row r="1397">
      <c r="A1397" s="21" t="s">
        <v>1852</v>
      </c>
      <c r="B1397" s="36" t="s">
        <v>1948</v>
      </c>
      <c r="C1397" s="36" t="s">
        <v>217</v>
      </c>
      <c r="D1397" s="112">
        <v>1.145994623</v>
      </c>
      <c r="E1397" s="112">
        <v>4.823188412</v>
      </c>
      <c r="F1397" s="112">
        <v>0.9677189623</v>
      </c>
      <c r="G1397" s="112">
        <v>4.810378221</v>
      </c>
      <c r="H1397" s="214">
        <v>0.3849951062</v>
      </c>
      <c r="I1397" s="214">
        <v>0.5243730813</v>
      </c>
      <c r="J1397" s="215">
        <v>51.88679245</v>
      </c>
      <c r="K1397" s="215">
        <v>52.83018868</v>
      </c>
      <c r="L1397" s="112">
        <v>0.8444358666</v>
      </c>
      <c r="M1397" s="112">
        <v>-0.2439402379</v>
      </c>
      <c r="N1397" s="112">
        <v>3.682911157</v>
      </c>
      <c r="O1397" s="40">
        <v>0.1344272524</v>
      </c>
      <c r="P1397" s="40">
        <v>0.2431385091</v>
      </c>
      <c r="Q1397" s="216" t="s">
        <v>1854</v>
      </c>
    </row>
    <row r="1398">
      <c r="A1398" s="21" t="s">
        <v>1852</v>
      </c>
      <c r="B1398" s="36" t="s">
        <v>1948</v>
      </c>
      <c r="C1398" s="36" t="s">
        <v>724</v>
      </c>
      <c r="D1398" s="112">
        <v>0.1001480189</v>
      </c>
      <c r="E1398" s="112">
        <v>0.07910212809</v>
      </c>
      <c r="F1398" s="112">
        <v>0.1207883962</v>
      </c>
      <c r="G1398" s="112">
        <v>0.1364932574</v>
      </c>
      <c r="H1398" s="214">
        <v>0.4750761248</v>
      </c>
      <c r="I1398" s="214">
        <v>0.6042339365</v>
      </c>
      <c r="J1398" s="215">
        <v>19.81132075</v>
      </c>
      <c r="K1398" s="215">
        <v>19.81132075</v>
      </c>
      <c r="L1398" s="112">
        <v>1.206098709</v>
      </c>
      <c r="M1398" s="112">
        <v>0.270347984</v>
      </c>
      <c r="N1398" s="112">
        <v>2.045308611</v>
      </c>
      <c r="O1398" s="40">
        <v>0.8039375656</v>
      </c>
      <c r="P1398" s="40">
        <v>0.70982943</v>
      </c>
      <c r="Q1398" s="216" t="s">
        <v>1855</v>
      </c>
    </row>
    <row r="1399">
      <c r="A1399" s="21" t="s">
        <v>1852</v>
      </c>
      <c r="B1399" s="36" t="s">
        <v>1948</v>
      </c>
      <c r="C1399" s="36" t="s">
        <v>289</v>
      </c>
      <c r="D1399" s="112">
        <v>0.07016339623</v>
      </c>
      <c r="E1399" s="112">
        <v>0.005605753447</v>
      </c>
      <c r="F1399" s="112">
        <v>0.09432745283</v>
      </c>
      <c r="G1399" s="112">
        <v>0.01161363691</v>
      </c>
      <c r="H1399" s="214">
        <v>0.00177343719</v>
      </c>
      <c r="I1399" s="214">
        <v>0.0126275276</v>
      </c>
      <c r="J1399" s="215">
        <v>82.0754717</v>
      </c>
      <c r="K1399" s="215">
        <v>83.01886792</v>
      </c>
      <c r="L1399" s="112">
        <v>1.344396906</v>
      </c>
      <c r="M1399" s="112">
        <v>0.426959128</v>
      </c>
      <c r="N1399" s="112">
        <v>0.4936312762</v>
      </c>
      <c r="O1399" s="40">
        <v>0.2543900873</v>
      </c>
      <c r="P1399" s="40">
        <v>0.2021963109</v>
      </c>
      <c r="Q1399" s="216" t="s">
        <v>1855</v>
      </c>
    </row>
    <row r="1400">
      <c r="A1400" s="21" t="s">
        <v>1852</v>
      </c>
      <c r="B1400" s="36" t="s">
        <v>1948</v>
      </c>
      <c r="C1400" s="36" t="s">
        <v>639</v>
      </c>
      <c r="D1400" s="112">
        <v>0.1592001887</v>
      </c>
      <c r="E1400" s="112">
        <v>0.1317798487</v>
      </c>
      <c r="F1400" s="112">
        <v>0.1893699057</v>
      </c>
      <c r="G1400" s="112">
        <v>0.347089015</v>
      </c>
      <c r="H1400" s="214">
        <v>0.8334653966</v>
      </c>
      <c r="I1400" s="214">
        <v>0.8809516373</v>
      </c>
      <c r="J1400" s="215">
        <v>44.33962264</v>
      </c>
      <c r="K1400" s="215">
        <v>43.39622642</v>
      </c>
      <c r="L1400" s="112">
        <v>1.189508048</v>
      </c>
      <c r="M1400" s="112">
        <v>0.2503650327</v>
      </c>
      <c r="N1400" s="112">
        <v>3.993475328</v>
      </c>
      <c r="O1400" s="40">
        <v>0.6799076906</v>
      </c>
      <c r="P1400" s="40">
        <v>0.4699321385</v>
      </c>
      <c r="Q1400" s="216" t="s">
        <v>1855</v>
      </c>
    </row>
    <row r="1401">
      <c r="A1401" s="21" t="s">
        <v>1852</v>
      </c>
      <c r="B1401" s="36" t="s">
        <v>1948</v>
      </c>
      <c r="C1401" s="36" t="s">
        <v>686</v>
      </c>
      <c r="D1401" s="112">
        <v>0.1444082075</v>
      </c>
      <c r="E1401" s="112">
        <v>0.1399940131</v>
      </c>
      <c r="F1401" s="112">
        <v>0.1801958491</v>
      </c>
      <c r="G1401" s="112">
        <v>0.2269586036</v>
      </c>
      <c r="H1401" s="214">
        <v>0.2528140149</v>
      </c>
      <c r="I1401" s="214">
        <v>0.401221062</v>
      </c>
      <c r="J1401" s="215">
        <v>29.24528302</v>
      </c>
      <c r="K1401" s="215">
        <v>29.24528302</v>
      </c>
      <c r="L1401" s="112">
        <v>1.247822767</v>
      </c>
      <c r="M1401" s="112">
        <v>0.3194130368</v>
      </c>
      <c r="N1401" s="112">
        <v>2.177136794</v>
      </c>
      <c r="O1401" s="40">
        <v>0.7435999371</v>
      </c>
      <c r="P1401" s="40">
        <v>0.5600362598</v>
      </c>
      <c r="Q1401" s="216" t="s">
        <v>1855</v>
      </c>
    </row>
    <row r="1402">
      <c r="A1402" s="21" t="s">
        <v>1852</v>
      </c>
      <c r="B1402" s="36" t="s">
        <v>1948</v>
      </c>
      <c r="C1402" s="36" t="s">
        <v>440</v>
      </c>
      <c r="D1402" s="112">
        <v>0.1444751887</v>
      </c>
      <c r="E1402" s="112">
        <v>0.1772301698</v>
      </c>
      <c r="F1402" s="112">
        <v>0.1551000943</v>
      </c>
      <c r="G1402" s="112">
        <v>0.1949953948</v>
      </c>
      <c r="H1402" s="214">
        <v>0.9146247822</v>
      </c>
      <c r="I1402" s="214">
        <v>0.9426592583</v>
      </c>
      <c r="J1402" s="215">
        <v>27.35849057</v>
      </c>
      <c r="K1402" s="215">
        <v>29.24528302</v>
      </c>
      <c r="L1402" s="112">
        <v>1.073541386</v>
      </c>
      <c r="M1402" s="112">
        <v>0.1023778099</v>
      </c>
      <c r="N1402" s="112">
        <v>5.221845109</v>
      </c>
      <c r="O1402" s="40">
        <v>0.4374263423</v>
      </c>
      <c r="P1402" s="40">
        <v>0.1308953084</v>
      </c>
      <c r="Q1402" s="216" t="s">
        <v>1855</v>
      </c>
    </row>
    <row r="1403">
      <c r="A1403" s="21" t="s">
        <v>1852</v>
      </c>
      <c r="B1403" s="36" t="s">
        <v>1948</v>
      </c>
      <c r="C1403" s="36" t="s">
        <v>264</v>
      </c>
      <c r="D1403" s="112">
        <v>0.06299028302</v>
      </c>
      <c r="E1403" s="112">
        <v>0.01137781395</v>
      </c>
      <c r="F1403" s="112">
        <v>0.05052924528</v>
      </c>
      <c r="G1403" s="112">
        <v>0.003871150318</v>
      </c>
      <c r="H1403" s="214">
        <v>0.4888636553</v>
      </c>
      <c r="I1403" s="214">
        <v>0.6099607849</v>
      </c>
      <c r="J1403" s="215">
        <v>73.58490566</v>
      </c>
      <c r="K1403" s="215">
        <v>71.69811321</v>
      </c>
      <c r="L1403" s="112">
        <v>0.8021752382</v>
      </c>
      <c r="M1403" s="112">
        <v>-0.3180106617</v>
      </c>
      <c r="N1403" s="112">
        <v>2.11698118</v>
      </c>
      <c r="O1403" s="40">
        <v>0.2227471731</v>
      </c>
      <c r="P1403" s="40">
        <v>0.2567313863</v>
      </c>
      <c r="Q1403" s="216" t="s">
        <v>1854</v>
      </c>
    </row>
    <row r="1404">
      <c r="A1404" s="21" t="s">
        <v>1852</v>
      </c>
      <c r="B1404" s="36" t="s">
        <v>1948</v>
      </c>
      <c r="C1404" s="36" t="s">
        <v>414</v>
      </c>
      <c r="D1404" s="112">
        <v>0.09495292453</v>
      </c>
      <c r="E1404" s="112">
        <v>0.03074674221</v>
      </c>
      <c r="F1404" s="112">
        <v>0.1877664151</v>
      </c>
      <c r="G1404" s="112">
        <v>0.1900715761</v>
      </c>
      <c r="H1404" s="214">
        <v>6.430314781E-4</v>
      </c>
      <c r="I1404" s="214">
        <v>0.00720731115</v>
      </c>
      <c r="J1404" s="215">
        <v>54.71698113</v>
      </c>
      <c r="K1404" s="215">
        <v>57.54716981</v>
      </c>
      <c r="L1404" s="112">
        <v>1.977468477</v>
      </c>
      <c r="M1404" s="112">
        <v>0.9836546971</v>
      </c>
      <c r="N1404" s="112">
        <v>1.076754885</v>
      </c>
      <c r="O1404" s="40">
        <v>0.3947053055</v>
      </c>
      <c r="P1404" s="40">
        <v>0.4422673539</v>
      </c>
      <c r="Q1404" s="216" t="s">
        <v>1855</v>
      </c>
    </row>
    <row r="1405">
      <c r="A1405" s="21" t="s">
        <v>1852</v>
      </c>
      <c r="B1405" s="36" t="s">
        <v>1948</v>
      </c>
      <c r="C1405" s="36" t="s">
        <v>469</v>
      </c>
      <c r="D1405" s="112">
        <v>0.2287292453</v>
      </c>
      <c r="E1405" s="112">
        <v>0.1901663382</v>
      </c>
      <c r="F1405" s="112">
        <v>0.4327251887</v>
      </c>
      <c r="G1405" s="112">
        <v>0.8408131769</v>
      </c>
      <c r="H1405" s="214">
        <v>1.91E-6</v>
      </c>
      <c r="I1405" s="214">
        <v>5.7E-5</v>
      </c>
      <c r="J1405" s="215">
        <v>57.54716981</v>
      </c>
      <c r="K1405" s="215">
        <v>60.37735849</v>
      </c>
      <c r="L1405" s="112">
        <v>1.891866465</v>
      </c>
      <c r="M1405" s="112">
        <v>0.9198102613</v>
      </c>
      <c r="N1405" s="112">
        <v>0.6339717147</v>
      </c>
      <c r="O1405" s="40">
        <v>0.4702087664</v>
      </c>
      <c r="P1405" s="40">
        <v>0.3325063613</v>
      </c>
      <c r="Q1405" s="216" t="s">
        <v>1855</v>
      </c>
    </row>
    <row r="1406">
      <c r="A1406" s="21" t="s">
        <v>1852</v>
      </c>
      <c r="B1406" s="36" t="s">
        <v>1948</v>
      </c>
      <c r="C1406" s="36" t="s">
        <v>380</v>
      </c>
      <c r="D1406" s="112">
        <v>0.08959584906</v>
      </c>
      <c r="E1406" s="112">
        <v>0.0173396922</v>
      </c>
      <c r="F1406" s="112">
        <v>0.1008850943</v>
      </c>
      <c r="G1406" s="112">
        <v>0.01381676379</v>
      </c>
      <c r="H1406" s="214">
        <v>0.003666143109</v>
      </c>
      <c r="I1406" s="214">
        <v>0.02143896731</v>
      </c>
      <c r="J1406" s="215">
        <v>74.52830189</v>
      </c>
      <c r="K1406" s="215">
        <v>76.41509434</v>
      </c>
      <c r="L1406" s="112">
        <v>1.126001878</v>
      </c>
      <c r="M1406" s="112">
        <v>0.1712092342</v>
      </c>
      <c r="N1406" s="112">
        <v>0.6683836589</v>
      </c>
      <c r="O1406" s="40">
        <v>0.3524868547</v>
      </c>
      <c r="P1406" s="40">
        <v>0.2294208515</v>
      </c>
      <c r="Q1406" s="216" t="s">
        <v>1855</v>
      </c>
    </row>
    <row r="1407">
      <c r="A1407" s="21" t="s">
        <v>1852</v>
      </c>
      <c r="B1407" s="36" t="s">
        <v>1948</v>
      </c>
      <c r="C1407" s="36" t="s">
        <v>329</v>
      </c>
      <c r="D1407" s="112">
        <v>0.2195325472</v>
      </c>
      <c r="E1407" s="112">
        <v>0.2849183512</v>
      </c>
      <c r="F1407" s="112">
        <v>0.2149061321</v>
      </c>
      <c r="G1407" s="112">
        <v>0.1628160385</v>
      </c>
      <c r="H1407" s="214">
        <v>0.4995608318</v>
      </c>
      <c r="I1407" s="214">
        <v>0.6178476494</v>
      </c>
      <c r="J1407" s="215">
        <v>54.71698113</v>
      </c>
      <c r="K1407" s="215">
        <v>53.77358491</v>
      </c>
      <c r="L1407" s="112">
        <v>0.9789260629</v>
      </c>
      <c r="M1407" s="112">
        <v>-0.03072819598</v>
      </c>
      <c r="N1407" s="112">
        <v>1.560996187</v>
      </c>
      <c r="O1407" s="40">
        <v>0.2963890545</v>
      </c>
      <c r="P1407" s="40">
        <v>0.2176075153</v>
      </c>
      <c r="Q1407" s="216" t="s">
        <v>1854</v>
      </c>
    </row>
    <row r="1408">
      <c r="A1408" s="21" t="s">
        <v>1852</v>
      </c>
      <c r="B1408" s="36" t="s">
        <v>1948</v>
      </c>
      <c r="C1408" s="36" t="s">
        <v>285</v>
      </c>
      <c r="D1408" s="112">
        <v>0.09708877358</v>
      </c>
      <c r="E1408" s="112">
        <v>0.02031395365</v>
      </c>
      <c r="F1408" s="112">
        <v>0.1123296226</v>
      </c>
      <c r="G1408" s="112">
        <v>0.03144613609</v>
      </c>
      <c r="H1408" s="214">
        <v>0.2593216708</v>
      </c>
      <c r="I1408" s="214">
        <v>0.4020606885</v>
      </c>
      <c r="J1408" s="215">
        <v>73.58490566</v>
      </c>
      <c r="K1408" s="215">
        <v>75.47169811</v>
      </c>
      <c r="L1408" s="112">
        <v>1.15697849</v>
      </c>
      <c r="M1408" s="112">
        <v>0.2103620426</v>
      </c>
      <c r="N1408" s="112">
        <v>1.12571942</v>
      </c>
      <c r="O1408" s="40">
        <v>0.2528748498</v>
      </c>
      <c r="P1408" s="40">
        <v>0.08695854679</v>
      </c>
      <c r="Q1408" s="216" t="s">
        <v>1855</v>
      </c>
    </row>
    <row r="1409">
      <c r="A1409" s="21" t="s">
        <v>1852</v>
      </c>
      <c r="B1409" s="36" t="s">
        <v>1948</v>
      </c>
      <c r="C1409" s="36" t="s">
        <v>209</v>
      </c>
      <c r="D1409" s="112">
        <v>0.4582849057</v>
      </c>
      <c r="E1409" s="112">
        <v>0.7647345353</v>
      </c>
      <c r="F1409" s="112">
        <v>0.4811227358</v>
      </c>
      <c r="G1409" s="112">
        <v>1.254264923</v>
      </c>
      <c r="H1409" s="214">
        <v>0.1933544287</v>
      </c>
      <c r="I1409" s="214">
        <v>0.3312887983</v>
      </c>
      <c r="J1409" s="215">
        <v>56.60377358</v>
      </c>
      <c r="K1409" s="215">
        <v>53.77358491</v>
      </c>
      <c r="L1409" s="112">
        <v>1.049833259</v>
      </c>
      <c r="M1409" s="112">
        <v>0.07016020772</v>
      </c>
      <c r="N1409" s="112">
        <v>3.370743947</v>
      </c>
      <c r="O1409" s="40">
        <v>0.1244731758</v>
      </c>
      <c r="P1409" s="40">
        <v>0.4040180938</v>
      </c>
      <c r="Q1409" s="216" t="s">
        <v>1855</v>
      </c>
    </row>
    <row r="1410">
      <c r="A1410" s="21" t="s">
        <v>1852</v>
      </c>
      <c r="B1410" s="36" t="s">
        <v>1948</v>
      </c>
      <c r="C1410" s="36" t="s">
        <v>1868</v>
      </c>
      <c r="D1410" s="112">
        <v>0.007576132075</v>
      </c>
      <c r="E1410" s="112">
        <v>6.614141173E-4</v>
      </c>
      <c r="F1410" s="112">
        <v>0.009028490566</v>
      </c>
      <c r="G1410" s="112">
        <v>8.232182091E-4</v>
      </c>
      <c r="H1410" s="214">
        <v>0.2584860522</v>
      </c>
      <c r="I1410" s="214">
        <v>0.4020606885</v>
      </c>
      <c r="J1410" s="215">
        <v>13.20754717</v>
      </c>
      <c r="K1410" s="215">
        <v>13.20754717</v>
      </c>
      <c r="L1410" s="112">
        <v>1.191701844</v>
      </c>
      <c r="M1410" s="112">
        <v>0.2530233283</v>
      </c>
      <c r="N1410" s="112">
        <v>2.757204253</v>
      </c>
      <c r="O1410" s="42"/>
      <c r="P1410" s="42"/>
      <c r="Q1410" s="216" t="s">
        <v>1855</v>
      </c>
    </row>
    <row r="1411">
      <c r="A1411" s="21" t="s">
        <v>1852</v>
      </c>
      <c r="B1411" s="36" t="s">
        <v>1948</v>
      </c>
      <c r="C1411" s="36" t="s">
        <v>309</v>
      </c>
      <c r="D1411" s="112">
        <v>0.09942349057</v>
      </c>
      <c r="E1411" s="112">
        <v>0.03104012882</v>
      </c>
      <c r="F1411" s="112">
        <v>0.1126939623</v>
      </c>
      <c r="G1411" s="112">
        <v>0.02071024399</v>
      </c>
      <c r="H1411" s="214">
        <v>0.001159279906</v>
      </c>
      <c r="I1411" s="214">
        <v>0.01020765263</v>
      </c>
      <c r="J1411" s="215">
        <v>62.26415094</v>
      </c>
      <c r="K1411" s="215">
        <v>75.47169811</v>
      </c>
      <c r="L1411" s="112">
        <v>1.133474208</v>
      </c>
      <c r="M1411" s="112">
        <v>0.1807515637</v>
      </c>
      <c r="N1411" s="112">
        <v>0.9115182211</v>
      </c>
      <c r="O1411" s="40">
        <v>0.2713575542</v>
      </c>
      <c r="P1411" s="40">
        <v>0.1278072155</v>
      </c>
      <c r="Q1411" s="216" t="s">
        <v>1855</v>
      </c>
    </row>
    <row r="1412">
      <c r="A1412" s="21" t="s">
        <v>1852</v>
      </c>
      <c r="B1412" s="36" t="s">
        <v>1948</v>
      </c>
      <c r="C1412" s="36" t="s">
        <v>839</v>
      </c>
      <c r="D1412" s="112">
        <v>0.1184775472</v>
      </c>
      <c r="E1412" s="112">
        <v>0.3307332465</v>
      </c>
      <c r="F1412" s="112">
        <v>0.03940528302</v>
      </c>
      <c r="G1412" s="112">
        <v>0.03013824732</v>
      </c>
      <c r="H1412" s="214">
        <v>0.007620921445</v>
      </c>
      <c r="I1412" s="214">
        <v>0.03628367909</v>
      </c>
      <c r="J1412" s="215">
        <v>32.0754717</v>
      </c>
      <c r="K1412" s="215">
        <v>28.30188679</v>
      </c>
      <c r="L1412" s="112">
        <v>0.3325970529</v>
      </c>
      <c r="M1412" s="112">
        <v>-1.58815271</v>
      </c>
      <c r="N1412" s="112">
        <v>51.94702948</v>
      </c>
      <c r="O1412" s="40">
        <v>0.9966821894</v>
      </c>
      <c r="P1412" s="40">
        <v>0.9277188014</v>
      </c>
      <c r="Q1412" s="216" t="s">
        <v>1854</v>
      </c>
    </row>
    <row r="1413">
      <c r="A1413" s="21" t="s">
        <v>1852</v>
      </c>
      <c r="B1413" s="36" t="s">
        <v>1948</v>
      </c>
      <c r="C1413" s="36" t="s">
        <v>314</v>
      </c>
      <c r="D1413" s="112">
        <v>0.4393828302</v>
      </c>
      <c r="E1413" s="112">
        <v>0.5398078282</v>
      </c>
      <c r="F1413" s="112">
        <v>0.3195973585</v>
      </c>
      <c r="G1413" s="112">
        <v>0.4169524578</v>
      </c>
      <c r="H1413" s="214">
        <v>0.09076275748</v>
      </c>
      <c r="I1413" s="214">
        <v>0.2113868551</v>
      </c>
      <c r="J1413" s="215">
        <v>79.24528302</v>
      </c>
      <c r="K1413" s="215">
        <v>78.30188679</v>
      </c>
      <c r="L1413" s="112">
        <v>0.7273778958</v>
      </c>
      <c r="M1413" s="112">
        <v>-0.4592230102</v>
      </c>
      <c r="N1413" s="112">
        <v>7.847670985</v>
      </c>
      <c r="O1413" s="40">
        <v>0.2767887232</v>
      </c>
      <c r="P1413" s="40">
        <v>0.4314059238</v>
      </c>
      <c r="Q1413" s="216" t="s">
        <v>1854</v>
      </c>
    </row>
    <row r="1414">
      <c r="A1414" s="21" t="s">
        <v>1852</v>
      </c>
      <c r="B1414" s="36" t="s">
        <v>1948</v>
      </c>
      <c r="C1414" s="36" t="s">
        <v>547</v>
      </c>
      <c r="D1414" s="112">
        <v>0.02157264151</v>
      </c>
      <c r="E1414" s="112">
        <v>0.001538995576</v>
      </c>
      <c r="F1414" s="112">
        <v>0.03171433962</v>
      </c>
      <c r="G1414" s="112">
        <v>0.002913647013</v>
      </c>
      <c r="H1414" s="214">
        <v>0.002315121691</v>
      </c>
      <c r="I1414" s="214">
        <v>0.01518945695</v>
      </c>
      <c r="J1414" s="215">
        <v>66.98113208</v>
      </c>
      <c r="K1414" s="215">
        <v>69.81132075</v>
      </c>
      <c r="L1414" s="112">
        <v>1.470118511</v>
      </c>
      <c r="M1414" s="112">
        <v>0.5559324604</v>
      </c>
      <c r="N1414" s="112">
        <v>0.6496520363</v>
      </c>
      <c r="O1414" s="40">
        <v>0.5558694533</v>
      </c>
      <c r="P1414" s="40">
        <v>0.3750911535</v>
      </c>
      <c r="Q1414" s="216" t="s">
        <v>1855</v>
      </c>
    </row>
    <row r="1415">
      <c r="A1415" s="21" t="s">
        <v>1852</v>
      </c>
      <c r="B1415" s="36" t="s">
        <v>1948</v>
      </c>
      <c r="C1415" s="36" t="s">
        <v>574</v>
      </c>
      <c r="D1415" s="112">
        <v>0.4726271698</v>
      </c>
      <c r="E1415" s="112">
        <v>1.260743182</v>
      </c>
      <c r="F1415" s="112">
        <v>0.4332676415</v>
      </c>
      <c r="G1415" s="112">
        <v>0.9930463542</v>
      </c>
      <c r="H1415" s="214">
        <v>0.1111847961</v>
      </c>
      <c r="I1415" s="214">
        <v>0.2392696813</v>
      </c>
      <c r="J1415" s="215">
        <v>50.0</v>
      </c>
      <c r="K1415" s="215">
        <v>45.28301887</v>
      </c>
      <c r="L1415" s="112">
        <v>0.9167218247</v>
      </c>
      <c r="M1415" s="112">
        <v>-0.1254440743</v>
      </c>
      <c r="N1415" s="112">
        <v>1.364194726</v>
      </c>
      <c r="O1415" s="40">
        <v>0.5996158906</v>
      </c>
      <c r="P1415" s="40">
        <v>0.3331834582</v>
      </c>
      <c r="Q1415" s="216" t="s">
        <v>1854</v>
      </c>
    </row>
    <row r="1416">
      <c r="A1416" s="21" t="s">
        <v>1852</v>
      </c>
      <c r="B1416" s="36" t="s">
        <v>1948</v>
      </c>
      <c r="C1416" s="36" t="s">
        <v>447</v>
      </c>
      <c r="D1416" s="112">
        <v>0.02313613208</v>
      </c>
      <c r="E1416" s="112">
        <v>0.002104377336</v>
      </c>
      <c r="F1416" s="112">
        <v>0.04169433962</v>
      </c>
      <c r="G1416" s="112">
        <v>0.01234047904</v>
      </c>
      <c r="H1416" s="214">
        <v>0.0204645625</v>
      </c>
      <c r="I1416" s="214">
        <v>0.07389217868</v>
      </c>
      <c r="J1416" s="215">
        <v>45.28301887</v>
      </c>
      <c r="K1416" s="215">
        <v>43.39622642</v>
      </c>
      <c r="L1416" s="112">
        <v>1.802130948</v>
      </c>
      <c r="M1416" s="112">
        <v>0.8497038451</v>
      </c>
      <c r="N1416" s="112">
        <v>1.757218357</v>
      </c>
      <c r="O1416" s="40">
        <v>0.4441834156</v>
      </c>
      <c r="P1416" s="40">
        <v>0.2006122279</v>
      </c>
      <c r="Q1416" s="216" t="s">
        <v>1855</v>
      </c>
    </row>
    <row r="1417">
      <c r="A1417" s="21" t="s">
        <v>1852</v>
      </c>
      <c r="B1417" s="36" t="s">
        <v>1948</v>
      </c>
      <c r="C1417" s="36" t="s">
        <v>520</v>
      </c>
      <c r="D1417" s="112">
        <v>0.008467358491</v>
      </c>
      <c r="E1417" s="112">
        <v>5.514145815E-4</v>
      </c>
      <c r="F1417" s="112">
        <v>0.01505066038</v>
      </c>
      <c r="G1417" s="112">
        <v>0.001539008252</v>
      </c>
      <c r="H1417" s="214">
        <v>0.02176825597</v>
      </c>
      <c r="I1417" s="214">
        <v>0.07704816916</v>
      </c>
      <c r="J1417" s="215">
        <v>24.52830189</v>
      </c>
      <c r="K1417" s="215">
        <v>25.47169811</v>
      </c>
      <c r="L1417" s="112">
        <v>1.777491811</v>
      </c>
      <c r="M1417" s="112">
        <v>0.8298429132</v>
      </c>
      <c r="N1417" s="112">
        <v>1.040799109</v>
      </c>
      <c r="O1417" s="40">
        <v>0.531747529</v>
      </c>
      <c r="P1417" s="40">
        <v>0.2272757231</v>
      </c>
      <c r="Q1417" s="216" t="s">
        <v>1855</v>
      </c>
    </row>
    <row r="1418">
      <c r="A1418" s="21" t="s">
        <v>1852</v>
      </c>
      <c r="B1418" s="36" t="s">
        <v>1948</v>
      </c>
      <c r="C1418" s="36" t="s">
        <v>518</v>
      </c>
      <c r="D1418" s="112">
        <v>0.02407707547</v>
      </c>
      <c r="E1418" s="112">
        <v>0.002724708034</v>
      </c>
      <c r="F1418" s="112">
        <v>0.01278245283</v>
      </c>
      <c r="G1418" s="112">
        <v>9.011283901E-4</v>
      </c>
      <c r="H1418" s="214">
        <v>0.00136003464</v>
      </c>
      <c r="I1418" s="214">
        <v>0.01115799738</v>
      </c>
      <c r="J1418" s="215">
        <v>48.11320755</v>
      </c>
      <c r="K1418" s="215">
        <v>47.16981132</v>
      </c>
      <c r="L1418" s="112">
        <v>0.5308972365</v>
      </c>
      <c r="M1418" s="112">
        <v>-0.9134954632</v>
      </c>
      <c r="N1418" s="112">
        <v>11.42487808</v>
      </c>
      <c r="O1418" s="40">
        <v>0.5286872454</v>
      </c>
      <c r="P1418" s="40">
        <v>0.3912578373</v>
      </c>
      <c r="Q1418" s="216" t="s">
        <v>1854</v>
      </c>
    </row>
    <row r="1419">
      <c r="A1419" s="21" t="s">
        <v>1852</v>
      </c>
      <c r="B1419" s="36" t="s">
        <v>1948</v>
      </c>
      <c r="C1419" s="36" t="s">
        <v>796</v>
      </c>
      <c r="D1419" s="112">
        <v>0.01015622642</v>
      </c>
      <c r="E1419" s="112">
        <v>0.00108396597</v>
      </c>
      <c r="F1419" s="112">
        <v>0.006502924528</v>
      </c>
      <c r="G1419" s="112">
        <v>6.900041352E-4</v>
      </c>
      <c r="H1419" s="214">
        <v>0.06460709554</v>
      </c>
      <c r="I1419" s="214">
        <v>0.1624234458</v>
      </c>
      <c r="J1419" s="215">
        <v>17.9245283</v>
      </c>
      <c r="K1419" s="215">
        <v>15.09433962</v>
      </c>
      <c r="L1419" s="112">
        <v>0.6402894404</v>
      </c>
      <c r="M1419" s="112">
        <v>-0.6432038774</v>
      </c>
      <c r="N1419" s="112">
        <v>13.60841927</v>
      </c>
      <c r="O1419" s="40">
        <v>0.9143529583</v>
      </c>
      <c r="P1419" s="40">
        <v>0.8938906502</v>
      </c>
      <c r="Q1419" s="216" t="s">
        <v>1854</v>
      </c>
    </row>
    <row r="1420">
      <c r="A1420" s="21" t="s">
        <v>1852</v>
      </c>
      <c r="B1420" s="36" t="s">
        <v>1948</v>
      </c>
      <c r="C1420" s="36" t="s">
        <v>462</v>
      </c>
      <c r="D1420" s="112">
        <v>0.005881320755</v>
      </c>
      <c r="E1420" s="112">
        <v>9.913955411E-4</v>
      </c>
      <c r="F1420" s="112">
        <v>0.009371603774</v>
      </c>
      <c r="G1420" s="112">
        <v>7.404129984E-4</v>
      </c>
      <c r="H1420" s="214">
        <v>0.04765807625</v>
      </c>
      <c r="I1420" s="214">
        <v>0.1328499742</v>
      </c>
      <c r="J1420" s="215">
        <v>17.9245283</v>
      </c>
      <c r="K1420" s="215">
        <v>17.9245283</v>
      </c>
      <c r="L1420" s="112">
        <v>1.593452247</v>
      </c>
      <c r="M1420" s="112">
        <v>0.672155785</v>
      </c>
      <c r="N1420" s="112">
        <v>10.84299244</v>
      </c>
      <c r="O1420" s="40">
        <v>0.4590513403</v>
      </c>
      <c r="P1420" s="40">
        <v>0.1658411349</v>
      </c>
      <c r="Q1420" s="216" t="s">
        <v>1855</v>
      </c>
    </row>
    <row r="1421">
      <c r="A1421" s="21" t="s">
        <v>1852</v>
      </c>
      <c r="B1421" s="36" t="s">
        <v>1948</v>
      </c>
      <c r="C1421" s="36" t="s">
        <v>180</v>
      </c>
      <c r="D1421" s="112">
        <v>0.3843858491</v>
      </c>
      <c r="E1421" s="112">
        <v>0.2657883548</v>
      </c>
      <c r="F1421" s="112">
        <v>0.4601043396</v>
      </c>
      <c r="G1421" s="112">
        <v>0.6762712403</v>
      </c>
      <c r="H1421" s="214">
        <v>0.5426850821</v>
      </c>
      <c r="I1421" s="214">
        <v>0.6590622442</v>
      </c>
      <c r="J1421" s="215">
        <v>65.09433962</v>
      </c>
      <c r="K1421" s="215">
        <v>66.98113208</v>
      </c>
      <c r="L1421" s="112">
        <v>1.196985635</v>
      </c>
      <c r="M1421" s="112">
        <v>0.2594058386</v>
      </c>
      <c r="N1421" s="112">
        <v>1.586602263</v>
      </c>
      <c r="O1421" s="40">
        <v>0.01295301512</v>
      </c>
      <c r="P1421" s="40">
        <v>0.2180869041</v>
      </c>
      <c r="Q1421" s="216" t="s">
        <v>1855</v>
      </c>
    </row>
    <row r="1422">
      <c r="A1422" s="21" t="s">
        <v>1852</v>
      </c>
      <c r="B1422" s="36" t="s">
        <v>1948</v>
      </c>
      <c r="C1422" s="36" t="s">
        <v>1869</v>
      </c>
      <c r="D1422" s="112">
        <v>0.008803113208</v>
      </c>
      <c r="E1422" s="112">
        <v>0.006108793412</v>
      </c>
      <c r="F1422" s="112">
        <v>0.003413773585</v>
      </c>
      <c r="G1422" s="112">
        <v>3.464795685E-4</v>
      </c>
      <c r="H1422" s="214">
        <v>1.0</v>
      </c>
      <c r="I1422" s="214">
        <v>1.0</v>
      </c>
      <c r="J1422" s="215">
        <v>13.20754717</v>
      </c>
      <c r="K1422" s="215">
        <v>11.32075472</v>
      </c>
      <c r="L1422" s="112">
        <v>0.387791626</v>
      </c>
      <c r="M1422" s="112">
        <v>-1.366646445</v>
      </c>
      <c r="N1422" s="112">
        <v>124.2051319</v>
      </c>
      <c r="O1422" s="42"/>
      <c r="P1422" s="42"/>
      <c r="Q1422" s="216" t="s">
        <v>1854</v>
      </c>
    </row>
    <row r="1423">
      <c r="A1423" s="21" t="s">
        <v>1852</v>
      </c>
      <c r="B1423" s="36" t="s">
        <v>1948</v>
      </c>
      <c r="C1423" s="36" t="s">
        <v>280</v>
      </c>
      <c r="D1423" s="112">
        <v>0.03761292453</v>
      </c>
      <c r="E1423" s="112">
        <v>0.002169018335</v>
      </c>
      <c r="F1423" s="112">
        <v>0.06339745283</v>
      </c>
      <c r="G1423" s="112">
        <v>0.01297574071</v>
      </c>
      <c r="H1423" s="214">
        <v>0.02864133208</v>
      </c>
      <c r="I1423" s="214">
        <v>0.0939575406</v>
      </c>
      <c r="J1423" s="215">
        <v>70.75471698</v>
      </c>
      <c r="K1423" s="215">
        <v>69.81132075</v>
      </c>
      <c r="L1423" s="112">
        <v>1.685523091</v>
      </c>
      <c r="M1423" s="112">
        <v>0.7531963922</v>
      </c>
      <c r="N1423" s="112">
        <v>0.9270534714</v>
      </c>
      <c r="O1423" s="40">
        <v>0.2482419039</v>
      </c>
      <c r="P1423" s="40">
        <v>0.4240166832</v>
      </c>
      <c r="Q1423" s="216" t="s">
        <v>1855</v>
      </c>
    </row>
    <row r="1424">
      <c r="A1424" s="21" t="s">
        <v>1852</v>
      </c>
      <c r="B1424" s="36" t="s">
        <v>1948</v>
      </c>
      <c r="C1424" s="36" t="s">
        <v>234</v>
      </c>
      <c r="D1424" s="112">
        <v>0.07449235849</v>
      </c>
      <c r="E1424" s="112">
        <v>0.06678063578</v>
      </c>
      <c r="F1424" s="112">
        <v>0.0671409434</v>
      </c>
      <c r="G1424" s="112">
        <v>0.03460297226</v>
      </c>
      <c r="H1424" s="214">
        <v>0.411574169</v>
      </c>
      <c r="I1424" s="214">
        <v>0.5504096205</v>
      </c>
      <c r="J1424" s="215">
        <v>65.09433962</v>
      </c>
      <c r="K1424" s="215">
        <v>60.37735849</v>
      </c>
      <c r="L1424" s="112">
        <v>0.901313165</v>
      </c>
      <c r="M1424" s="112">
        <v>-0.1498996314</v>
      </c>
      <c r="N1424" s="112">
        <v>7.913384141</v>
      </c>
      <c r="O1424" s="40">
        <v>0.1765755558</v>
      </c>
      <c r="P1424" s="40">
        <v>0.364289493</v>
      </c>
      <c r="Q1424" s="216" t="s">
        <v>1854</v>
      </c>
    </row>
    <row r="1425">
      <c r="A1425" s="21" t="s">
        <v>1852</v>
      </c>
      <c r="B1425" s="36" t="s">
        <v>1948</v>
      </c>
      <c r="C1425" s="36" t="s">
        <v>297</v>
      </c>
      <c r="D1425" s="112">
        <v>0.300789717</v>
      </c>
      <c r="E1425" s="112">
        <v>0.1544123072</v>
      </c>
      <c r="F1425" s="112">
        <v>0.3958661321</v>
      </c>
      <c r="G1425" s="112">
        <v>0.4936452855</v>
      </c>
      <c r="H1425" s="214">
        <v>0.1580962206</v>
      </c>
      <c r="I1425" s="214">
        <v>0.2953325232</v>
      </c>
      <c r="J1425" s="215">
        <v>83.96226415</v>
      </c>
      <c r="K1425" s="215">
        <v>83.01886792</v>
      </c>
      <c r="L1425" s="112">
        <v>1.316089313</v>
      </c>
      <c r="M1425" s="112">
        <v>0.3962573975</v>
      </c>
      <c r="N1425" s="112">
        <v>2.148930543</v>
      </c>
      <c r="O1425" s="40">
        <v>0.2645240327</v>
      </c>
      <c r="P1425" s="40">
        <v>0.7221816542</v>
      </c>
      <c r="Q1425" s="216" t="s">
        <v>1855</v>
      </c>
    </row>
    <row r="1426">
      <c r="A1426" s="21" t="s">
        <v>1852</v>
      </c>
      <c r="B1426" s="36" t="s">
        <v>1948</v>
      </c>
      <c r="C1426" s="36" t="s">
        <v>218</v>
      </c>
      <c r="D1426" s="112">
        <v>0.01708688679</v>
      </c>
      <c r="E1426" s="112">
        <v>5.67083035E-4</v>
      </c>
      <c r="F1426" s="112">
        <v>0.01216179245</v>
      </c>
      <c r="G1426" s="112">
        <v>4.892662377E-4</v>
      </c>
      <c r="H1426" s="214">
        <v>0.001562715924</v>
      </c>
      <c r="I1426" s="214">
        <v>0.0120105881</v>
      </c>
      <c r="J1426" s="215">
        <v>68.86792453</v>
      </c>
      <c r="K1426" s="215">
        <v>66.98113208</v>
      </c>
      <c r="L1426" s="112">
        <v>0.7117617504</v>
      </c>
      <c r="M1426" s="112">
        <v>-0.4905336894</v>
      </c>
      <c r="N1426" s="112">
        <v>2.344692199</v>
      </c>
      <c r="O1426" s="40">
        <v>0.1404489383</v>
      </c>
      <c r="P1426" s="40">
        <v>0.1055736158</v>
      </c>
      <c r="Q1426" s="216" t="s">
        <v>1854</v>
      </c>
    </row>
    <row r="1427">
      <c r="A1427" s="21" t="s">
        <v>1852</v>
      </c>
      <c r="B1427" s="36" t="s">
        <v>1948</v>
      </c>
      <c r="C1427" s="36" t="s">
        <v>457</v>
      </c>
      <c r="D1427" s="112">
        <v>0.009494433962</v>
      </c>
      <c r="E1427" s="112">
        <v>8.45231124E-4</v>
      </c>
      <c r="F1427" s="112">
        <v>0.01410745283</v>
      </c>
      <c r="G1427" s="112">
        <v>0.002104114566</v>
      </c>
      <c r="H1427" s="214">
        <v>0.4889734787</v>
      </c>
      <c r="I1427" s="214">
        <v>0.6099607849</v>
      </c>
      <c r="J1427" s="215">
        <v>26.41509434</v>
      </c>
      <c r="K1427" s="215">
        <v>25.47169811</v>
      </c>
      <c r="L1427" s="112">
        <v>1.485865601</v>
      </c>
      <c r="M1427" s="112">
        <v>0.5713036281</v>
      </c>
      <c r="N1427" s="112">
        <v>3.936682223</v>
      </c>
      <c r="O1427" s="40">
        <v>0.4552739724</v>
      </c>
      <c r="P1427" s="40">
        <v>0.2732780042</v>
      </c>
      <c r="Q1427" s="216" t="s">
        <v>1855</v>
      </c>
    </row>
    <row r="1428">
      <c r="A1428" s="21" t="s">
        <v>1852</v>
      </c>
      <c r="B1428" s="36" t="s">
        <v>1948</v>
      </c>
      <c r="C1428" s="36" t="s">
        <v>567</v>
      </c>
      <c r="D1428" s="112">
        <v>9.944339623E-4</v>
      </c>
      <c r="E1428" s="112">
        <v>6.01E-6</v>
      </c>
      <c r="F1428" s="112">
        <v>0.001594056604</v>
      </c>
      <c r="G1428" s="112">
        <v>2.11E-5</v>
      </c>
      <c r="H1428" s="214">
        <v>0.3217157823</v>
      </c>
      <c r="I1428" s="214">
        <v>0.4677921376</v>
      </c>
      <c r="J1428" s="215">
        <v>27.35849057</v>
      </c>
      <c r="K1428" s="215">
        <v>26.41509434</v>
      </c>
      <c r="L1428" s="112">
        <v>1.602978845</v>
      </c>
      <c r="M1428" s="112">
        <v>0.6807553855</v>
      </c>
      <c r="N1428" s="112">
        <v>2.694929737</v>
      </c>
      <c r="O1428" s="40">
        <v>0.5859177928</v>
      </c>
      <c r="P1428" s="40">
        <v>0.6277235117</v>
      </c>
      <c r="Q1428" s="216" t="s">
        <v>1855</v>
      </c>
    </row>
    <row r="1429">
      <c r="A1429" s="21" t="s">
        <v>1852</v>
      </c>
      <c r="B1429" s="36" t="s">
        <v>1948</v>
      </c>
      <c r="C1429" s="36" t="s">
        <v>328</v>
      </c>
      <c r="D1429" s="112">
        <v>0.001431603774</v>
      </c>
      <c r="E1429" s="112">
        <v>2.895050312E-5</v>
      </c>
      <c r="F1429" s="112">
        <v>0.003039056604</v>
      </c>
      <c r="G1429" s="112">
        <v>6.64E-5</v>
      </c>
      <c r="H1429" s="214">
        <v>0.001029197121</v>
      </c>
      <c r="I1429" s="214">
        <v>0.009714176335</v>
      </c>
      <c r="J1429" s="215">
        <v>18.86792453</v>
      </c>
      <c r="K1429" s="215">
        <v>24.52830189</v>
      </c>
      <c r="L1429" s="112">
        <v>2.122833608</v>
      </c>
      <c r="M1429" s="112">
        <v>1.085991294</v>
      </c>
      <c r="N1429" s="112">
        <v>1.790471619</v>
      </c>
      <c r="O1429" s="40">
        <v>0.2960720533</v>
      </c>
      <c r="P1429" s="40">
        <v>0.2474658127</v>
      </c>
      <c r="Q1429" s="216" t="s">
        <v>1855</v>
      </c>
    </row>
    <row r="1430">
      <c r="A1430" s="21" t="s">
        <v>1852</v>
      </c>
      <c r="B1430" s="36" t="s">
        <v>1948</v>
      </c>
      <c r="C1430" s="36" t="s">
        <v>207</v>
      </c>
      <c r="D1430" s="112">
        <v>0.01108066038</v>
      </c>
      <c r="E1430" s="112">
        <v>5.466384158E-4</v>
      </c>
      <c r="F1430" s="112">
        <v>0.0126909434</v>
      </c>
      <c r="G1430" s="112">
        <v>5.050431286E-4</v>
      </c>
      <c r="H1430" s="214">
        <v>0.4333160391</v>
      </c>
      <c r="I1430" s="214">
        <v>0.5672117495</v>
      </c>
      <c r="J1430" s="215">
        <v>45.28301887</v>
      </c>
      <c r="K1430" s="215">
        <v>46.22641509</v>
      </c>
      <c r="L1430" s="112">
        <v>1.145323741</v>
      </c>
      <c r="M1430" s="112">
        <v>0.1957554529</v>
      </c>
      <c r="N1430" s="112">
        <v>1.724024425</v>
      </c>
      <c r="O1430" s="40">
        <v>0.1193060112</v>
      </c>
      <c r="P1430" s="40">
        <v>0.0559821656</v>
      </c>
      <c r="Q1430" s="216" t="s">
        <v>1855</v>
      </c>
    </row>
    <row r="1431">
      <c r="A1431" s="21" t="s">
        <v>1852</v>
      </c>
      <c r="B1431" s="36" t="s">
        <v>1948</v>
      </c>
      <c r="C1431" s="36" t="s">
        <v>441</v>
      </c>
      <c r="D1431" s="112">
        <v>1.560764528</v>
      </c>
      <c r="E1431" s="112">
        <v>12.23463278</v>
      </c>
      <c r="F1431" s="112">
        <v>0.9031033962</v>
      </c>
      <c r="G1431" s="112">
        <v>3.43678918</v>
      </c>
      <c r="H1431" s="214">
        <v>0.1542682297</v>
      </c>
      <c r="I1431" s="214">
        <v>0.2932731716</v>
      </c>
      <c r="J1431" s="215">
        <v>55.66037736</v>
      </c>
      <c r="K1431" s="215">
        <v>56.60377358</v>
      </c>
      <c r="L1431" s="112">
        <v>0.5786288577</v>
      </c>
      <c r="M1431" s="112">
        <v>-0.7892898188</v>
      </c>
      <c r="N1431" s="112">
        <v>19.70087588</v>
      </c>
      <c r="O1431" s="40">
        <v>0.4383567535</v>
      </c>
      <c r="P1431" s="40">
        <v>0.3723868312</v>
      </c>
      <c r="Q1431" s="216" t="s">
        <v>1854</v>
      </c>
    </row>
    <row r="1432">
      <c r="A1432" s="21" t="s">
        <v>1852</v>
      </c>
      <c r="B1432" s="36" t="s">
        <v>1948</v>
      </c>
      <c r="C1432" s="36" t="s">
        <v>445</v>
      </c>
      <c r="D1432" s="112">
        <v>0.01297915094</v>
      </c>
      <c r="E1432" s="112">
        <v>5.897342174E-4</v>
      </c>
      <c r="F1432" s="112">
        <v>0.01264075472</v>
      </c>
      <c r="G1432" s="112">
        <v>3.261669994E-4</v>
      </c>
      <c r="H1432" s="214">
        <v>0.6592662128</v>
      </c>
      <c r="I1432" s="214">
        <v>0.7543339609</v>
      </c>
      <c r="J1432" s="215">
        <v>61.32075472</v>
      </c>
      <c r="K1432" s="215">
        <v>64.1509434</v>
      </c>
      <c r="L1432" s="112">
        <v>0.973927707</v>
      </c>
      <c r="M1432" s="112">
        <v>-0.03811340742</v>
      </c>
      <c r="N1432" s="112">
        <v>3.303292461</v>
      </c>
      <c r="O1432" s="40">
        <v>0.443066013</v>
      </c>
      <c r="P1432" s="40">
        <v>0.2776884991</v>
      </c>
      <c r="Q1432" s="216" t="s">
        <v>1854</v>
      </c>
    </row>
    <row r="1433">
      <c r="A1433" s="21" t="s">
        <v>1852</v>
      </c>
      <c r="B1433" s="36" t="s">
        <v>1948</v>
      </c>
      <c r="C1433" s="36" t="s">
        <v>557</v>
      </c>
      <c r="D1433" s="112">
        <v>0.005535</v>
      </c>
      <c r="E1433" s="112">
        <v>1.697156405E-4</v>
      </c>
      <c r="F1433" s="112">
        <v>0.00472</v>
      </c>
      <c r="G1433" s="112">
        <v>1.381508971E-4</v>
      </c>
      <c r="H1433" s="214">
        <v>0.2667016681</v>
      </c>
      <c r="I1433" s="214">
        <v>0.4111332304</v>
      </c>
      <c r="J1433" s="215">
        <v>25.47169811</v>
      </c>
      <c r="K1433" s="215">
        <v>24.52830189</v>
      </c>
      <c r="L1433" s="112">
        <v>0.8527551942</v>
      </c>
      <c r="M1433" s="112">
        <v>-0.2297964574</v>
      </c>
      <c r="N1433" s="112">
        <v>5.926246681</v>
      </c>
      <c r="O1433" s="40">
        <v>0.5731515137</v>
      </c>
      <c r="P1433" s="40">
        <v>0.2512152105</v>
      </c>
      <c r="Q1433" s="216" t="s">
        <v>1854</v>
      </c>
    </row>
    <row r="1434">
      <c r="A1434" s="21" t="s">
        <v>1852</v>
      </c>
      <c r="B1434" s="36" t="s">
        <v>1948</v>
      </c>
      <c r="C1434" s="36" t="s">
        <v>383</v>
      </c>
      <c r="D1434" s="112">
        <v>0.01702084906</v>
      </c>
      <c r="E1434" s="112">
        <v>0.003876787033</v>
      </c>
      <c r="F1434" s="112">
        <v>0.02479726415</v>
      </c>
      <c r="G1434" s="112">
        <v>0.004001184822</v>
      </c>
      <c r="H1434" s="214">
        <v>0.02424513943</v>
      </c>
      <c r="I1434" s="214">
        <v>0.08255623426</v>
      </c>
      <c r="J1434" s="215">
        <v>27.35849057</v>
      </c>
      <c r="K1434" s="215">
        <v>28.30188679</v>
      </c>
      <c r="L1434" s="112">
        <v>1.456875863</v>
      </c>
      <c r="M1434" s="112">
        <v>0.5428779535</v>
      </c>
      <c r="N1434" s="112">
        <v>2.290520791</v>
      </c>
      <c r="O1434" s="40">
        <v>0.3627461382</v>
      </c>
      <c r="P1434" s="40">
        <v>0.1910380192</v>
      </c>
      <c r="Q1434" s="216" t="s">
        <v>1855</v>
      </c>
    </row>
    <row r="1435">
      <c r="A1435" s="21" t="s">
        <v>1852</v>
      </c>
      <c r="B1435" s="36" t="s">
        <v>1948</v>
      </c>
      <c r="C1435" s="36" t="s">
        <v>829</v>
      </c>
      <c r="D1435" s="112">
        <v>0.01721188679</v>
      </c>
      <c r="E1435" s="112">
        <v>0.005258126355</v>
      </c>
      <c r="F1435" s="112">
        <v>0.0207104717</v>
      </c>
      <c r="G1435" s="112">
        <v>0.005227721136</v>
      </c>
      <c r="H1435" s="214">
        <v>0.3575500406</v>
      </c>
      <c r="I1435" s="214">
        <v>0.4996413555</v>
      </c>
      <c r="J1435" s="215">
        <v>32.0754717</v>
      </c>
      <c r="K1435" s="215">
        <v>33.96226415</v>
      </c>
      <c r="L1435" s="112">
        <v>1.203265624</v>
      </c>
      <c r="M1435" s="112">
        <v>0.2669551561</v>
      </c>
      <c r="N1435" s="112">
        <v>12.72787652</v>
      </c>
      <c r="O1435" s="40">
        <v>0.9806102427</v>
      </c>
      <c r="P1435" s="40">
        <v>0.8743181919</v>
      </c>
      <c r="Q1435" s="216" t="s">
        <v>1855</v>
      </c>
    </row>
    <row r="1436">
      <c r="A1436" s="21" t="s">
        <v>1852</v>
      </c>
      <c r="B1436" s="36" t="s">
        <v>1948</v>
      </c>
      <c r="C1436" s="36" t="s">
        <v>293</v>
      </c>
      <c r="D1436" s="112">
        <v>0.001906698113</v>
      </c>
      <c r="E1436" s="112">
        <v>5.93E-5</v>
      </c>
      <c r="F1436" s="112">
        <v>0.002205660377</v>
      </c>
      <c r="G1436" s="112">
        <v>3.68E-5</v>
      </c>
      <c r="H1436" s="214">
        <v>0.006013365861</v>
      </c>
      <c r="I1436" s="214">
        <v>0.03063227438</v>
      </c>
      <c r="J1436" s="215">
        <v>20.75471698</v>
      </c>
      <c r="K1436" s="215">
        <v>36.79245283</v>
      </c>
      <c r="L1436" s="112">
        <v>1.156795804</v>
      </c>
      <c r="M1436" s="112">
        <v>0.2101342247</v>
      </c>
      <c r="N1436" s="112">
        <v>10.85439139</v>
      </c>
      <c r="O1436" s="40">
        <v>0.2574802899</v>
      </c>
      <c r="P1436" s="40">
        <v>0.2023289091</v>
      </c>
      <c r="Q1436" s="216" t="s">
        <v>1855</v>
      </c>
    </row>
    <row r="1437">
      <c r="A1437" s="21" t="s">
        <v>1852</v>
      </c>
      <c r="B1437" s="36" t="s">
        <v>1948</v>
      </c>
      <c r="C1437" s="36" t="s">
        <v>282</v>
      </c>
      <c r="D1437" s="112">
        <v>0.1397314151</v>
      </c>
      <c r="E1437" s="112">
        <v>0.06269314135</v>
      </c>
      <c r="F1437" s="112">
        <v>0.1789091509</v>
      </c>
      <c r="G1437" s="112">
        <v>0.139473573</v>
      </c>
      <c r="H1437" s="214">
        <v>0.3568732511</v>
      </c>
      <c r="I1437" s="214">
        <v>0.4996413555</v>
      </c>
      <c r="J1437" s="215">
        <v>52.83018868</v>
      </c>
      <c r="K1437" s="215">
        <v>50.94339623</v>
      </c>
      <c r="L1437" s="112">
        <v>1.280378867</v>
      </c>
      <c r="M1437" s="112">
        <v>0.3565707701</v>
      </c>
      <c r="N1437" s="112">
        <v>1.627878555</v>
      </c>
      <c r="O1437" s="40">
        <v>0.2504729394</v>
      </c>
      <c r="P1437" s="40">
        <v>0.3317072899</v>
      </c>
      <c r="Q1437" s="216" t="s">
        <v>1855</v>
      </c>
    </row>
    <row r="1438">
      <c r="A1438" s="21" t="s">
        <v>1852</v>
      </c>
      <c r="B1438" s="36" t="s">
        <v>1948</v>
      </c>
      <c r="C1438" s="36" t="s">
        <v>444</v>
      </c>
      <c r="D1438" s="112">
        <v>0.004761603774</v>
      </c>
      <c r="E1438" s="112">
        <v>3.429188079E-4</v>
      </c>
      <c r="F1438" s="112">
        <v>0.006002641509</v>
      </c>
      <c r="G1438" s="112">
        <v>4.99942332E-4</v>
      </c>
      <c r="H1438" s="214">
        <v>0.2105109432</v>
      </c>
      <c r="I1438" s="214">
        <v>0.3540394953</v>
      </c>
      <c r="J1438" s="215">
        <v>26.41509434</v>
      </c>
      <c r="K1438" s="215">
        <v>26.41509434</v>
      </c>
      <c r="L1438" s="112">
        <v>1.260634399</v>
      </c>
      <c r="M1438" s="112">
        <v>0.3341499348</v>
      </c>
      <c r="N1438" s="112">
        <v>3.417129834</v>
      </c>
      <c r="O1438" s="40">
        <v>0.4429480768</v>
      </c>
      <c r="P1438" s="40">
        <v>0.2574768067</v>
      </c>
      <c r="Q1438" s="216" t="s">
        <v>1855</v>
      </c>
    </row>
    <row r="1439">
      <c r="A1439" s="21" t="s">
        <v>1852</v>
      </c>
      <c r="B1439" s="36" t="s">
        <v>1948</v>
      </c>
      <c r="C1439" s="36" t="s">
        <v>670</v>
      </c>
      <c r="D1439" s="112">
        <v>0.03444037736</v>
      </c>
      <c r="E1439" s="112">
        <v>0.001530046708</v>
      </c>
      <c r="F1439" s="112">
        <v>0.04322877358</v>
      </c>
      <c r="G1439" s="112">
        <v>0.003315792931</v>
      </c>
      <c r="H1439" s="214">
        <v>0.218818612</v>
      </c>
      <c r="I1439" s="214">
        <v>0.3633469545</v>
      </c>
      <c r="J1439" s="215">
        <v>86.79245283</v>
      </c>
      <c r="K1439" s="215">
        <v>84.90566038</v>
      </c>
      <c r="L1439" s="112">
        <v>1.255177118</v>
      </c>
      <c r="M1439" s="112">
        <v>0.3278909568</v>
      </c>
      <c r="N1439" s="112">
        <v>0.8528310552</v>
      </c>
      <c r="O1439" s="40">
        <v>0.7121942437</v>
      </c>
      <c r="P1439" s="40">
        <v>0.3291432247</v>
      </c>
      <c r="Q1439" s="216" t="s">
        <v>1855</v>
      </c>
    </row>
    <row r="1440">
      <c r="A1440" s="21" t="s">
        <v>1852</v>
      </c>
      <c r="B1440" s="36" t="s">
        <v>1948</v>
      </c>
      <c r="C1440" s="36" t="s">
        <v>427</v>
      </c>
      <c r="D1440" s="112">
        <v>0.009503867925</v>
      </c>
      <c r="E1440" s="112">
        <v>0.001828289668</v>
      </c>
      <c r="F1440" s="112">
        <v>0.01070537736</v>
      </c>
      <c r="G1440" s="112">
        <v>0.001903493162</v>
      </c>
      <c r="H1440" s="214">
        <v>0.64063283</v>
      </c>
      <c r="I1440" s="214">
        <v>0.7403781059</v>
      </c>
      <c r="J1440" s="215">
        <v>23.58490566</v>
      </c>
      <c r="K1440" s="215">
        <v>25.47169811</v>
      </c>
      <c r="L1440" s="112">
        <v>1.126423204</v>
      </c>
      <c r="M1440" s="112">
        <v>0.1717489586</v>
      </c>
      <c r="N1440" s="112">
        <v>2.525355312</v>
      </c>
      <c r="O1440" s="40">
        <v>0.416208683</v>
      </c>
      <c r="P1440" s="40">
        <v>0.2436850964</v>
      </c>
      <c r="Q1440" s="216" t="s">
        <v>1855</v>
      </c>
    </row>
    <row r="1441">
      <c r="A1441" s="21" t="s">
        <v>1852</v>
      </c>
      <c r="B1441" s="36" t="s">
        <v>1948</v>
      </c>
      <c r="C1441" s="36" t="s">
        <v>208</v>
      </c>
      <c r="D1441" s="112">
        <v>0.02989641509</v>
      </c>
      <c r="E1441" s="112">
        <v>0.002191506421</v>
      </c>
      <c r="F1441" s="112">
        <v>0.02808188679</v>
      </c>
      <c r="G1441" s="112">
        <v>0.001979215339</v>
      </c>
      <c r="H1441" s="214">
        <v>0.6760829258</v>
      </c>
      <c r="I1441" s="214">
        <v>0.7615415468</v>
      </c>
      <c r="J1441" s="215">
        <v>67.9245283</v>
      </c>
      <c r="K1441" s="215">
        <v>65.09433962</v>
      </c>
      <c r="L1441" s="112">
        <v>0.9393061577</v>
      </c>
      <c r="M1441" s="112">
        <v>-0.09033262789</v>
      </c>
      <c r="N1441" s="112">
        <v>1.498772098</v>
      </c>
      <c r="O1441" s="40">
        <v>0.1206001462</v>
      </c>
      <c r="P1441" s="40">
        <v>0.2850585292</v>
      </c>
      <c r="Q1441" s="216" t="s">
        <v>1854</v>
      </c>
    </row>
    <row r="1442">
      <c r="A1442" s="21" t="s">
        <v>1852</v>
      </c>
      <c r="B1442" s="36" t="s">
        <v>1948</v>
      </c>
      <c r="C1442" s="36" t="s">
        <v>1870</v>
      </c>
      <c r="D1442" s="112">
        <v>0.003096603774</v>
      </c>
      <c r="E1442" s="112">
        <v>1.128872131E-4</v>
      </c>
      <c r="F1442" s="112">
        <v>0.008260754717</v>
      </c>
      <c r="G1442" s="112">
        <v>0.00106282807</v>
      </c>
      <c r="H1442" s="214">
        <v>0.01435389435</v>
      </c>
      <c r="I1442" s="214">
        <v>0.05762981464</v>
      </c>
      <c r="J1442" s="215">
        <v>11.32075472</v>
      </c>
      <c r="K1442" s="215">
        <v>13.20754717</v>
      </c>
      <c r="L1442" s="112">
        <v>2.667682184</v>
      </c>
      <c r="M1442" s="112">
        <v>1.4155868</v>
      </c>
      <c r="N1442" s="112">
        <v>1.167152868</v>
      </c>
      <c r="O1442" s="42"/>
      <c r="P1442" s="42"/>
      <c r="Q1442" s="216" t="s">
        <v>1855</v>
      </c>
    </row>
    <row r="1443">
      <c r="A1443" s="21" t="s">
        <v>1852</v>
      </c>
      <c r="B1443" s="36" t="s">
        <v>1948</v>
      </c>
      <c r="C1443" s="36" t="s">
        <v>495</v>
      </c>
      <c r="D1443" s="112">
        <v>0.003410377358</v>
      </c>
      <c r="E1443" s="112">
        <v>1.246127541E-4</v>
      </c>
      <c r="F1443" s="112">
        <v>0.004361886792</v>
      </c>
      <c r="G1443" s="112">
        <v>1.925754745E-4</v>
      </c>
      <c r="H1443" s="214">
        <v>0.1312778752</v>
      </c>
      <c r="I1443" s="214">
        <v>0.2665188561</v>
      </c>
      <c r="J1443" s="215">
        <v>16.03773585</v>
      </c>
      <c r="K1443" s="215">
        <v>17.9245283</v>
      </c>
      <c r="L1443" s="112">
        <v>1.279004149</v>
      </c>
      <c r="M1443" s="112">
        <v>0.3550209447</v>
      </c>
      <c r="N1443" s="112">
        <v>2.659304187</v>
      </c>
      <c r="O1443" s="40">
        <v>0.497680456</v>
      </c>
      <c r="P1443" s="40">
        <v>0.2966905058</v>
      </c>
      <c r="Q1443" s="216" t="s">
        <v>1855</v>
      </c>
    </row>
    <row r="1444">
      <c r="A1444" s="21" t="s">
        <v>1852</v>
      </c>
      <c r="B1444" s="36" t="s">
        <v>1948</v>
      </c>
      <c r="C1444" s="36" t="s">
        <v>201</v>
      </c>
      <c r="D1444" s="112">
        <v>0.0196540566</v>
      </c>
      <c r="E1444" s="112">
        <v>0.001327695051</v>
      </c>
      <c r="F1444" s="112">
        <v>0.03203358491</v>
      </c>
      <c r="G1444" s="112">
        <v>0.002543210892</v>
      </c>
      <c r="H1444" s="214">
        <v>2.01E-5</v>
      </c>
      <c r="I1444" s="214">
        <v>4.500254043E-4</v>
      </c>
      <c r="J1444" s="215">
        <v>62.26415094</v>
      </c>
      <c r="K1444" s="215">
        <v>70.75471698</v>
      </c>
      <c r="L1444" s="112">
        <v>1.629871408</v>
      </c>
      <c r="M1444" s="112">
        <v>0.7047581444</v>
      </c>
      <c r="N1444" s="112">
        <v>1.07001966</v>
      </c>
      <c r="O1444" s="40">
        <v>0.1028106264</v>
      </c>
      <c r="P1444" s="40">
        <v>0.1273632606</v>
      </c>
      <c r="Q1444" s="216" t="s">
        <v>1855</v>
      </c>
    </row>
    <row r="1445">
      <c r="A1445" s="21" t="s">
        <v>1852</v>
      </c>
      <c r="B1445" s="36" t="s">
        <v>1948</v>
      </c>
      <c r="C1445" s="36" t="s">
        <v>791</v>
      </c>
      <c r="D1445" s="112">
        <v>0.004408584906</v>
      </c>
      <c r="E1445" s="112">
        <v>2.784857608E-4</v>
      </c>
      <c r="F1445" s="112">
        <v>0.006243679245</v>
      </c>
      <c r="G1445" s="112">
        <v>8.353974444E-4</v>
      </c>
      <c r="H1445" s="214">
        <v>0.448804441</v>
      </c>
      <c r="I1445" s="214">
        <v>0.5818235886</v>
      </c>
      <c r="J1445" s="215">
        <v>14.1509434</v>
      </c>
      <c r="K1445" s="215">
        <v>15.09433962</v>
      </c>
      <c r="L1445" s="112">
        <v>1.416254735</v>
      </c>
      <c r="M1445" s="112">
        <v>0.502080779</v>
      </c>
      <c r="N1445" s="112">
        <v>2.351250406</v>
      </c>
      <c r="O1445" s="40">
        <v>0.9062907721</v>
      </c>
      <c r="P1445" s="40">
        <v>0.6465991645</v>
      </c>
      <c r="Q1445" s="216" t="s">
        <v>1855</v>
      </c>
    </row>
    <row r="1446">
      <c r="A1446" s="21" t="s">
        <v>1852</v>
      </c>
      <c r="B1446" s="36" t="s">
        <v>1948</v>
      </c>
      <c r="C1446" s="36" t="s">
        <v>231</v>
      </c>
      <c r="D1446" s="112">
        <v>0.01674877358</v>
      </c>
      <c r="E1446" s="112">
        <v>0.001137002866</v>
      </c>
      <c r="F1446" s="112">
        <v>0.02160669811</v>
      </c>
      <c r="G1446" s="112">
        <v>0.001754148615</v>
      </c>
      <c r="H1446" s="214">
        <v>0.004228558432</v>
      </c>
      <c r="I1446" s="214">
        <v>0.02369754621</v>
      </c>
      <c r="J1446" s="215">
        <v>66.03773585</v>
      </c>
      <c r="K1446" s="215">
        <v>77.35849057</v>
      </c>
      <c r="L1446" s="112">
        <v>1.290046582</v>
      </c>
      <c r="M1446" s="112">
        <v>0.3674231604</v>
      </c>
      <c r="N1446" s="112">
        <v>1.697898041</v>
      </c>
      <c r="O1446" s="40">
        <v>0.1731725149</v>
      </c>
      <c r="P1446" s="40">
        <v>0.6042657727</v>
      </c>
      <c r="Q1446" s="216" t="s">
        <v>1855</v>
      </c>
    </row>
    <row r="1447">
      <c r="A1447" s="21" t="s">
        <v>1852</v>
      </c>
      <c r="B1447" s="36" t="s">
        <v>1948</v>
      </c>
      <c r="C1447" s="36" t="s">
        <v>715</v>
      </c>
      <c r="D1447" s="112">
        <v>0.001124716981</v>
      </c>
      <c r="E1447" s="112">
        <v>1.61E-5</v>
      </c>
      <c r="F1447" s="112">
        <v>0.00100245283</v>
      </c>
      <c r="G1447" s="112">
        <v>1.58E-5</v>
      </c>
      <c r="H1447" s="214">
        <v>0.6142676732</v>
      </c>
      <c r="I1447" s="214">
        <v>0.7233343517</v>
      </c>
      <c r="J1447" s="215">
        <v>12.26415094</v>
      </c>
      <c r="K1447" s="215">
        <v>14.1509434</v>
      </c>
      <c r="L1447" s="112">
        <v>0.8912934071</v>
      </c>
      <c r="M1447" s="112">
        <v>-0.1660276605</v>
      </c>
      <c r="N1447" s="112">
        <v>6.246143419</v>
      </c>
      <c r="O1447" s="40">
        <v>0.7893600804</v>
      </c>
      <c r="P1447" s="40">
        <v>0.4842224228</v>
      </c>
      <c r="Q1447" s="216" t="s">
        <v>1854</v>
      </c>
    </row>
    <row r="1448">
      <c r="A1448" s="21" t="s">
        <v>1852</v>
      </c>
      <c r="B1448" s="36" t="s">
        <v>1948</v>
      </c>
      <c r="C1448" s="36" t="s">
        <v>395</v>
      </c>
      <c r="D1448" s="112">
        <v>0.05884018868</v>
      </c>
      <c r="E1448" s="112">
        <v>0.01351120178</v>
      </c>
      <c r="F1448" s="112">
        <v>0.07428424528</v>
      </c>
      <c r="G1448" s="112">
        <v>0.0224239418</v>
      </c>
      <c r="H1448" s="214">
        <v>0.8167875854</v>
      </c>
      <c r="I1448" s="214">
        <v>0.8667292327</v>
      </c>
      <c r="J1448" s="215">
        <v>46.22641509</v>
      </c>
      <c r="K1448" s="215">
        <v>45.28301887</v>
      </c>
      <c r="L1448" s="112">
        <v>1.262474627</v>
      </c>
      <c r="M1448" s="112">
        <v>0.3362543937</v>
      </c>
      <c r="N1448" s="112">
        <v>2.097869405</v>
      </c>
      <c r="O1448" s="40">
        <v>0.3770306819</v>
      </c>
      <c r="P1448" s="40">
        <v>0.4844742109</v>
      </c>
      <c r="Q1448" s="216" t="s">
        <v>1855</v>
      </c>
    </row>
    <row r="1449">
      <c r="A1449" s="21" t="s">
        <v>1852</v>
      </c>
      <c r="B1449" s="36" t="s">
        <v>1948</v>
      </c>
      <c r="C1449" s="36" t="s">
        <v>320</v>
      </c>
      <c r="D1449" s="112">
        <v>0.0944040566</v>
      </c>
      <c r="E1449" s="112">
        <v>0.1583418867</v>
      </c>
      <c r="F1449" s="112">
        <v>0.08261462264</v>
      </c>
      <c r="G1449" s="112">
        <v>0.1704338012</v>
      </c>
      <c r="H1449" s="214">
        <v>0.426157843</v>
      </c>
      <c r="I1449" s="214">
        <v>0.5605694854</v>
      </c>
      <c r="J1449" s="215">
        <v>38.67924528</v>
      </c>
      <c r="K1449" s="215">
        <v>37.73584906</v>
      </c>
      <c r="L1449" s="112">
        <v>0.8751172949</v>
      </c>
      <c r="M1449" s="112">
        <v>-0.1924516958</v>
      </c>
      <c r="N1449" s="112">
        <v>39.67874867</v>
      </c>
      <c r="O1449" s="40">
        <v>0.2864055073</v>
      </c>
      <c r="P1449" s="40">
        <v>0.1797930325</v>
      </c>
      <c r="Q1449" s="216" t="s">
        <v>1854</v>
      </c>
    </row>
    <row r="1450">
      <c r="A1450" s="21" t="s">
        <v>1852</v>
      </c>
      <c r="B1450" s="36" t="s">
        <v>1948</v>
      </c>
      <c r="C1450" s="36" t="s">
        <v>257</v>
      </c>
      <c r="D1450" s="112">
        <v>0.01567377358</v>
      </c>
      <c r="E1450" s="112">
        <v>7.628838751E-4</v>
      </c>
      <c r="F1450" s="112">
        <v>0.01410773585</v>
      </c>
      <c r="G1450" s="112">
        <v>8.513757453E-4</v>
      </c>
      <c r="H1450" s="214">
        <v>0.1516057953</v>
      </c>
      <c r="I1450" s="214">
        <v>0.2892337514</v>
      </c>
      <c r="J1450" s="215">
        <v>42.45283019</v>
      </c>
      <c r="K1450" s="215">
        <v>39.62264151</v>
      </c>
      <c r="L1450" s="112">
        <v>0.9000854691</v>
      </c>
      <c r="M1450" s="112">
        <v>-0.1518660935</v>
      </c>
      <c r="N1450" s="112">
        <v>2.687360193</v>
      </c>
      <c r="O1450" s="40">
        <v>0.2093218254</v>
      </c>
      <c r="P1450" s="40">
        <v>0.3429427062</v>
      </c>
      <c r="Q1450" s="216" t="s">
        <v>1854</v>
      </c>
    </row>
    <row r="1451">
      <c r="A1451" s="21" t="s">
        <v>1852</v>
      </c>
      <c r="B1451" s="36" t="s">
        <v>1948</v>
      </c>
      <c r="C1451" s="36" t="s">
        <v>283</v>
      </c>
      <c r="D1451" s="112">
        <v>0.1617453774</v>
      </c>
      <c r="E1451" s="112">
        <v>0.1944447615</v>
      </c>
      <c r="F1451" s="112">
        <v>0.1326548113</v>
      </c>
      <c r="G1451" s="112">
        <v>0.1042890157</v>
      </c>
      <c r="H1451" s="214">
        <v>0.6873535273</v>
      </c>
      <c r="I1451" s="214">
        <v>0.7679155004</v>
      </c>
      <c r="J1451" s="215">
        <v>53.77358491</v>
      </c>
      <c r="K1451" s="215">
        <v>48.11320755</v>
      </c>
      <c r="L1451" s="112">
        <v>0.82014592</v>
      </c>
      <c r="M1451" s="112">
        <v>-0.2860474786</v>
      </c>
      <c r="N1451" s="112">
        <v>14.4345635</v>
      </c>
      <c r="O1451" s="40">
        <v>0.2513221416</v>
      </c>
      <c r="P1451" s="40">
        <v>0.4101971703</v>
      </c>
      <c r="Q1451" s="216" t="s">
        <v>1854</v>
      </c>
    </row>
    <row r="1452">
      <c r="A1452" s="21" t="s">
        <v>1852</v>
      </c>
      <c r="B1452" s="36" t="s">
        <v>1948</v>
      </c>
      <c r="C1452" s="36" t="s">
        <v>651</v>
      </c>
      <c r="D1452" s="112">
        <v>0.06567641509</v>
      </c>
      <c r="E1452" s="112">
        <v>0.0405629838</v>
      </c>
      <c r="F1452" s="112">
        <v>0.09835198113</v>
      </c>
      <c r="G1452" s="112">
        <v>0.07689634621</v>
      </c>
      <c r="H1452" s="214">
        <v>0.003432097968</v>
      </c>
      <c r="I1452" s="214">
        <v>0.02029086491</v>
      </c>
      <c r="J1452" s="215">
        <v>22.64150943</v>
      </c>
      <c r="K1452" s="215">
        <v>26.41509434</v>
      </c>
      <c r="L1452" s="112">
        <v>1.497523593</v>
      </c>
      <c r="M1452" s="112">
        <v>0.5825787327</v>
      </c>
      <c r="N1452" s="112">
        <v>1.561793495</v>
      </c>
      <c r="O1452" s="40">
        <v>0.6946075415</v>
      </c>
      <c r="P1452" s="40">
        <v>0.4499568301</v>
      </c>
      <c r="Q1452" s="216" t="s">
        <v>1855</v>
      </c>
    </row>
    <row r="1453">
      <c r="A1453" s="21" t="s">
        <v>1852</v>
      </c>
      <c r="B1453" s="36" t="s">
        <v>1948</v>
      </c>
      <c r="C1453" s="36" t="s">
        <v>575</v>
      </c>
      <c r="D1453" s="112">
        <v>0.04288613208</v>
      </c>
      <c r="E1453" s="112">
        <v>0.04431639662</v>
      </c>
      <c r="F1453" s="112">
        <v>0.1271139623</v>
      </c>
      <c r="G1453" s="112">
        <v>0.2238717705</v>
      </c>
      <c r="H1453" s="214">
        <v>0.001028518613</v>
      </c>
      <c r="I1453" s="214">
        <v>0.009714176335</v>
      </c>
      <c r="J1453" s="215">
        <v>19.81132075</v>
      </c>
      <c r="K1453" s="215">
        <v>37.73584906</v>
      </c>
      <c r="L1453" s="112">
        <v>2.963987567</v>
      </c>
      <c r="M1453" s="112">
        <v>1.567539396</v>
      </c>
      <c r="N1453" s="112">
        <v>3.289766389</v>
      </c>
      <c r="O1453" s="40">
        <v>0.6013956216</v>
      </c>
      <c r="P1453" s="40">
        <v>0.1409881131</v>
      </c>
      <c r="Q1453" s="216" t="s">
        <v>1855</v>
      </c>
    </row>
    <row r="1454">
      <c r="A1454" s="21" t="s">
        <v>1852</v>
      </c>
      <c r="B1454" s="36" t="s">
        <v>1948</v>
      </c>
      <c r="C1454" s="36" t="s">
        <v>707</v>
      </c>
      <c r="D1454" s="112">
        <v>0.07422830189</v>
      </c>
      <c r="E1454" s="112">
        <v>0.1489549854</v>
      </c>
      <c r="F1454" s="112">
        <v>0.1071067925</v>
      </c>
      <c r="G1454" s="112">
        <v>0.2973423719</v>
      </c>
      <c r="H1454" s="214">
        <v>0.2329660597</v>
      </c>
      <c r="I1454" s="214">
        <v>0.376383604</v>
      </c>
      <c r="J1454" s="215">
        <v>11.32075472</v>
      </c>
      <c r="K1454" s="215">
        <v>12.26415094</v>
      </c>
      <c r="L1454" s="112">
        <v>1.442937394</v>
      </c>
      <c r="M1454" s="112">
        <v>0.5290087053</v>
      </c>
      <c r="N1454" s="112">
        <v>2.320379748</v>
      </c>
      <c r="O1454" s="40">
        <v>0.7819278371</v>
      </c>
      <c r="P1454" s="40">
        <v>0.6247220783</v>
      </c>
      <c r="Q1454" s="216" t="s">
        <v>1855</v>
      </c>
    </row>
    <row r="1455">
      <c r="A1455" s="21" t="s">
        <v>1852</v>
      </c>
      <c r="B1455" s="36" t="s">
        <v>1948</v>
      </c>
      <c r="C1455" s="36" t="s">
        <v>373</v>
      </c>
      <c r="D1455" s="112">
        <v>0.07677358491</v>
      </c>
      <c r="E1455" s="112">
        <v>0.04314750529</v>
      </c>
      <c r="F1455" s="112">
        <v>0.1317943396</v>
      </c>
      <c r="G1455" s="112">
        <v>0.1431454095</v>
      </c>
      <c r="H1455" s="214">
        <v>0.09156457988</v>
      </c>
      <c r="I1455" s="214">
        <v>0.2123351033</v>
      </c>
      <c r="J1455" s="215">
        <v>40.56603774</v>
      </c>
      <c r="K1455" s="215">
        <v>42.45283019</v>
      </c>
      <c r="L1455" s="112">
        <v>1.716662571</v>
      </c>
      <c r="M1455" s="112">
        <v>0.7796064893</v>
      </c>
      <c r="N1455" s="112">
        <v>2.316031854</v>
      </c>
      <c r="O1455" s="40">
        <v>0.349812766</v>
      </c>
      <c r="P1455" s="40">
        <v>0.2555825966</v>
      </c>
      <c r="Q1455" s="216" t="s">
        <v>1855</v>
      </c>
    </row>
    <row r="1456">
      <c r="A1456" s="21" t="s">
        <v>1852</v>
      </c>
      <c r="B1456" s="36" t="s">
        <v>1948</v>
      </c>
      <c r="C1456" s="36" t="s">
        <v>249</v>
      </c>
      <c r="D1456" s="112">
        <v>0.03695933962</v>
      </c>
      <c r="E1456" s="112">
        <v>0.02204004779</v>
      </c>
      <c r="F1456" s="112">
        <v>0.08657745283</v>
      </c>
      <c r="G1456" s="112">
        <v>0.09693267526</v>
      </c>
      <c r="H1456" s="214">
        <v>0.06460709554</v>
      </c>
      <c r="I1456" s="214">
        <v>0.1624234458</v>
      </c>
      <c r="J1456" s="215">
        <v>15.09433962</v>
      </c>
      <c r="K1456" s="215">
        <v>16.98113208</v>
      </c>
      <c r="L1456" s="112">
        <v>2.342505405</v>
      </c>
      <c r="M1456" s="112">
        <v>1.228052377</v>
      </c>
      <c r="N1456" s="112">
        <v>3.047992994</v>
      </c>
      <c r="O1456" s="40">
        <v>0.1957775361</v>
      </c>
      <c r="P1456" s="40">
        <v>0.1437789975</v>
      </c>
      <c r="Q1456" s="216" t="s">
        <v>1855</v>
      </c>
    </row>
    <row r="1457">
      <c r="A1457" s="21" t="s">
        <v>1852</v>
      </c>
      <c r="B1457" s="36" t="s">
        <v>1948</v>
      </c>
      <c r="C1457" s="36" t="s">
        <v>615</v>
      </c>
      <c r="D1457" s="112">
        <v>0.1031365094</v>
      </c>
      <c r="E1457" s="112">
        <v>0.04801889401</v>
      </c>
      <c r="F1457" s="112">
        <v>0.07504415094</v>
      </c>
      <c r="G1457" s="112">
        <v>0.02674252574</v>
      </c>
      <c r="H1457" s="214">
        <v>0.02593459686</v>
      </c>
      <c r="I1457" s="214">
        <v>0.08666343547</v>
      </c>
      <c r="J1457" s="215">
        <v>27.35849057</v>
      </c>
      <c r="K1457" s="215">
        <v>26.41509434</v>
      </c>
      <c r="L1457" s="112">
        <v>0.7276196505</v>
      </c>
      <c r="M1457" s="112">
        <v>-0.4587435892</v>
      </c>
      <c r="N1457" s="112">
        <v>4.492721897</v>
      </c>
      <c r="O1457" s="40">
        <v>0.6541891452</v>
      </c>
      <c r="P1457" s="40">
        <v>0.5232762125</v>
      </c>
      <c r="Q1457" s="216" t="s">
        <v>1854</v>
      </c>
    </row>
    <row r="1458">
      <c r="A1458" s="21" t="s">
        <v>1852</v>
      </c>
      <c r="B1458" s="36" t="s">
        <v>1948</v>
      </c>
      <c r="C1458" s="36" t="s">
        <v>301</v>
      </c>
      <c r="D1458" s="112">
        <v>0.0885609434</v>
      </c>
      <c r="E1458" s="112">
        <v>0.04969955694</v>
      </c>
      <c r="F1458" s="112">
        <v>0.1176558491</v>
      </c>
      <c r="G1458" s="112">
        <v>0.05292626728</v>
      </c>
      <c r="H1458" s="214">
        <v>0.001785489155</v>
      </c>
      <c r="I1458" s="214">
        <v>0.0126275276</v>
      </c>
      <c r="J1458" s="215">
        <v>56.60377358</v>
      </c>
      <c r="K1458" s="215">
        <v>60.37735849</v>
      </c>
      <c r="L1458" s="112">
        <v>1.328529762</v>
      </c>
      <c r="M1458" s="112">
        <v>0.4098305478</v>
      </c>
      <c r="N1458" s="112">
        <v>2.231850275</v>
      </c>
      <c r="O1458" s="40">
        <v>0.2656388615</v>
      </c>
      <c r="P1458" s="40">
        <v>0.06209717661</v>
      </c>
      <c r="Q1458" s="216" t="s">
        <v>1855</v>
      </c>
    </row>
    <row r="1459">
      <c r="A1459" s="21" t="s">
        <v>1852</v>
      </c>
      <c r="B1459" s="36" t="s">
        <v>1948</v>
      </c>
      <c r="C1459" s="36" t="s">
        <v>184</v>
      </c>
      <c r="D1459" s="112">
        <v>0.06848820755</v>
      </c>
      <c r="E1459" s="112">
        <v>0.01937140339</v>
      </c>
      <c r="F1459" s="112">
        <v>0.104139434</v>
      </c>
      <c r="G1459" s="112">
        <v>0.03200552526</v>
      </c>
      <c r="H1459" s="214">
        <v>0.001807285549</v>
      </c>
      <c r="I1459" s="214">
        <v>0.0126275276</v>
      </c>
      <c r="J1459" s="215">
        <v>62.26415094</v>
      </c>
      <c r="K1459" s="215">
        <v>60.37735849</v>
      </c>
      <c r="L1459" s="112">
        <v>1.520545473</v>
      </c>
      <c r="M1459" s="112">
        <v>0.6045889622</v>
      </c>
      <c r="N1459" s="112">
        <v>0.737500531</v>
      </c>
      <c r="O1459" s="40">
        <v>0.05229836166</v>
      </c>
      <c r="P1459" s="40">
        <v>0.2813142902</v>
      </c>
      <c r="Q1459" s="216" t="s">
        <v>1855</v>
      </c>
    </row>
    <row r="1460">
      <c r="A1460" s="21" t="s">
        <v>1852</v>
      </c>
      <c r="B1460" s="36" t="s">
        <v>1948</v>
      </c>
      <c r="C1460" s="36" t="s">
        <v>475</v>
      </c>
      <c r="D1460" s="112">
        <v>0.03132160377</v>
      </c>
      <c r="E1460" s="112">
        <v>0.003510485789</v>
      </c>
      <c r="F1460" s="112">
        <v>0.03834358491</v>
      </c>
      <c r="G1460" s="112">
        <v>0.005224548397</v>
      </c>
      <c r="H1460" s="214">
        <v>0.1555207732</v>
      </c>
      <c r="I1460" s="214">
        <v>0.294475275</v>
      </c>
      <c r="J1460" s="215">
        <v>38.67924528</v>
      </c>
      <c r="K1460" s="215">
        <v>38.67924528</v>
      </c>
      <c r="L1460" s="112">
        <v>1.224189706</v>
      </c>
      <c r="M1460" s="112">
        <v>0.2918271416</v>
      </c>
      <c r="N1460" s="112">
        <v>1.144751265</v>
      </c>
      <c r="O1460" s="40">
        <v>0.4739823792</v>
      </c>
      <c r="P1460" s="40">
        <v>0.3498451584</v>
      </c>
      <c r="Q1460" s="216" t="s">
        <v>1855</v>
      </c>
    </row>
    <row r="1461">
      <c r="A1461" s="21" t="s">
        <v>1852</v>
      </c>
      <c r="B1461" s="36" t="s">
        <v>1948</v>
      </c>
      <c r="C1461" s="36" t="s">
        <v>296</v>
      </c>
      <c r="D1461" s="112">
        <v>0.009789245283</v>
      </c>
      <c r="E1461" s="112">
        <v>7.03054588E-4</v>
      </c>
      <c r="F1461" s="112">
        <v>0.009267358491</v>
      </c>
      <c r="G1461" s="112">
        <v>5.421922196E-4</v>
      </c>
      <c r="H1461" s="214">
        <v>0.9797375245</v>
      </c>
      <c r="I1461" s="214">
        <v>0.989464234</v>
      </c>
      <c r="J1461" s="215">
        <v>20.75471698</v>
      </c>
      <c r="K1461" s="215">
        <v>21.69811321</v>
      </c>
      <c r="L1461" s="112">
        <v>0.9466877397</v>
      </c>
      <c r="M1461" s="112">
        <v>-0.07903945657</v>
      </c>
      <c r="N1461" s="112">
        <v>5.479436258</v>
      </c>
      <c r="O1461" s="40">
        <v>0.2634777233</v>
      </c>
      <c r="P1461" s="40">
        <v>0.3691239129</v>
      </c>
      <c r="Q1461" s="216" t="s">
        <v>1854</v>
      </c>
    </row>
    <row r="1462">
      <c r="A1462" s="21" t="s">
        <v>1852</v>
      </c>
      <c r="B1462" s="36" t="s">
        <v>1948</v>
      </c>
      <c r="C1462" s="36" t="s">
        <v>271</v>
      </c>
      <c r="D1462" s="112">
        <v>0.0142340566</v>
      </c>
      <c r="E1462" s="112">
        <v>6.439695977E-4</v>
      </c>
      <c r="F1462" s="112">
        <v>0.01528669811</v>
      </c>
      <c r="G1462" s="112">
        <v>6.312450299E-4</v>
      </c>
      <c r="H1462" s="214">
        <v>0.661278047</v>
      </c>
      <c r="I1462" s="214">
        <v>0.7543339609</v>
      </c>
      <c r="J1462" s="215">
        <v>50.0</v>
      </c>
      <c r="K1462" s="215">
        <v>52.83018868</v>
      </c>
      <c r="L1462" s="112">
        <v>1.07395232</v>
      </c>
      <c r="M1462" s="112">
        <v>0.1029299438</v>
      </c>
      <c r="N1462" s="112">
        <v>2.103514953</v>
      </c>
      <c r="O1462" s="40">
        <v>0.2298109222</v>
      </c>
      <c r="P1462" s="40">
        <v>0.4708083051</v>
      </c>
      <c r="Q1462" s="216" t="s">
        <v>1855</v>
      </c>
    </row>
    <row r="1463">
      <c r="A1463" s="21" t="s">
        <v>1852</v>
      </c>
      <c r="B1463" s="36" t="s">
        <v>1948</v>
      </c>
      <c r="C1463" s="36" t="s">
        <v>332</v>
      </c>
      <c r="D1463" s="112">
        <v>0.005703113208</v>
      </c>
      <c r="E1463" s="112">
        <v>2.149207245E-4</v>
      </c>
      <c r="F1463" s="112">
        <v>0.004501226415</v>
      </c>
      <c r="G1463" s="112">
        <v>1.966914985E-4</v>
      </c>
      <c r="H1463" s="214">
        <v>0.2584381792</v>
      </c>
      <c r="I1463" s="214">
        <v>0.4020606885</v>
      </c>
      <c r="J1463" s="215">
        <v>21.69811321</v>
      </c>
      <c r="K1463" s="215">
        <v>22.64150943</v>
      </c>
      <c r="L1463" s="112">
        <v>0.7892577705</v>
      </c>
      <c r="M1463" s="112">
        <v>-0.3414315355</v>
      </c>
      <c r="N1463" s="112">
        <v>6.037293205</v>
      </c>
      <c r="O1463" s="40">
        <v>0.2983902401</v>
      </c>
      <c r="P1463" s="40">
        <v>0.4266455516</v>
      </c>
      <c r="Q1463" s="216" t="s">
        <v>1854</v>
      </c>
    </row>
    <row r="1464">
      <c r="A1464" s="21" t="s">
        <v>1852</v>
      </c>
      <c r="B1464" s="36" t="s">
        <v>1948</v>
      </c>
      <c r="C1464" s="36" t="s">
        <v>588</v>
      </c>
      <c r="D1464" s="112">
        <v>0.02444018868</v>
      </c>
      <c r="E1464" s="112">
        <v>0.002623735857</v>
      </c>
      <c r="F1464" s="112">
        <v>0.03058584906</v>
      </c>
      <c r="G1464" s="112">
        <v>0.005486809565</v>
      </c>
      <c r="H1464" s="214">
        <v>0.4507781687</v>
      </c>
      <c r="I1464" s="214">
        <v>0.5829775355</v>
      </c>
      <c r="J1464" s="215">
        <v>34.90566038</v>
      </c>
      <c r="K1464" s="215">
        <v>33.01886792</v>
      </c>
      <c r="L1464" s="112">
        <v>1.251457158</v>
      </c>
      <c r="M1464" s="112">
        <v>0.3236089027</v>
      </c>
      <c r="N1464" s="112">
        <v>1.630853774</v>
      </c>
      <c r="O1464" s="40">
        <v>0.6121516454</v>
      </c>
      <c r="P1464" s="40">
        <v>0.3290124981</v>
      </c>
      <c r="Q1464" s="216" t="s">
        <v>1855</v>
      </c>
    </row>
    <row r="1465">
      <c r="A1465" s="21" t="s">
        <v>1852</v>
      </c>
      <c r="B1465" s="36" t="s">
        <v>1948</v>
      </c>
      <c r="C1465" s="36" t="s">
        <v>323</v>
      </c>
      <c r="D1465" s="112">
        <v>0.1890503774</v>
      </c>
      <c r="E1465" s="112">
        <v>0.145997325</v>
      </c>
      <c r="F1465" s="112">
        <v>0.1588283962</v>
      </c>
      <c r="G1465" s="112">
        <v>0.1859950713</v>
      </c>
      <c r="H1465" s="214">
        <v>0.250865501</v>
      </c>
      <c r="I1465" s="214">
        <v>0.4004191715</v>
      </c>
      <c r="J1465" s="215">
        <v>46.22641509</v>
      </c>
      <c r="K1465" s="215">
        <v>43.39622642</v>
      </c>
      <c r="L1465" s="112">
        <v>0.8401379487</v>
      </c>
      <c r="M1465" s="112">
        <v>-0.2513018604</v>
      </c>
      <c r="N1465" s="112">
        <v>7.00557026</v>
      </c>
      <c r="O1465" s="40">
        <v>0.2893662427</v>
      </c>
      <c r="P1465" s="40">
        <v>0.3585979413</v>
      </c>
      <c r="Q1465" s="216" t="s">
        <v>1854</v>
      </c>
    </row>
    <row r="1466">
      <c r="A1466" s="21" t="s">
        <v>1852</v>
      </c>
      <c r="B1466" s="36" t="s">
        <v>1948</v>
      </c>
      <c r="C1466" s="36" t="s">
        <v>448</v>
      </c>
      <c r="D1466" s="112">
        <v>0.01160783019</v>
      </c>
      <c r="E1466" s="112">
        <v>5.211236248E-4</v>
      </c>
      <c r="F1466" s="112">
        <v>0.01364264151</v>
      </c>
      <c r="G1466" s="112">
        <v>0.001342859801</v>
      </c>
      <c r="H1466" s="214">
        <v>0.7393169086</v>
      </c>
      <c r="I1466" s="214">
        <v>0.7998347462</v>
      </c>
      <c r="J1466" s="215">
        <v>42.45283019</v>
      </c>
      <c r="K1466" s="215">
        <v>43.39622642</v>
      </c>
      <c r="L1466" s="112">
        <v>1.175296441</v>
      </c>
      <c r="M1466" s="112">
        <v>0.2330246888</v>
      </c>
      <c r="N1466" s="112">
        <v>5.78748015</v>
      </c>
      <c r="O1466" s="40">
        <v>0.4441923015</v>
      </c>
      <c r="P1466" s="40">
        <v>0.5593952087</v>
      </c>
      <c r="Q1466" s="216" t="s">
        <v>1855</v>
      </c>
    </row>
    <row r="1467">
      <c r="A1467" s="21" t="s">
        <v>1852</v>
      </c>
      <c r="B1467" s="36" t="s">
        <v>1948</v>
      </c>
      <c r="C1467" s="36" t="s">
        <v>319</v>
      </c>
      <c r="D1467" s="112">
        <v>0.009335754717</v>
      </c>
      <c r="E1467" s="112">
        <v>4.29944177E-4</v>
      </c>
      <c r="F1467" s="112">
        <v>0.009971415094</v>
      </c>
      <c r="G1467" s="112">
        <v>5.413701151E-4</v>
      </c>
      <c r="H1467" s="214">
        <v>0.9055784143</v>
      </c>
      <c r="I1467" s="214">
        <v>0.9405428318</v>
      </c>
      <c r="J1467" s="215">
        <v>33.01886792</v>
      </c>
      <c r="K1467" s="215">
        <v>33.96226415</v>
      </c>
      <c r="L1467" s="112">
        <v>1.068088804</v>
      </c>
      <c r="M1467" s="112">
        <v>0.09503160247</v>
      </c>
      <c r="N1467" s="112">
        <v>1.920205134</v>
      </c>
      <c r="O1467" s="40">
        <v>0.2844979741</v>
      </c>
      <c r="P1467" s="40">
        <v>0.2983587034</v>
      </c>
      <c r="Q1467" s="216" t="s">
        <v>1855</v>
      </c>
    </row>
    <row r="1468">
      <c r="A1468" s="21" t="s">
        <v>1852</v>
      </c>
      <c r="B1468" s="36" t="s">
        <v>1948</v>
      </c>
      <c r="C1468" s="36" t="s">
        <v>725</v>
      </c>
      <c r="D1468" s="112">
        <v>0.3186156604</v>
      </c>
      <c r="E1468" s="112">
        <v>0.3823141022</v>
      </c>
      <c r="F1468" s="112">
        <v>0.2154453774</v>
      </c>
      <c r="G1468" s="112">
        <v>0.1903300225</v>
      </c>
      <c r="H1468" s="214">
        <v>8.575879073E-4</v>
      </c>
      <c r="I1468" s="214">
        <v>0.008748697893</v>
      </c>
      <c r="J1468" s="215">
        <v>86.79245283</v>
      </c>
      <c r="K1468" s="215">
        <v>87.73584906</v>
      </c>
      <c r="L1468" s="112">
        <v>0.6761920525</v>
      </c>
      <c r="M1468" s="112">
        <v>-0.5644950349</v>
      </c>
      <c r="N1468" s="112">
        <v>2.611479307</v>
      </c>
      <c r="O1468" s="40">
        <v>0.8042069081</v>
      </c>
      <c r="P1468" s="40">
        <v>0.4280825157</v>
      </c>
      <c r="Q1468" s="216" t="s">
        <v>1854</v>
      </c>
    </row>
    <row r="1469">
      <c r="A1469" s="21" t="s">
        <v>1852</v>
      </c>
      <c r="B1469" s="36" t="s">
        <v>1948</v>
      </c>
      <c r="C1469" s="36" t="s">
        <v>728</v>
      </c>
      <c r="D1469" s="112">
        <v>0.01568801887</v>
      </c>
      <c r="E1469" s="112">
        <v>6.919467475E-4</v>
      </c>
      <c r="F1469" s="112">
        <v>0.01323792453</v>
      </c>
      <c r="G1469" s="112">
        <v>4.407001861E-4</v>
      </c>
      <c r="H1469" s="214">
        <v>0.1506412941</v>
      </c>
      <c r="I1469" s="214">
        <v>0.2884752988</v>
      </c>
      <c r="J1469" s="215">
        <v>52.83018868</v>
      </c>
      <c r="K1469" s="215">
        <v>45.28301887</v>
      </c>
      <c r="L1469" s="112">
        <v>0.8438238531</v>
      </c>
      <c r="M1469" s="112">
        <v>-0.2449862249</v>
      </c>
      <c r="N1469" s="112">
        <v>3.622807651</v>
      </c>
      <c r="O1469" s="40">
        <v>0.8049514306</v>
      </c>
      <c r="P1469" s="40">
        <v>0.5488485013</v>
      </c>
      <c r="Q1469" s="216" t="s">
        <v>1854</v>
      </c>
    </row>
    <row r="1470">
      <c r="A1470" s="21" t="s">
        <v>1852</v>
      </c>
      <c r="B1470" s="36" t="s">
        <v>1948</v>
      </c>
      <c r="C1470" s="36" t="s">
        <v>300</v>
      </c>
      <c r="D1470" s="112">
        <v>0.04808764151</v>
      </c>
      <c r="E1470" s="112">
        <v>0.01655838975</v>
      </c>
      <c r="F1470" s="112">
        <v>0.07906471698</v>
      </c>
      <c r="G1470" s="112">
        <v>0.03060211534</v>
      </c>
      <c r="H1470" s="214">
        <v>0.006377551466</v>
      </c>
      <c r="I1470" s="214">
        <v>0.03147818981</v>
      </c>
      <c r="J1470" s="215">
        <v>54.71698113</v>
      </c>
      <c r="K1470" s="215">
        <v>60.37735849</v>
      </c>
      <c r="L1470" s="112">
        <v>1.644179554</v>
      </c>
      <c r="M1470" s="112">
        <v>0.7173678585</v>
      </c>
      <c r="N1470" s="112">
        <v>2.116352419</v>
      </c>
      <c r="O1470" s="40">
        <v>0.2652397075</v>
      </c>
      <c r="P1470" s="40">
        <v>0.2440861618</v>
      </c>
      <c r="Q1470" s="216" t="s">
        <v>1855</v>
      </c>
    </row>
    <row r="1471">
      <c r="A1471" s="21" t="s">
        <v>1852</v>
      </c>
      <c r="B1471" s="36" t="s">
        <v>1948</v>
      </c>
      <c r="C1471" s="36" t="s">
        <v>1931</v>
      </c>
      <c r="D1471" s="112">
        <v>0.008546415094</v>
      </c>
      <c r="E1471" s="112">
        <v>0.001184545829</v>
      </c>
      <c r="F1471" s="112">
        <v>0.01520726415</v>
      </c>
      <c r="G1471" s="112">
        <v>0.003147747612</v>
      </c>
      <c r="H1471" s="214">
        <v>0.1079732088</v>
      </c>
      <c r="I1471" s="214">
        <v>0.2371003524</v>
      </c>
      <c r="J1471" s="215">
        <v>12.26415094</v>
      </c>
      <c r="K1471" s="215">
        <v>12.26415094</v>
      </c>
      <c r="L1471" s="112">
        <v>1.779373455</v>
      </c>
      <c r="M1471" s="112">
        <v>0.831369335</v>
      </c>
      <c r="N1471" s="112">
        <v>2.418856151</v>
      </c>
      <c r="O1471" s="42"/>
      <c r="P1471" s="42"/>
      <c r="Q1471" s="216" t="s">
        <v>1855</v>
      </c>
    </row>
    <row r="1472">
      <c r="A1472" s="21" t="s">
        <v>1852</v>
      </c>
      <c r="B1472" s="36" t="s">
        <v>1948</v>
      </c>
      <c r="C1472" s="36" t="s">
        <v>344</v>
      </c>
      <c r="D1472" s="112">
        <v>0.01399566038</v>
      </c>
      <c r="E1472" s="112">
        <v>9.293625696E-4</v>
      </c>
      <c r="F1472" s="112">
        <v>0.01741528302</v>
      </c>
      <c r="G1472" s="112">
        <v>0.00104335236</v>
      </c>
      <c r="H1472" s="214">
        <v>0.04273518107</v>
      </c>
      <c r="I1472" s="214">
        <v>0.1229493445</v>
      </c>
      <c r="J1472" s="215">
        <v>37.73584906</v>
      </c>
      <c r="K1472" s="215">
        <v>47.16981132</v>
      </c>
      <c r="L1472" s="112">
        <v>1.244334497</v>
      </c>
      <c r="M1472" s="112">
        <v>0.3153743573</v>
      </c>
      <c r="N1472" s="112">
        <v>2.806488812</v>
      </c>
      <c r="O1472" s="40">
        <v>0.3106604404</v>
      </c>
      <c r="P1472" s="40">
        <v>0.1909895253</v>
      </c>
      <c r="Q1472" s="216" t="s">
        <v>1855</v>
      </c>
    </row>
    <row r="1473">
      <c r="A1473" s="21" t="s">
        <v>1852</v>
      </c>
      <c r="B1473" s="36" t="s">
        <v>1948</v>
      </c>
      <c r="C1473" s="36" t="s">
        <v>363</v>
      </c>
      <c r="D1473" s="112">
        <v>0.03373424528</v>
      </c>
      <c r="E1473" s="112">
        <v>0.005407113192</v>
      </c>
      <c r="F1473" s="112">
        <v>0.04828490566</v>
      </c>
      <c r="G1473" s="112">
        <v>0.007446791343</v>
      </c>
      <c r="H1473" s="214">
        <v>0.002833702696</v>
      </c>
      <c r="I1473" s="214">
        <v>0.01732422785</v>
      </c>
      <c r="J1473" s="215">
        <v>50.94339623</v>
      </c>
      <c r="K1473" s="215">
        <v>51.88679245</v>
      </c>
      <c r="L1473" s="112">
        <v>1.431332026</v>
      </c>
      <c r="M1473" s="112">
        <v>0.5173583732</v>
      </c>
      <c r="N1473" s="112">
        <v>1.4964731</v>
      </c>
      <c r="O1473" s="40">
        <v>0.3342126822</v>
      </c>
      <c r="P1473" s="40">
        <v>0.2437072925</v>
      </c>
      <c r="Q1473" s="216" t="s">
        <v>1855</v>
      </c>
    </row>
    <row r="1474">
      <c r="A1474" s="21" t="s">
        <v>1852</v>
      </c>
      <c r="B1474" s="36" t="s">
        <v>1948</v>
      </c>
      <c r="C1474" s="36" t="s">
        <v>333</v>
      </c>
      <c r="D1474" s="112">
        <v>0.0358009434</v>
      </c>
      <c r="E1474" s="112">
        <v>0.00772546718</v>
      </c>
      <c r="F1474" s="112">
        <v>0.04292009434</v>
      </c>
      <c r="G1474" s="112">
        <v>0.01186852764</v>
      </c>
      <c r="H1474" s="214">
        <v>0.8932387211</v>
      </c>
      <c r="I1474" s="214">
        <v>0.929521145</v>
      </c>
      <c r="J1474" s="215">
        <v>36.79245283</v>
      </c>
      <c r="K1474" s="215">
        <v>35.8490566</v>
      </c>
      <c r="L1474" s="112">
        <v>1.198853725</v>
      </c>
      <c r="M1474" s="112">
        <v>0.2616556425</v>
      </c>
      <c r="N1474" s="112">
        <v>2.009960458</v>
      </c>
      <c r="O1474" s="40">
        <v>0.2988654286</v>
      </c>
      <c r="P1474" s="40">
        <v>0.2959466263</v>
      </c>
      <c r="Q1474" s="216" t="s">
        <v>1855</v>
      </c>
    </row>
    <row r="1475">
      <c r="A1475" s="21" t="s">
        <v>1852</v>
      </c>
      <c r="B1475" s="36" t="s">
        <v>1948</v>
      </c>
      <c r="C1475" s="36" t="s">
        <v>404</v>
      </c>
      <c r="D1475" s="112">
        <v>0.01813773585</v>
      </c>
      <c r="E1475" s="112">
        <v>0.001147504303</v>
      </c>
      <c r="F1475" s="112">
        <v>0.01115537736</v>
      </c>
      <c r="G1475" s="112">
        <v>4.532679603E-4</v>
      </c>
      <c r="H1475" s="214">
        <v>0.01600363611</v>
      </c>
      <c r="I1475" s="214">
        <v>0.06377745354</v>
      </c>
      <c r="J1475" s="215">
        <v>43.39622642</v>
      </c>
      <c r="K1475" s="215">
        <v>40.56603774</v>
      </c>
      <c r="L1475" s="112">
        <v>0.6150369292</v>
      </c>
      <c r="M1475" s="112">
        <v>-0.7012550569</v>
      </c>
      <c r="N1475" s="112">
        <v>8.261174889</v>
      </c>
      <c r="O1475" s="40">
        <v>0.3879833146</v>
      </c>
      <c r="P1475" s="40">
        <v>0.6360167494</v>
      </c>
      <c r="Q1475" s="216" t="s">
        <v>1854</v>
      </c>
    </row>
    <row r="1476">
      <c r="A1476" s="21" t="s">
        <v>1852</v>
      </c>
      <c r="B1476" s="36" t="s">
        <v>1948</v>
      </c>
      <c r="C1476" s="36" t="s">
        <v>370</v>
      </c>
      <c r="D1476" s="112">
        <v>0.01956943396</v>
      </c>
      <c r="E1476" s="112">
        <v>0.01335202637</v>
      </c>
      <c r="F1476" s="112">
        <v>0.02229754717</v>
      </c>
      <c r="G1476" s="112">
        <v>0.02113415447</v>
      </c>
      <c r="H1476" s="214">
        <v>0.9182510002</v>
      </c>
      <c r="I1476" s="214">
        <v>0.9444401767</v>
      </c>
      <c r="J1476" s="215">
        <v>33.96226415</v>
      </c>
      <c r="K1476" s="215">
        <v>25.47169811</v>
      </c>
      <c r="L1476" s="112">
        <v>1.139406853</v>
      </c>
      <c r="M1476" s="112">
        <v>0.1882829887</v>
      </c>
      <c r="N1476" s="112">
        <v>3.746024155</v>
      </c>
      <c r="O1476" s="40">
        <v>0.3448900881</v>
      </c>
      <c r="P1476" s="40">
        <v>0.3527935212</v>
      </c>
      <c r="Q1476" s="216" t="s">
        <v>1855</v>
      </c>
    </row>
    <row r="1477">
      <c r="A1477" s="21" t="s">
        <v>1852</v>
      </c>
      <c r="B1477" s="36" t="s">
        <v>1948</v>
      </c>
      <c r="C1477" s="36" t="s">
        <v>423</v>
      </c>
      <c r="D1477" s="112">
        <v>0.03308018868</v>
      </c>
      <c r="E1477" s="112">
        <v>0.01332901855</v>
      </c>
      <c r="F1477" s="112">
        <v>0.01423603774</v>
      </c>
      <c r="G1477" s="112">
        <v>0.001143396378</v>
      </c>
      <c r="H1477" s="214">
        <v>0.4556419301</v>
      </c>
      <c r="I1477" s="214">
        <v>0.5857281243</v>
      </c>
      <c r="J1477" s="215">
        <v>37.73584906</v>
      </c>
      <c r="K1477" s="215">
        <v>39.62264151</v>
      </c>
      <c r="L1477" s="112">
        <v>0.4303493512</v>
      </c>
      <c r="M1477" s="112">
        <v>-1.216419801</v>
      </c>
      <c r="N1477" s="112">
        <v>30.57885165</v>
      </c>
      <c r="O1477" s="40">
        <v>0.4061829502</v>
      </c>
      <c r="P1477" s="40">
        <v>0.2376370595</v>
      </c>
      <c r="Q1477" s="216" t="s">
        <v>1854</v>
      </c>
    </row>
    <row r="1478">
      <c r="A1478" s="21" t="s">
        <v>1852</v>
      </c>
      <c r="B1478" s="36" t="s">
        <v>1948</v>
      </c>
      <c r="C1478" s="36" t="s">
        <v>748</v>
      </c>
      <c r="D1478" s="112">
        <v>0.006361603774</v>
      </c>
      <c r="E1478" s="112">
        <v>2.741954079E-4</v>
      </c>
      <c r="F1478" s="112">
        <v>0.004282735849</v>
      </c>
      <c r="G1478" s="112">
        <v>1.099748677E-4</v>
      </c>
      <c r="H1478" s="214">
        <v>0.2760403878</v>
      </c>
      <c r="I1478" s="214">
        <v>0.4207074466</v>
      </c>
      <c r="J1478" s="215">
        <v>34.90566038</v>
      </c>
      <c r="K1478" s="215">
        <v>33.01886792</v>
      </c>
      <c r="L1478" s="112">
        <v>0.6732163777</v>
      </c>
      <c r="M1478" s="112">
        <v>-0.5708578205</v>
      </c>
      <c r="N1478" s="112">
        <v>12.92042138</v>
      </c>
      <c r="O1478" s="40">
        <v>0.8293176214</v>
      </c>
      <c r="P1478" s="40">
        <v>0.720465411</v>
      </c>
      <c r="Q1478" s="216" t="s">
        <v>1854</v>
      </c>
    </row>
    <row r="1479">
      <c r="A1479" s="21" t="s">
        <v>1852</v>
      </c>
      <c r="B1479" s="36" t="s">
        <v>1948</v>
      </c>
      <c r="C1479" s="36" t="s">
        <v>703</v>
      </c>
      <c r="D1479" s="112">
        <v>0.004830188679</v>
      </c>
      <c r="E1479" s="112">
        <v>4.388560228E-4</v>
      </c>
      <c r="F1479" s="112">
        <v>0.008820660377</v>
      </c>
      <c r="G1479" s="112">
        <v>7.731002977E-4</v>
      </c>
      <c r="H1479" s="214">
        <v>0.1754495177</v>
      </c>
      <c r="I1479" s="214">
        <v>0.3125557634</v>
      </c>
      <c r="J1479" s="215">
        <v>16.98113208</v>
      </c>
      <c r="K1479" s="215">
        <v>18.86792453</v>
      </c>
      <c r="L1479" s="112">
        <v>1.826152344</v>
      </c>
      <c r="M1479" s="112">
        <v>0.8688071248</v>
      </c>
      <c r="N1479" s="112">
        <v>7.230697969</v>
      </c>
      <c r="O1479" s="40">
        <v>0.7774799267</v>
      </c>
      <c r="P1479" s="40">
        <v>0.4994719178</v>
      </c>
      <c r="Q1479" s="216" t="s">
        <v>1855</v>
      </c>
    </row>
    <row r="1480">
      <c r="A1480" s="21" t="s">
        <v>1852</v>
      </c>
      <c r="B1480" s="36" t="s">
        <v>1948</v>
      </c>
      <c r="C1480" s="36" t="s">
        <v>227</v>
      </c>
      <c r="D1480" s="112">
        <v>0.008601132075</v>
      </c>
      <c r="E1480" s="112">
        <v>6.006424044E-4</v>
      </c>
      <c r="F1480" s="112">
        <v>0.01245537736</v>
      </c>
      <c r="G1480" s="112">
        <v>0.001683203187</v>
      </c>
      <c r="H1480" s="214">
        <v>0.1809316395</v>
      </c>
      <c r="I1480" s="214">
        <v>0.3181085688</v>
      </c>
      <c r="J1480" s="215">
        <v>32.0754717</v>
      </c>
      <c r="K1480" s="215">
        <v>34.90566038</v>
      </c>
      <c r="L1480" s="112">
        <v>1.448109069</v>
      </c>
      <c r="M1480" s="112">
        <v>0.5341702673</v>
      </c>
      <c r="N1480" s="112">
        <v>5.275227779</v>
      </c>
      <c r="O1480" s="40">
        <v>0.1687844351</v>
      </c>
      <c r="P1480" s="40">
        <v>0.2154543514</v>
      </c>
      <c r="Q1480" s="216" t="s">
        <v>1855</v>
      </c>
    </row>
    <row r="1481">
      <c r="A1481" s="21" t="s">
        <v>1852</v>
      </c>
      <c r="B1481" s="36" t="s">
        <v>1948</v>
      </c>
      <c r="C1481" s="36" t="s">
        <v>400</v>
      </c>
      <c r="D1481" s="112">
        <v>0.01391518868</v>
      </c>
      <c r="E1481" s="112">
        <v>0.005989514477</v>
      </c>
      <c r="F1481" s="112">
        <v>0.01902764151</v>
      </c>
      <c r="G1481" s="112">
        <v>0.007173983033</v>
      </c>
      <c r="H1481" s="214">
        <v>0.1165519577</v>
      </c>
      <c r="I1481" s="214">
        <v>0.2449412237</v>
      </c>
      <c r="J1481" s="215">
        <v>10.37735849</v>
      </c>
      <c r="K1481" s="215">
        <v>11.32075472</v>
      </c>
      <c r="L1481" s="112">
        <v>1.367400899</v>
      </c>
      <c r="M1481" s="112">
        <v>0.4514362789</v>
      </c>
      <c r="N1481" s="112">
        <v>4.699462716</v>
      </c>
      <c r="O1481" s="40">
        <v>0.3814165817</v>
      </c>
      <c r="P1481" s="40">
        <v>0.4266661385</v>
      </c>
      <c r="Q1481" s="216" t="s">
        <v>1855</v>
      </c>
    </row>
    <row r="1482">
      <c r="A1482" s="21" t="s">
        <v>1852</v>
      </c>
      <c r="B1482" s="36" t="s">
        <v>1948</v>
      </c>
      <c r="C1482" s="36" t="s">
        <v>719</v>
      </c>
      <c r="D1482" s="112">
        <v>6.732075472E-4</v>
      </c>
      <c r="E1482" s="112">
        <v>7.8E-6</v>
      </c>
      <c r="F1482" s="112">
        <v>0.001322735849</v>
      </c>
      <c r="G1482" s="112">
        <v>3.17E-5</v>
      </c>
      <c r="H1482" s="214">
        <v>0.061114619</v>
      </c>
      <c r="I1482" s="214">
        <v>0.1573189714</v>
      </c>
      <c r="J1482" s="215">
        <v>11.32075472</v>
      </c>
      <c r="K1482" s="215">
        <v>16.03773585</v>
      </c>
      <c r="L1482" s="112">
        <v>1.964826233</v>
      </c>
      <c r="M1482" s="112">
        <v>0.974401728</v>
      </c>
      <c r="N1482" s="112">
        <v>5.242777473</v>
      </c>
      <c r="O1482" s="40">
        <v>0.7987327975</v>
      </c>
      <c r="P1482" s="40">
        <v>0.6980744237</v>
      </c>
      <c r="Q1482" s="216" t="s">
        <v>1855</v>
      </c>
    </row>
    <row r="1483">
      <c r="A1483" s="21" t="s">
        <v>1852</v>
      </c>
      <c r="B1483" s="36" t="s">
        <v>1948</v>
      </c>
      <c r="C1483" s="36" t="s">
        <v>269</v>
      </c>
      <c r="D1483" s="112">
        <v>0.007236792453</v>
      </c>
      <c r="E1483" s="112">
        <v>4.53332761E-4</v>
      </c>
      <c r="F1483" s="112">
        <v>0.01296386792</v>
      </c>
      <c r="G1483" s="112">
        <v>0.001333806058</v>
      </c>
      <c r="H1483" s="214">
        <v>0.03728458528</v>
      </c>
      <c r="I1483" s="214">
        <v>0.1126916117</v>
      </c>
      <c r="J1483" s="215">
        <v>20.75471698</v>
      </c>
      <c r="K1483" s="215">
        <v>23.58490566</v>
      </c>
      <c r="L1483" s="112">
        <v>1.791383131</v>
      </c>
      <c r="M1483" s="112">
        <v>0.8410739261</v>
      </c>
      <c r="N1483" s="112">
        <v>2.054489519</v>
      </c>
      <c r="O1483" s="40">
        <v>0.2274315569</v>
      </c>
      <c r="P1483" s="40">
        <v>0.2383771624</v>
      </c>
      <c r="Q1483" s="216" t="s">
        <v>1855</v>
      </c>
    </row>
    <row r="1484">
      <c r="A1484" s="21" t="s">
        <v>1852</v>
      </c>
      <c r="B1484" s="36" t="s">
        <v>1948</v>
      </c>
      <c r="C1484" s="36" t="s">
        <v>330</v>
      </c>
      <c r="D1484" s="112">
        <v>0.006673679245</v>
      </c>
      <c r="E1484" s="112">
        <v>2.277557663E-4</v>
      </c>
      <c r="F1484" s="112">
        <v>0.001748018868</v>
      </c>
      <c r="G1484" s="112">
        <v>2.07E-5</v>
      </c>
      <c r="H1484" s="214">
        <v>1.507726183E-4</v>
      </c>
      <c r="I1484" s="214">
        <v>0.002134622859</v>
      </c>
      <c r="J1484" s="215">
        <v>36.79245283</v>
      </c>
      <c r="K1484" s="215">
        <v>23.58490566</v>
      </c>
      <c r="L1484" s="112">
        <v>0.2619273123</v>
      </c>
      <c r="M1484" s="112">
        <v>-1.932761591</v>
      </c>
      <c r="N1484" s="112">
        <v>91.05364653</v>
      </c>
      <c r="O1484" s="40">
        <v>0.2969940829</v>
      </c>
      <c r="P1484" s="40">
        <v>0.5248868478</v>
      </c>
      <c r="Q1484" s="216" t="s">
        <v>1854</v>
      </c>
    </row>
    <row r="1485">
      <c r="A1485" s="21" t="s">
        <v>1852</v>
      </c>
      <c r="B1485" s="36" t="s">
        <v>1948</v>
      </c>
      <c r="C1485" s="36" t="s">
        <v>292</v>
      </c>
      <c r="D1485" s="112">
        <v>0.001997830189</v>
      </c>
      <c r="E1485" s="112">
        <v>2.14E-5</v>
      </c>
      <c r="F1485" s="112">
        <v>0.001510566038</v>
      </c>
      <c r="G1485" s="112">
        <v>1.28E-5</v>
      </c>
      <c r="H1485" s="214">
        <v>0.4729318959</v>
      </c>
      <c r="I1485" s="214">
        <v>0.6042339365</v>
      </c>
      <c r="J1485" s="215">
        <v>31.13207547</v>
      </c>
      <c r="K1485" s="215">
        <v>31.13207547</v>
      </c>
      <c r="L1485" s="112">
        <v>0.7561033196</v>
      </c>
      <c r="M1485" s="112">
        <v>-0.4033447063</v>
      </c>
      <c r="N1485" s="112">
        <v>8.730705138</v>
      </c>
      <c r="O1485" s="40">
        <v>0.2569267457</v>
      </c>
      <c r="P1485" s="40">
        <v>0.2845500469</v>
      </c>
      <c r="Q1485" s="216" t="s">
        <v>1854</v>
      </c>
    </row>
    <row r="1486">
      <c r="A1486" s="21" t="s">
        <v>1852</v>
      </c>
      <c r="B1486" s="36" t="s">
        <v>1948</v>
      </c>
      <c r="C1486" s="36" t="s">
        <v>417</v>
      </c>
      <c r="D1486" s="112">
        <v>7.666037736E-4</v>
      </c>
      <c r="E1486" s="112">
        <v>3.66E-6</v>
      </c>
      <c r="F1486" s="112">
        <v>2.872641509E-4</v>
      </c>
      <c r="G1486" s="112">
        <v>1.33E-6</v>
      </c>
      <c r="H1486" s="214">
        <v>0.02176825597</v>
      </c>
      <c r="I1486" s="214">
        <v>0.07704816916</v>
      </c>
      <c r="J1486" s="215">
        <v>19.81132075</v>
      </c>
      <c r="K1486" s="215">
        <v>12.26415094</v>
      </c>
      <c r="L1486" s="112">
        <v>0.374723111</v>
      </c>
      <c r="M1486" s="112">
        <v>-1.416103136</v>
      </c>
      <c r="N1486" s="112">
        <v>133.8998009</v>
      </c>
      <c r="O1486" s="40">
        <v>0.3991850261</v>
      </c>
      <c r="P1486" s="40">
        <v>0.5357403772</v>
      </c>
      <c r="Q1486" s="216" t="s">
        <v>1854</v>
      </c>
    </row>
    <row r="1487">
      <c r="A1487" s="21" t="s">
        <v>1852</v>
      </c>
      <c r="B1487" s="36" t="s">
        <v>1948</v>
      </c>
      <c r="C1487" s="36" t="s">
        <v>437</v>
      </c>
      <c r="D1487" s="112">
        <v>0.001577264151</v>
      </c>
      <c r="E1487" s="112">
        <v>1.28E-5</v>
      </c>
      <c r="F1487" s="112">
        <v>0.002013867925</v>
      </c>
      <c r="G1487" s="112">
        <v>2.2E-5</v>
      </c>
      <c r="H1487" s="214">
        <v>0.5831940742</v>
      </c>
      <c r="I1487" s="214">
        <v>0.7003535981</v>
      </c>
      <c r="J1487" s="215">
        <v>34.90566038</v>
      </c>
      <c r="K1487" s="215">
        <v>34.90566038</v>
      </c>
      <c r="L1487" s="112">
        <v>1.276810814</v>
      </c>
      <c r="M1487" s="112">
        <v>0.3525447757</v>
      </c>
      <c r="N1487" s="112">
        <v>4.396244799</v>
      </c>
      <c r="O1487" s="40">
        <v>0.433859071</v>
      </c>
      <c r="P1487" s="40">
        <v>0.4690329694</v>
      </c>
      <c r="Q1487" s="216" t="s">
        <v>1855</v>
      </c>
    </row>
    <row r="1488">
      <c r="A1488" s="21" t="s">
        <v>1852</v>
      </c>
      <c r="B1488" s="36" t="s">
        <v>1948</v>
      </c>
      <c r="C1488" s="36" t="s">
        <v>814</v>
      </c>
      <c r="D1488" s="112">
        <v>0.001700754717</v>
      </c>
      <c r="E1488" s="112">
        <v>4.28E-5</v>
      </c>
      <c r="F1488" s="112">
        <v>0.001269056604</v>
      </c>
      <c r="G1488" s="112">
        <v>4.9E-5</v>
      </c>
      <c r="H1488" s="214">
        <v>0.04637237448</v>
      </c>
      <c r="I1488" s="214">
        <v>0.1306195679</v>
      </c>
      <c r="J1488" s="215">
        <v>16.98113208</v>
      </c>
      <c r="K1488" s="215">
        <v>11.32075472</v>
      </c>
      <c r="L1488" s="112">
        <v>0.7461726204</v>
      </c>
      <c r="M1488" s="112">
        <v>-0.4224186712</v>
      </c>
      <c r="N1488" s="112">
        <v>32.20059068</v>
      </c>
      <c r="O1488" s="40">
        <v>0.9428344516</v>
      </c>
      <c r="P1488" s="40">
        <v>0.8402344406</v>
      </c>
      <c r="Q1488" s="216" t="s">
        <v>1854</v>
      </c>
    </row>
    <row r="1489">
      <c r="A1489" s="21" t="s">
        <v>1852</v>
      </c>
      <c r="B1489" s="36" t="s">
        <v>1948</v>
      </c>
      <c r="C1489" s="36" t="s">
        <v>638</v>
      </c>
      <c r="D1489" s="112">
        <v>0.006717358491</v>
      </c>
      <c r="E1489" s="112">
        <v>3.461490311E-4</v>
      </c>
      <c r="F1489" s="112">
        <v>0.006156981132</v>
      </c>
      <c r="G1489" s="112">
        <v>0.001170060673</v>
      </c>
      <c r="H1489" s="214">
        <v>0.01000215695</v>
      </c>
      <c r="I1489" s="214">
        <v>0.0444724003</v>
      </c>
      <c r="J1489" s="215">
        <v>36.79245283</v>
      </c>
      <c r="K1489" s="215">
        <v>16.03773585</v>
      </c>
      <c r="L1489" s="112">
        <v>0.9165777204</v>
      </c>
      <c r="M1489" s="112">
        <v>-0.125670877</v>
      </c>
      <c r="N1489" s="112">
        <v>22.66056954</v>
      </c>
      <c r="O1489" s="40">
        <v>0.6792525791</v>
      </c>
      <c r="P1489" s="40">
        <v>0.7716894433</v>
      </c>
      <c r="Q1489" s="216" t="s">
        <v>1854</v>
      </c>
    </row>
    <row r="1490">
      <c r="A1490" s="21" t="s">
        <v>1852</v>
      </c>
      <c r="B1490" s="36" t="s">
        <v>1948</v>
      </c>
      <c r="C1490" s="36" t="s">
        <v>479</v>
      </c>
      <c r="D1490" s="112">
        <v>0.0123759434</v>
      </c>
      <c r="E1490" s="112">
        <v>0.002237905834</v>
      </c>
      <c r="F1490" s="112">
        <v>0.01044792453</v>
      </c>
      <c r="G1490" s="112">
        <v>0.001256050558</v>
      </c>
      <c r="H1490" s="214">
        <v>0.5136556425</v>
      </c>
      <c r="I1490" s="214">
        <v>0.6323723928</v>
      </c>
      <c r="J1490" s="215">
        <v>13.20754717</v>
      </c>
      <c r="K1490" s="215">
        <v>12.26415094</v>
      </c>
      <c r="L1490" s="112">
        <v>0.8442123718</v>
      </c>
      <c r="M1490" s="112">
        <v>-0.2443221229</v>
      </c>
      <c r="N1490" s="112">
        <v>17.69459161</v>
      </c>
      <c r="O1490" s="40">
        <v>0.4851700648</v>
      </c>
      <c r="P1490" s="40">
        <v>0.1909074128</v>
      </c>
      <c r="Q1490" s="216" t="s">
        <v>1854</v>
      </c>
    </row>
    <row r="1491">
      <c r="A1491" s="21" t="s">
        <v>1852</v>
      </c>
      <c r="B1491" s="36" t="s">
        <v>1948</v>
      </c>
      <c r="C1491" s="36" t="s">
        <v>671</v>
      </c>
      <c r="D1491" s="112">
        <v>0.4785519811</v>
      </c>
      <c r="E1491" s="112">
        <v>0.8361652989</v>
      </c>
      <c r="F1491" s="112">
        <v>0.4453665094</v>
      </c>
      <c r="G1491" s="112">
        <v>0.5588556131</v>
      </c>
      <c r="H1491" s="214">
        <v>0.611377858</v>
      </c>
      <c r="I1491" s="214">
        <v>0.7233343517</v>
      </c>
      <c r="J1491" s="215">
        <v>73.58490566</v>
      </c>
      <c r="K1491" s="215">
        <v>73.58490566</v>
      </c>
      <c r="L1491" s="112">
        <v>0.9306544054</v>
      </c>
      <c r="M1491" s="112">
        <v>-0.1036825665</v>
      </c>
      <c r="N1491" s="112">
        <v>4.085823492</v>
      </c>
      <c r="O1491" s="40">
        <v>0.7155621876</v>
      </c>
      <c r="P1491" s="40">
        <v>0.5406325995</v>
      </c>
      <c r="Q1491" s="216" t="s">
        <v>1854</v>
      </c>
    </row>
    <row r="1492">
      <c r="A1492" s="21" t="s">
        <v>1852</v>
      </c>
      <c r="B1492" s="36" t="s">
        <v>1948</v>
      </c>
      <c r="C1492" s="36" t="s">
        <v>357</v>
      </c>
      <c r="D1492" s="112">
        <v>0.005319056604</v>
      </c>
      <c r="E1492" s="112">
        <v>2.861136962E-4</v>
      </c>
      <c r="F1492" s="112">
        <v>0.005490660377</v>
      </c>
      <c r="G1492" s="112">
        <v>3.670486881E-4</v>
      </c>
      <c r="H1492" s="214">
        <v>0.3450181745</v>
      </c>
      <c r="I1492" s="214">
        <v>0.4884730996</v>
      </c>
      <c r="J1492" s="215">
        <v>27.35849057</v>
      </c>
      <c r="K1492" s="215">
        <v>25.47169811</v>
      </c>
      <c r="L1492" s="112">
        <v>1.032262069</v>
      </c>
      <c r="M1492" s="112">
        <v>0.04580928695</v>
      </c>
      <c r="N1492" s="112">
        <v>10.86409836</v>
      </c>
      <c r="O1492" s="40">
        <v>0.3244292607</v>
      </c>
      <c r="P1492" s="40">
        <v>0.3598653626</v>
      </c>
      <c r="Q1492" s="216" t="s">
        <v>1855</v>
      </c>
    </row>
    <row r="1493">
      <c r="A1493" s="21" t="s">
        <v>1852</v>
      </c>
      <c r="B1493" s="36" t="s">
        <v>1948</v>
      </c>
      <c r="C1493" s="36" t="s">
        <v>498</v>
      </c>
      <c r="D1493" s="112">
        <v>0.01141066038</v>
      </c>
      <c r="E1493" s="112">
        <v>3.842044158E-4</v>
      </c>
      <c r="F1493" s="112">
        <v>0.005354245283</v>
      </c>
      <c r="G1493" s="112">
        <v>1.125983066E-4</v>
      </c>
      <c r="H1493" s="214">
        <v>0.001141312578</v>
      </c>
      <c r="I1493" s="214">
        <v>0.01020765263</v>
      </c>
      <c r="J1493" s="215">
        <v>43.39622642</v>
      </c>
      <c r="K1493" s="215">
        <v>36.79245283</v>
      </c>
      <c r="L1493" s="112">
        <v>0.4692318504</v>
      </c>
      <c r="M1493" s="112">
        <v>-1.091627151</v>
      </c>
      <c r="N1493" s="112">
        <v>20.825844</v>
      </c>
      <c r="O1493" s="40">
        <v>0.4988104178</v>
      </c>
      <c r="P1493" s="40">
        <v>0.4224534963</v>
      </c>
      <c r="Q1493" s="216" t="s">
        <v>1854</v>
      </c>
    </row>
    <row r="1494">
      <c r="A1494" s="21" t="s">
        <v>1852</v>
      </c>
      <c r="B1494" s="36" t="s">
        <v>1948</v>
      </c>
      <c r="C1494" s="36" t="s">
        <v>644</v>
      </c>
      <c r="D1494" s="112">
        <v>0.01166830189</v>
      </c>
      <c r="E1494" s="112">
        <v>0.005273694519</v>
      </c>
      <c r="F1494" s="112">
        <v>0.007474528302</v>
      </c>
      <c r="G1494" s="112">
        <v>5.145194041E-4</v>
      </c>
      <c r="H1494" s="214">
        <v>0.2861005313</v>
      </c>
      <c r="I1494" s="214">
        <v>0.4335833404</v>
      </c>
      <c r="J1494" s="215">
        <v>20.75471698</v>
      </c>
      <c r="K1494" s="215">
        <v>22.64150943</v>
      </c>
      <c r="L1494" s="112">
        <v>0.6405840691</v>
      </c>
      <c r="M1494" s="112">
        <v>-0.6425401752</v>
      </c>
      <c r="N1494" s="112">
        <v>88.39376371</v>
      </c>
      <c r="O1494" s="40">
        <v>0.6825867247</v>
      </c>
      <c r="P1494" s="40">
        <v>0.1371403895</v>
      </c>
      <c r="Q1494" s="216" t="s">
        <v>1854</v>
      </c>
    </row>
    <row r="1495">
      <c r="A1495" s="21" t="s">
        <v>1852</v>
      </c>
      <c r="B1495" s="36" t="s">
        <v>1948</v>
      </c>
      <c r="C1495" s="36" t="s">
        <v>339</v>
      </c>
      <c r="D1495" s="112">
        <v>0.13446</v>
      </c>
      <c r="E1495" s="112">
        <v>0.2726623252</v>
      </c>
      <c r="F1495" s="112">
        <v>0.07853726415</v>
      </c>
      <c r="G1495" s="112">
        <v>0.06290533001</v>
      </c>
      <c r="H1495" s="214">
        <v>0.08942541329</v>
      </c>
      <c r="I1495" s="214">
        <v>0.2091777059</v>
      </c>
      <c r="J1495" s="215">
        <v>36.79245283</v>
      </c>
      <c r="K1495" s="215">
        <v>32.0754717</v>
      </c>
      <c r="L1495" s="112">
        <v>0.5840938878</v>
      </c>
      <c r="M1495" s="112">
        <v>-0.775727807</v>
      </c>
      <c r="N1495" s="112">
        <v>39.03575957</v>
      </c>
      <c r="O1495" s="40">
        <v>0.305555394</v>
      </c>
      <c r="P1495" s="40">
        <v>0.2385200423</v>
      </c>
      <c r="Q1495" s="216" t="s">
        <v>1854</v>
      </c>
    </row>
    <row r="1496">
      <c r="A1496" s="21" t="s">
        <v>1852</v>
      </c>
      <c r="B1496" s="36" t="s">
        <v>1948</v>
      </c>
      <c r="C1496" s="36" t="s">
        <v>193</v>
      </c>
      <c r="D1496" s="112">
        <v>0.01642264151</v>
      </c>
      <c r="E1496" s="112">
        <v>0.009322905799</v>
      </c>
      <c r="F1496" s="112">
        <v>0.01410679245</v>
      </c>
      <c r="G1496" s="112">
        <v>0.006491569201</v>
      </c>
      <c r="H1496" s="214">
        <v>0.2560392524</v>
      </c>
      <c r="I1496" s="214">
        <v>0.4016009264</v>
      </c>
      <c r="J1496" s="215">
        <v>33.96226415</v>
      </c>
      <c r="K1496" s="215">
        <v>23.58490566</v>
      </c>
      <c r="L1496" s="112">
        <v>0.858984375</v>
      </c>
      <c r="M1496" s="112">
        <v>-0.219296206</v>
      </c>
      <c r="N1496" s="112">
        <v>81.08951344</v>
      </c>
      <c r="O1496" s="40">
        <v>0.07502918937</v>
      </c>
      <c r="P1496" s="40">
        <v>0.125740626</v>
      </c>
      <c r="Q1496" s="216" t="s">
        <v>1854</v>
      </c>
    </row>
    <row r="1497">
      <c r="A1497" s="21" t="s">
        <v>1852</v>
      </c>
      <c r="B1497" s="36" t="s">
        <v>1948</v>
      </c>
      <c r="C1497" s="36" t="s">
        <v>390</v>
      </c>
      <c r="D1497" s="112">
        <v>0.003954622642</v>
      </c>
      <c r="E1497" s="112">
        <v>5.380441146E-4</v>
      </c>
      <c r="F1497" s="112">
        <v>0.001031698113</v>
      </c>
      <c r="G1497" s="112">
        <v>1.17E-5</v>
      </c>
      <c r="H1497" s="214">
        <v>0.070343918</v>
      </c>
      <c r="I1497" s="214">
        <v>0.172022854</v>
      </c>
      <c r="J1497" s="215">
        <v>16.98113208</v>
      </c>
      <c r="K1497" s="215">
        <v>14.1509434</v>
      </c>
      <c r="L1497" s="112">
        <v>0.260884086</v>
      </c>
      <c r="M1497" s="112">
        <v>-1.938519153</v>
      </c>
      <c r="N1497" s="112">
        <v>566.8811967</v>
      </c>
      <c r="O1497" s="40">
        <v>0.372189129</v>
      </c>
      <c r="P1497" s="40">
        <v>0.6254460029</v>
      </c>
      <c r="Q1497" s="216" t="s">
        <v>1854</v>
      </c>
    </row>
    <row r="1498">
      <c r="A1498" s="21" t="s">
        <v>1852</v>
      </c>
      <c r="B1498" s="36" t="s">
        <v>1948</v>
      </c>
      <c r="C1498" s="36" t="s">
        <v>698</v>
      </c>
      <c r="D1498" s="112">
        <v>0.002527641509</v>
      </c>
      <c r="E1498" s="112">
        <v>6.26E-5</v>
      </c>
      <c r="F1498" s="112">
        <v>0.003971981132</v>
      </c>
      <c r="G1498" s="112">
        <v>1.238121798E-4</v>
      </c>
      <c r="H1498" s="214">
        <v>0.2164906487</v>
      </c>
      <c r="I1498" s="214">
        <v>0.3617141895</v>
      </c>
      <c r="J1498" s="215">
        <v>36.79245283</v>
      </c>
      <c r="K1498" s="215">
        <v>38.67924528</v>
      </c>
      <c r="L1498" s="112">
        <v>1.571417908</v>
      </c>
      <c r="M1498" s="112">
        <v>0.6520669064</v>
      </c>
      <c r="N1498" s="112">
        <v>5.008919365</v>
      </c>
      <c r="O1498" s="40">
        <v>0.7650224293</v>
      </c>
      <c r="P1498" s="40">
        <v>0.7933449592</v>
      </c>
      <c r="Q1498" s="216" t="s">
        <v>1855</v>
      </c>
    </row>
    <row r="1499">
      <c r="A1499" s="21" t="s">
        <v>1852</v>
      </c>
      <c r="B1499" s="36" t="s">
        <v>1948</v>
      </c>
      <c r="C1499" s="36" t="s">
        <v>1872</v>
      </c>
      <c r="D1499" s="112">
        <v>0.3580308491</v>
      </c>
      <c r="E1499" s="112">
        <v>1.891716948</v>
      </c>
      <c r="F1499" s="112">
        <v>0.18262</v>
      </c>
      <c r="G1499" s="112">
        <v>0.6561246626</v>
      </c>
      <c r="H1499" s="214">
        <v>0.2553403615</v>
      </c>
      <c r="I1499" s="214">
        <v>0.4016009264</v>
      </c>
      <c r="J1499" s="215">
        <v>11.32075472</v>
      </c>
      <c r="K1499" s="215">
        <v>11.32075472</v>
      </c>
      <c r="L1499" s="112">
        <v>0.510067779</v>
      </c>
      <c r="M1499" s="112">
        <v>-0.9712391263</v>
      </c>
      <c r="N1499" s="112">
        <v>52.0414058</v>
      </c>
      <c r="O1499" s="42"/>
      <c r="P1499" s="42"/>
      <c r="Q1499" s="216" t="s">
        <v>1854</v>
      </c>
    </row>
    <row r="1500">
      <c r="A1500" s="21" t="s">
        <v>1852</v>
      </c>
      <c r="B1500" s="36" t="s">
        <v>1948</v>
      </c>
      <c r="C1500" s="36" t="s">
        <v>586</v>
      </c>
      <c r="D1500" s="112">
        <v>0.4969508491</v>
      </c>
      <c r="E1500" s="112">
        <v>1.673911808</v>
      </c>
      <c r="F1500" s="112">
        <v>0.3372261321</v>
      </c>
      <c r="G1500" s="112">
        <v>0.8308141488</v>
      </c>
      <c r="H1500" s="214">
        <v>0.3805341859</v>
      </c>
      <c r="I1500" s="214">
        <v>0.5209348397</v>
      </c>
      <c r="J1500" s="215">
        <v>23.58490566</v>
      </c>
      <c r="K1500" s="215">
        <v>22.64150943</v>
      </c>
      <c r="L1500" s="112">
        <v>0.678590514</v>
      </c>
      <c r="M1500" s="112">
        <v>-0.5593868322</v>
      </c>
      <c r="N1500" s="112">
        <v>15.77675405</v>
      </c>
      <c r="O1500" s="40">
        <v>0.6116276612</v>
      </c>
      <c r="P1500" s="40">
        <v>0.5272808066</v>
      </c>
      <c r="Q1500" s="216" t="s">
        <v>1854</v>
      </c>
    </row>
    <row r="1501">
      <c r="A1501" s="21" t="s">
        <v>1852</v>
      </c>
      <c r="B1501" s="36" t="s">
        <v>1948</v>
      </c>
      <c r="C1501" s="36" t="s">
        <v>286</v>
      </c>
      <c r="D1501" s="112">
        <v>0.224030566</v>
      </c>
      <c r="E1501" s="112">
        <v>0.4757014761</v>
      </c>
      <c r="F1501" s="112">
        <v>0.817465566</v>
      </c>
      <c r="G1501" s="112">
        <v>11.6421126</v>
      </c>
      <c r="H1501" s="214">
        <v>0.009309385189</v>
      </c>
      <c r="I1501" s="214">
        <v>0.04208780867</v>
      </c>
      <c r="J1501" s="215">
        <v>20.75471698</v>
      </c>
      <c r="K1501" s="215">
        <v>20.75471698</v>
      </c>
      <c r="L1501" s="112">
        <v>3.648901936</v>
      </c>
      <c r="M1501" s="112">
        <v>1.867462379</v>
      </c>
      <c r="N1501" s="112">
        <v>1.158842067</v>
      </c>
      <c r="O1501" s="40">
        <v>0.2536291949</v>
      </c>
      <c r="P1501" s="40">
        <v>0.2093015567</v>
      </c>
      <c r="Q1501" s="216" t="s">
        <v>1855</v>
      </c>
    </row>
    <row r="1502">
      <c r="A1502" s="21" t="s">
        <v>1852</v>
      </c>
      <c r="B1502" s="36" t="s">
        <v>1948</v>
      </c>
      <c r="C1502" s="36" t="s">
        <v>327</v>
      </c>
      <c r="D1502" s="112">
        <v>0.2242473585</v>
      </c>
      <c r="E1502" s="112">
        <v>0.1783095221</v>
      </c>
      <c r="F1502" s="112">
        <v>0.1732501887</v>
      </c>
      <c r="G1502" s="112">
        <v>0.1174373689</v>
      </c>
      <c r="H1502" s="214">
        <v>0.1073249757</v>
      </c>
      <c r="I1502" s="214">
        <v>0.2371003524</v>
      </c>
      <c r="J1502" s="215">
        <v>33.01886792</v>
      </c>
      <c r="K1502" s="215">
        <v>32.0754717</v>
      </c>
      <c r="L1502" s="112">
        <v>0.7725851927</v>
      </c>
      <c r="M1502" s="112">
        <v>-0.3722340676</v>
      </c>
      <c r="N1502" s="112">
        <v>3.723405551</v>
      </c>
      <c r="O1502" s="40">
        <v>0.2953629211</v>
      </c>
      <c r="P1502" s="40">
        <v>0.1139490547</v>
      </c>
      <c r="Q1502" s="216" t="s">
        <v>1854</v>
      </c>
    </row>
    <row r="1503">
      <c r="A1503" s="21" t="s">
        <v>1852</v>
      </c>
      <c r="B1503" s="36" t="s">
        <v>1948</v>
      </c>
      <c r="C1503" s="36" t="s">
        <v>211</v>
      </c>
      <c r="D1503" s="112">
        <v>0.08922358491</v>
      </c>
      <c r="E1503" s="112">
        <v>0.03812320928</v>
      </c>
      <c r="F1503" s="112">
        <v>0.05250386792</v>
      </c>
      <c r="G1503" s="112">
        <v>0.01469030084</v>
      </c>
      <c r="H1503" s="214">
        <v>0.04101783781</v>
      </c>
      <c r="I1503" s="214">
        <v>0.119932591</v>
      </c>
      <c r="J1503" s="215">
        <v>50.0</v>
      </c>
      <c r="K1503" s="215">
        <v>49.05660377</v>
      </c>
      <c r="L1503" s="112">
        <v>0.5884527951</v>
      </c>
      <c r="M1503" s="112">
        <v>-0.7650014061</v>
      </c>
      <c r="N1503" s="112">
        <v>13.46390437</v>
      </c>
      <c r="O1503" s="40">
        <v>0.1293378799</v>
      </c>
      <c r="P1503" s="40">
        <v>0.1836082941</v>
      </c>
      <c r="Q1503" s="216" t="s">
        <v>1854</v>
      </c>
    </row>
    <row r="1504">
      <c r="A1504" s="21" t="s">
        <v>1852</v>
      </c>
      <c r="B1504" s="36" t="s">
        <v>1948</v>
      </c>
      <c r="C1504" s="36" t="s">
        <v>654</v>
      </c>
      <c r="D1504" s="112">
        <v>0.1563548113</v>
      </c>
      <c r="E1504" s="112">
        <v>0.3581927793</v>
      </c>
      <c r="F1504" s="112">
        <v>0.09701018868</v>
      </c>
      <c r="G1504" s="112">
        <v>0.1871304585</v>
      </c>
      <c r="H1504" s="214">
        <v>0.1422132419</v>
      </c>
      <c r="I1504" s="214">
        <v>0.2802590629</v>
      </c>
      <c r="J1504" s="215">
        <v>12.26415094</v>
      </c>
      <c r="K1504" s="215">
        <v>12.26415094</v>
      </c>
      <c r="L1504" s="112">
        <v>0.620449015</v>
      </c>
      <c r="M1504" s="112">
        <v>-0.6886154321</v>
      </c>
      <c r="N1504" s="112">
        <v>34.2384434</v>
      </c>
      <c r="O1504" s="40">
        <v>0.7004311517</v>
      </c>
      <c r="P1504" s="40">
        <v>0.5184268682</v>
      </c>
      <c r="Q1504" s="216" t="s">
        <v>1854</v>
      </c>
    </row>
    <row r="1505">
      <c r="A1505" s="21" t="s">
        <v>1852</v>
      </c>
      <c r="B1505" s="36" t="s">
        <v>1948</v>
      </c>
      <c r="C1505" s="36" t="s">
        <v>190</v>
      </c>
      <c r="D1505" s="112">
        <v>0.05170075472</v>
      </c>
      <c r="E1505" s="112">
        <v>0.02757561193</v>
      </c>
      <c r="F1505" s="112">
        <v>0.04969641509</v>
      </c>
      <c r="G1505" s="112">
        <v>0.04669303791</v>
      </c>
      <c r="H1505" s="214">
        <v>0.4833297757</v>
      </c>
      <c r="I1505" s="214">
        <v>0.6093565955</v>
      </c>
      <c r="J1505" s="215">
        <v>30.18867925</v>
      </c>
      <c r="K1505" s="215">
        <v>31.13207547</v>
      </c>
      <c r="L1505" s="112">
        <v>0.9612319079</v>
      </c>
      <c r="M1505" s="112">
        <v>-0.05704355571</v>
      </c>
      <c r="N1505" s="112">
        <v>20.66431429</v>
      </c>
      <c r="O1505" s="40">
        <v>0.07249055432</v>
      </c>
      <c r="P1505" s="40">
        <v>0.1415213839</v>
      </c>
      <c r="Q1505" s="216" t="s">
        <v>1854</v>
      </c>
    </row>
    <row r="1506">
      <c r="A1506" s="21" t="s">
        <v>1852</v>
      </c>
      <c r="B1506" s="36" t="s">
        <v>1948</v>
      </c>
      <c r="C1506" s="36" t="s">
        <v>1873</v>
      </c>
      <c r="D1506" s="112">
        <v>0.0591409434</v>
      </c>
      <c r="E1506" s="112">
        <v>0.0367427312</v>
      </c>
      <c r="F1506" s="112">
        <v>0.1580578302</v>
      </c>
      <c r="G1506" s="112">
        <v>0.2743842306</v>
      </c>
      <c r="H1506" s="214">
        <v>0.1095726555</v>
      </c>
      <c r="I1506" s="214">
        <v>0.2392613855</v>
      </c>
      <c r="J1506" s="215">
        <v>24.52830189</v>
      </c>
      <c r="K1506" s="215">
        <v>26.41509434</v>
      </c>
      <c r="L1506" s="112">
        <v>2.672561869</v>
      </c>
      <c r="M1506" s="112">
        <v>1.418223346</v>
      </c>
      <c r="N1506" s="112">
        <v>2.339818519</v>
      </c>
      <c r="O1506" s="42"/>
      <c r="P1506" s="42"/>
      <c r="Q1506" s="216" t="s">
        <v>1855</v>
      </c>
    </row>
    <row r="1507">
      <c r="A1507" s="21" t="s">
        <v>1852</v>
      </c>
      <c r="B1507" s="36" t="s">
        <v>1948</v>
      </c>
      <c r="C1507" s="36" t="s">
        <v>649</v>
      </c>
      <c r="D1507" s="112">
        <v>0.2441690566</v>
      </c>
      <c r="E1507" s="112">
        <v>0.2575420473</v>
      </c>
      <c r="F1507" s="112">
        <v>0.227009434</v>
      </c>
      <c r="G1507" s="112">
        <v>0.2019829439</v>
      </c>
      <c r="H1507" s="214">
        <v>0.908673364</v>
      </c>
      <c r="I1507" s="214">
        <v>0.9419388629</v>
      </c>
      <c r="J1507" s="215">
        <v>39.62264151</v>
      </c>
      <c r="K1507" s="215">
        <v>40.56603774</v>
      </c>
      <c r="L1507" s="112">
        <v>0.9297223699</v>
      </c>
      <c r="M1507" s="112">
        <v>-0.1051281264</v>
      </c>
      <c r="N1507" s="112">
        <v>3.564632696</v>
      </c>
      <c r="O1507" s="40">
        <v>0.6933841312</v>
      </c>
      <c r="P1507" s="40">
        <v>0.2952340038</v>
      </c>
      <c r="Q1507" s="216" t="s">
        <v>1854</v>
      </c>
    </row>
    <row r="1508">
      <c r="A1508" s="21" t="s">
        <v>1852</v>
      </c>
      <c r="B1508" s="36" t="s">
        <v>1948</v>
      </c>
      <c r="C1508" s="36" t="s">
        <v>1874</v>
      </c>
      <c r="D1508" s="112">
        <v>0.01354424528</v>
      </c>
      <c r="E1508" s="112">
        <v>0.002468183697</v>
      </c>
      <c r="F1508" s="112">
        <v>0.02187584906</v>
      </c>
      <c r="G1508" s="112">
        <v>0.01477840972</v>
      </c>
      <c r="H1508" s="214">
        <v>0.5420572558</v>
      </c>
      <c r="I1508" s="214">
        <v>0.6590622442</v>
      </c>
      <c r="J1508" s="215">
        <v>12.26415094</v>
      </c>
      <c r="K1508" s="215">
        <v>14.1509434</v>
      </c>
      <c r="L1508" s="112">
        <v>1.615139759</v>
      </c>
      <c r="M1508" s="112">
        <v>0.6916590072</v>
      </c>
      <c r="N1508" s="112">
        <v>6.004434033</v>
      </c>
      <c r="O1508" s="42"/>
      <c r="P1508" s="42"/>
      <c r="Q1508" s="216" t="s">
        <v>1855</v>
      </c>
    </row>
    <row r="1509">
      <c r="A1509" s="21" t="s">
        <v>1852</v>
      </c>
      <c r="B1509" s="36" t="s">
        <v>1948</v>
      </c>
      <c r="C1509" s="36" t="s">
        <v>366</v>
      </c>
      <c r="D1509" s="112">
        <v>0.05414179245</v>
      </c>
      <c r="E1509" s="112">
        <v>0.03684399307</v>
      </c>
      <c r="F1509" s="112">
        <v>0.0396204717</v>
      </c>
      <c r="G1509" s="112">
        <v>0.01128379969</v>
      </c>
      <c r="H1509" s="214">
        <v>0.7349721084</v>
      </c>
      <c r="I1509" s="214">
        <v>0.7998347462</v>
      </c>
      <c r="J1509" s="215">
        <v>37.73584906</v>
      </c>
      <c r="K1509" s="215">
        <v>33.01886792</v>
      </c>
      <c r="L1509" s="112">
        <v>0.7317909124</v>
      </c>
      <c r="M1509" s="112">
        <v>-0.4504965949</v>
      </c>
      <c r="N1509" s="112">
        <v>29.18439827</v>
      </c>
      <c r="O1509" s="40">
        <v>0.336109321</v>
      </c>
      <c r="P1509" s="40">
        <v>0.4596256116</v>
      </c>
      <c r="Q1509" s="216" t="s">
        <v>1854</v>
      </c>
    </row>
    <row r="1510">
      <c r="A1510" s="21" t="s">
        <v>1852</v>
      </c>
      <c r="B1510" s="36" t="s">
        <v>1948</v>
      </c>
      <c r="C1510" s="36" t="s">
        <v>374</v>
      </c>
      <c r="D1510" s="112">
        <v>0.04265801887</v>
      </c>
      <c r="E1510" s="112">
        <v>0.02313540384</v>
      </c>
      <c r="F1510" s="112">
        <v>0.0295245283</v>
      </c>
      <c r="G1510" s="112">
        <v>0.008818760815</v>
      </c>
      <c r="H1510" s="214">
        <v>0.3437599997</v>
      </c>
      <c r="I1510" s="214">
        <v>0.4884730996</v>
      </c>
      <c r="J1510" s="215">
        <v>16.03773585</v>
      </c>
      <c r="K1510" s="215">
        <v>15.09433962</v>
      </c>
      <c r="L1510" s="112">
        <v>0.6921214132</v>
      </c>
      <c r="M1510" s="112">
        <v>-0.5309029547</v>
      </c>
      <c r="N1510" s="112">
        <v>25.02776685</v>
      </c>
      <c r="O1510" s="40">
        <v>0.3503523889</v>
      </c>
      <c r="P1510" s="40">
        <v>0.28342745</v>
      </c>
      <c r="Q1510" s="216" t="s">
        <v>1854</v>
      </c>
    </row>
    <row r="1511">
      <c r="A1511" s="21" t="s">
        <v>1852</v>
      </c>
      <c r="B1511" s="36" t="s">
        <v>1948</v>
      </c>
      <c r="C1511" s="36" t="s">
        <v>358</v>
      </c>
      <c r="D1511" s="112">
        <v>0.05849584906</v>
      </c>
      <c r="E1511" s="112">
        <v>0.0405692465</v>
      </c>
      <c r="F1511" s="112">
        <v>0.06603066038</v>
      </c>
      <c r="G1511" s="112">
        <v>0.1152749256</v>
      </c>
      <c r="H1511" s="214">
        <v>0.02003555071</v>
      </c>
      <c r="I1511" s="214">
        <v>0.07283193433</v>
      </c>
      <c r="J1511" s="215">
        <v>38.67924528</v>
      </c>
      <c r="K1511" s="215">
        <v>26.41509434</v>
      </c>
      <c r="L1511" s="112">
        <v>1.128809333</v>
      </c>
      <c r="M1511" s="112">
        <v>0.1748018218</v>
      </c>
      <c r="N1511" s="112">
        <v>6.40810451</v>
      </c>
      <c r="O1511" s="40">
        <v>0.3257556694</v>
      </c>
      <c r="P1511" s="40">
        <v>0.4403655272</v>
      </c>
      <c r="Q1511" s="216" t="s">
        <v>1855</v>
      </c>
    </row>
    <row r="1512">
      <c r="A1512" s="21" t="s">
        <v>1852</v>
      </c>
      <c r="B1512" s="36" t="s">
        <v>1948</v>
      </c>
      <c r="C1512" s="36" t="s">
        <v>492</v>
      </c>
      <c r="D1512" s="112">
        <v>0.01652783019</v>
      </c>
      <c r="E1512" s="112">
        <v>0.001782578015</v>
      </c>
      <c r="F1512" s="112">
        <v>0.02521556604</v>
      </c>
      <c r="G1512" s="112">
        <v>0.004098972149</v>
      </c>
      <c r="H1512" s="214">
        <v>0.004370173456</v>
      </c>
      <c r="I1512" s="214">
        <v>0.02423869401</v>
      </c>
      <c r="J1512" s="215">
        <v>19.81132075</v>
      </c>
      <c r="K1512" s="215">
        <v>19.81132075</v>
      </c>
      <c r="L1512" s="112">
        <v>1.525642855</v>
      </c>
      <c r="M1512" s="112">
        <v>0.6094172744</v>
      </c>
      <c r="N1512" s="112">
        <v>0.5776587853</v>
      </c>
      <c r="O1512" s="40">
        <v>0.4950198983</v>
      </c>
      <c r="P1512" s="40">
        <v>0.3454950928</v>
      </c>
      <c r="Q1512" s="216" t="s">
        <v>1855</v>
      </c>
    </row>
    <row r="1513">
      <c r="A1513" s="21" t="s">
        <v>1852</v>
      </c>
      <c r="B1513" s="36" t="s">
        <v>1948</v>
      </c>
      <c r="C1513" s="36" t="s">
        <v>226</v>
      </c>
      <c r="D1513" s="112">
        <v>0.05148443396</v>
      </c>
      <c r="E1513" s="112">
        <v>0.03542516029</v>
      </c>
      <c r="F1513" s="112">
        <v>0.07395783019</v>
      </c>
      <c r="G1513" s="112">
        <v>0.0885896698</v>
      </c>
      <c r="H1513" s="214">
        <v>0.04631627479</v>
      </c>
      <c r="I1513" s="214">
        <v>0.1306195679</v>
      </c>
      <c r="J1513" s="215">
        <v>24.52830189</v>
      </c>
      <c r="K1513" s="215">
        <v>25.47169811</v>
      </c>
      <c r="L1513" s="112">
        <v>1.436508562</v>
      </c>
      <c r="M1513" s="112">
        <v>0.5225665916</v>
      </c>
      <c r="N1513" s="112">
        <v>4.548557377</v>
      </c>
      <c r="O1513" s="40">
        <v>0.166380769</v>
      </c>
      <c r="P1513" s="40">
        <v>0.2163242819</v>
      </c>
      <c r="Q1513" s="216" t="s">
        <v>1855</v>
      </c>
    </row>
    <row r="1514">
      <c r="A1514" s="21" t="s">
        <v>1852</v>
      </c>
      <c r="B1514" s="36" t="s">
        <v>1948</v>
      </c>
      <c r="C1514" s="36" t="s">
        <v>346</v>
      </c>
      <c r="D1514" s="112">
        <v>0.02157349057</v>
      </c>
      <c r="E1514" s="112">
        <v>0.005226466408</v>
      </c>
      <c r="F1514" s="112">
        <v>0.01776745283</v>
      </c>
      <c r="G1514" s="112">
        <v>0.003972311686</v>
      </c>
      <c r="H1514" s="214">
        <v>0.364460432</v>
      </c>
      <c r="I1514" s="214">
        <v>0.5079785296</v>
      </c>
      <c r="J1514" s="215">
        <v>24.52830189</v>
      </c>
      <c r="K1514" s="215">
        <v>21.69811321</v>
      </c>
      <c r="L1514" s="112">
        <v>0.8235780286</v>
      </c>
      <c r="M1514" s="112">
        <v>-0.2800227526</v>
      </c>
      <c r="N1514" s="112">
        <v>14.16070657</v>
      </c>
      <c r="O1514" s="40">
        <v>0.3132741167</v>
      </c>
      <c r="P1514" s="40">
        <v>0.2480946705</v>
      </c>
      <c r="Q1514" s="216" t="s">
        <v>1854</v>
      </c>
    </row>
    <row r="1515">
      <c r="A1515" s="21" t="s">
        <v>1852</v>
      </c>
      <c r="B1515" s="36" t="s">
        <v>1948</v>
      </c>
      <c r="C1515" s="36" t="s">
        <v>540</v>
      </c>
      <c r="D1515" s="112">
        <v>0.09363056604</v>
      </c>
      <c r="E1515" s="112">
        <v>0.1329192809</v>
      </c>
      <c r="F1515" s="112">
        <v>0.237084434</v>
      </c>
      <c r="G1515" s="112">
        <v>1.139454587</v>
      </c>
      <c r="H1515" s="214">
        <v>0.7038066713</v>
      </c>
      <c r="I1515" s="214">
        <v>0.7727509983</v>
      </c>
      <c r="J1515" s="215">
        <v>20.75471698</v>
      </c>
      <c r="K1515" s="215">
        <v>17.9245283</v>
      </c>
      <c r="L1515" s="112">
        <v>2.532126462</v>
      </c>
      <c r="M1515" s="112">
        <v>1.340349459</v>
      </c>
      <c r="N1515" s="112">
        <v>2.680539267</v>
      </c>
      <c r="O1515" s="40">
        <v>0.5482520269</v>
      </c>
      <c r="P1515" s="40">
        <v>0.4348343002</v>
      </c>
      <c r="Q1515" s="216" t="s">
        <v>1855</v>
      </c>
    </row>
    <row r="1516">
      <c r="A1516" s="21" t="s">
        <v>1852</v>
      </c>
      <c r="B1516" s="36" t="s">
        <v>1948</v>
      </c>
      <c r="C1516" s="36" t="s">
        <v>530</v>
      </c>
      <c r="D1516" s="112">
        <v>0.0126909434</v>
      </c>
      <c r="E1516" s="112">
        <v>0.002598841239</v>
      </c>
      <c r="F1516" s="112">
        <v>0.009896792453</v>
      </c>
      <c r="G1516" s="112">
        <v>0.001504961285</v>
      </c>
      <c r="H1516" s="214">
        <v>0.8197991328</v>
      </c>
      <c r="I1516" s="214">
        <v>0.8682124674</v>
      </c>
      <c r="J1516" s="215">
        <v>27.35849057</v>
      </c>
      <c r="K1516" s="215">
        <v>22.64150943</v>
      </c>
      <c r="L1516" s="112">
        <v>0.7798311082</v>
      </c>
      <c r="M1516" s="112">
        <v>-0.3587663885</v>
      </c>
      <c r="N1516" s="112">
        <v>39.39811671</v>
      </c>
      <c r="O1516" s="40">
        <v>0.5447935084</v>
      </c>
      <c r="P1516" s="40">
        <v>0.4469687981</v>
      </c>
      <c r="Q1516" s="216" t="s">
        <v>1854</v>
      </c>
    </row>
    <row r="1517">
      <c r="A1517" s="21" t="s">
        <v>1852</v>
      </c>
      <c r="B1517" s="36" t="s">
        <v>1948</v>
      </c>
      <c r="C1517" s="36" t="s">
        <v>386</v>
      </c>
      <c r="D1517" s="112">
        <v>0.01626896226</v>
      </c>
      <c r="E1517" s="112">
        <v>0.001196951396</v>
      </c>
      <c r="F1517" s="112">
        <v>0.01434858491</v>
      </c>
      <c r="G1517" s="112">
        <v>0.00133257582</v>
      </c>
      <c r="H1517" s="214">
        <v>0.4981692163</v>
      </c>
      <c r="I1517" s="214">
        <v>0.6175461714</v>
      </c>
      <c r="J1517" s="215">
        <v>36.79245283</v>
      </c>
      <c r="K1517" s="215">
        <v>38.67924528</v>
      </c>
      <c r="L1517" s="112">
        <v>0.8819606729</v>
      </c>
      <c r="M1517" s="112">
        <v>-0.1812137682</v>
      </c>
      <c r="N1517" s="112">
        <v>3.263036767</v>
      </c>
      <c r="O1517" s="40">
        <v>0.3653234644</v>
      </c>
      <c r="P1517" s="40">
        <v>0.1891549509</v>
      </c>
      <c r="Q1517" s="216" t="s">
        <v>1854</v>
      </c>
    </row>
    <row r="1518">
      <c r="A1518" s="21" t="s">
        <v>1852</v>
      </c>
      <c r="B1518" s="36" t="s">
        <v>1948</v>
      </c>
      <c r="C1518" s="36" t="s">
        <v>326</v>
      </c>
      <c r="D1518" s="112">
        <v>0.01978311321</v>
      </c>
      <c r="E1518" s="112">
        <v>0.002846193022</v>
      </c>
      <c r="F1518" s="112">
        <v>0.01280830189</v>
      </c>
      <c r="G1518" s="112">
        <v>7.667951704E-4</v>
      </c>
      <c r="H1518" s="214">
        <v>0.1828828307</v>
      </c>
      <c r="I1518" s="214">
        <v>0.3188979381</v>
      </c>
      <c r="J1518" s="215">
        <v>35.8490566</v>
      </c>
      <c r="K1518" s="215">
        <v>38.67924528</v>
      </c>
      <c r="L1518" s="112">
        <v>0.6474361114</v>
      </c>
      <c r="M1518" s="112">
        <v>-0.6271902593</v>
      </c>
      <c r="N1518" s="112">
        <v>11.88778007</v>
      </c>
      <c r="O1518" s="40">
        <v>0.2926533665</v>
      </c>
      <c r="P1518" s="40">
        <v>0.1942546048</v>
      </c>
      <c r="Q1518" s="216" t="s">
        <v>1854</v>
      </c>
    </row>
    <row r="1519">
      <c r="A1519" s="21" t="s">
        <v>1852</v>
      </c>
      <c r="B1519" s="36" t="s">
        <v>1948</v>
      </c>
      <c r="C1519" s="36" t="s">
        <v>499</v>
      </c>
      <c r="D1519" s="112">
        <v>0.004267264151</v>
      </c>
      <c r="E1519" s="112">
        <v>2.999816239E-4</v>
      </c>
      <c r="F1519" s="112">
        <v>0.01179283019</v>
      </c>
      <c r="G1519" s="112">
        <v>0.00197350619</v>
      </c>
      <c r="H1519" s="214">
        <v>0.01078744925</v>
      </c>
      <c r="I1519" s="214">
        <v>0.04648525243</v>
      </c>
      <c r="J1519" s="215">
        <v>11.32075472</v>
      </c>
      <c r="K1519" s="215">
        <v>11.32075472</v>
      </c>
      <c r="L1519" s="112">
        <v>2.76355758</v>
      </c>
      <c r="M1519" s="112">
        <v>1.466526672</v>
      </c>
      <c r="N1519" s="112">
        <v>0.5064774236</v>
      </c>
      <c r="O1519" s="40">
        <v>0.4989088219</v>
      </c>
      <c r="P1519" s="40">
        <v>0.4259758387</v>
      </c>
      <c r="Q1519" s="216" t="s">
        <v>1855</v>
      </c>
    </row>
    <row r="1520">
      <c r="A1520" s="21" t="s">
        <v>1852</v>
      </c>
      <c r="B1520" s="36" t="s">
        <v>1948</v>
      </c>
      <c r="C1520" s="36" t="s">
        <v>696</v>
      </c>
      <c r="D1520" s="112">
        <v>0.006338584906</v>
      </c>
      <c r="E1520" s="112">
        <v>3.259109685E-4</v>
      </c>
      <c r="F1520" s="112">
        <v>0.007272264151</v>
      </c>
      <c r="G1520" s="112">
        <v>4.650370139E-4</v>
      </c>
      <c r="H1520" s="214">
        <v>0.1572752089</v>
      </c>
      <c r="I1520" s="214">
        <v>0.2948225171</v>
      </c>
      <c r="J1520" s="215">
        <v>18.86792453</v>
      </c>
      <c r="K1520" s="215">
        <v>21.69811321</v>
      </c>
      <c r="L1520" s="112">
        <v>1.147300897</v>
      </c>
      <c r="M1520" s="112">
        <v>0.1982438101</v>
      </c>
      <c r="N1520" s="112">
        <v>4.441461017</v>
      </c>
      <c r="O1520" s="40">
        <v>0.7618046335</v>
      </c>
      <c r="P1520" s="40">
        <v>0.5286604217</v>
      </c>
      <c r="Q1520" s="216" t="s">
        <v>1855</v>
      </c>
    </row>
    <row r="1521">
      <c r="A1521" s="21" t="s">
        <v>1852</v>
      </c>
      <c r="B1521" s="36" t="s">
        <v>1948</v>
      </c>
      <c r="C1521" s="36" t="s">
        <v>561</v>
      </c>
      <c r="D1521" s="112">
        <v>0.004592169811</v>
      </c>
      <c r="E1521" s="112">
        <v>3.053981391E-4</v>
      </c>
      <c r="F1521" s="112">
        <v>0.003569056604</v>
      </c>
      <c r="G1521" s="112">
        <v>5.712562296E-4</v>
      </c>
      <c r="H1521" s="214">
        <v>0.03831876315</v>
      </c>
      <c r="I1521" s="214">
        <v>0.1132719482</v>
      </c>
      <c r="J1521" s="215">
        <v>20.75471698</v>
      </c>
      <c r="K1521" s="215">
        <v>12.26415094</v>
      </c>
      <c r="L1521" s="112">
        <v>0.7772048401</v>
      </c>
      <c r="M1521" s="112">
        <v>-0.3636332095</v>
      </c>
      <c r="N1521" s="112">
        <v>66.23115031</v>
      </c>
      <c r="O1521" s="40">
        <v>0.5804956594</v>
      </c>
      <c r="P1521" s="40">
        <v>0.5034502851</v>
      </c>
      <c r="Q1521" s="216" t="s">
        <v>1854</v>
      </c>
    </row>
    <row r="1522">
      <c r="A1522" s="21" t="s">
        <v>1852</v>
      </c>
      <c r="B1522" s="36" t="s">
        <v>1948</v>
      </c>
      <c r="C1522" s="36" t="s">
        <v>248</v>
      </c>
      <c r="D1522" s="112">
        <v>0.01154584906</v>
      </c>
      <c r="E1522" s="112">
        <v>0.002547086508</v>
      </c>
      <c r="F1522" s="112">
        <v>0.01734735849</v>
      </c>
      <c r="G1522" s="112">
        <v>0.005588309964</v>
      </c>
      <c r="H1522" s="214">
        <v>0.01903776389</v>
      </c>
      <c r="I1522" s="214">
        <v>0.07112720122</v>
      </c>
      <c r="J1522" s="215">
        <v>21.69811321</v>
      </c>
      <c r="K1522" s="215">
        <v>25.47169811</v>
      </c>
      <c r="L1522" s="112">
        <v>1.502475773</v>
      </c>
      <c r="M1522" s="112">
        <v>0.5873417284</v>
      </c>
      <c r="N1522" s="112">
        <v>6.051566876</v>
      </c>
      <c r="O1522" s="40">
        <v>0.1949761001</v>
      </c>
      <c r="P1522" s="40">
        <v>0.2042111763</v>
      </c>
      <c r="Q1522" s="216" t="s">
        <v>1855</v>
      </c>
    </row>
    <row r="1523">
      <c r="A1523" s="21" t="s">
        <v>1852</v>
      </c>
      <c r="B1523" s="36" t="s">
        <v>1948</v>
      </c>
      <c r="C1523" s="36" t="s">
        <v>331</v>
      </c>
      <c r="D1523" s="112">
        <v>0.02361792453</v>
      </c>
      <c r="E1523" s="112">
        <v>0.002890288241</v>
      </c>
      <c r="F1523" s="112">
        <v>0.01388896226</v>
      </c>
      <c r="G1523" s="112">
        <v>0.001263099259</v>
      </c>
      <c r="H1523" s="214">
        <v>0.04458534384</v>
      </c>
      <c r="I1523" s="214">
        <v>0.1269148941</v>
      </c>
      <c r="J1523" s="215">
        <v>36.79245283</v>
      </c>
      <c r="K1523" s="215">
        <v>33.96226415</v>
      </c>
      <c r="L1523" s="112">
        <v>0.5880687038</v>
      </c>
      <c r="M1523" s="112">
        <v>-0.7659433805</v>
      </c>
      <c r="N1523" s="112">
        <v>20.38920839</v>
      </c>
      <c r="O1523" s="40">
        <v>0.2979121318</v>
      </c>
      <c r="P1523" s="40">
        <v>0.2648385786</v>
      </c>
      <c r="Q1523" s="216" t="s">
        <v>1854</v>
      </c>
    </row>
    <row r="1524">
      <c r="A1524" s="21" t="s">
        <v>1852</v>
      </c>
      <c r="B1524" s="36" t="s">
        <v>1948</v>
      </c>
      <c r="C1524" s="36" t="s">
        <v>482</v>
      </c>
      <c r="D1524" s="112">
        <v>0.00123754717</v>
      </c>
      <c r="E1524" s="112">
        <v>2.79E-5</v>
      </c>
      <c r="F1524" s="112">
        <v>7.466037736E-4</v>
      </c>
      <c r="G1524" s="112">
        <v>9.09E-6</v>
      </c>
      <c r="H1524" s="214">
        <v>0.3941664044</v>
      </c>
      <c r="I1524" s="214">
        <v>0.5341600141</v>
      </c>
      <c r="J1524" s="215">
        <v>10.37735849</v>
      </c>
      <c r="K1524" s="215">
        <v>11.32075472</v>
      </c>
      <c r="L1524" s="112">
        <v>0.6032931849</v>
      </c>
      <c r="M1524" s="112">
        <v>-0.7290688097</v>
      </c>
      <c r="N1524" s="112">
        <v>23.05739749</v>
      </c>
      <c r="O1524" s="40">
        <v>0.4877441731</v>
      </c>
      <c r="P1524" s="40">
        <v>0.6144527409</v>
      </c>
      <c r="Q1524" s="216" t="s">
        <v>1854</v>
      </c>
    </row>
    <row r="1525">
      <c r="A1525" s="21" t="s">
        <v>1852</v>
      </c>
      <c r="B1525" s="36" t="s">
        <v>1948</v>
      </c>
      <c r="C1525" s="36" t="s">
        <v>723</v>
      </c>
      <c r="D1525" s="112">
        <v>0.003069811321</v>
      </c>
      <c r="E1525" s="112">
        <v>1.034464819E-4</v>
      </c>
      <c r="F1525" s="112">
        <v>0.002103679245</v>
      </c>
      <c r="G1525" s="112">
        <v>5.37E-5</v>
      </c>
      <c r="H1525" s="214">
        <v>0.4160709434</v>
      </c>
      <c r="I1525" s="214">
        <v>0.5504096205</v>
      </c>
      <c r="J1525" s="215">
        <v>20.75471698</v>
      </c>
      <c r="K1525" s="215">
        <v>15.09433962</v>
      </c>
      <c r="L1525" s="112">
        <v>0.6852796558</v>
      </c>
      <c r="M1525" s="112">
        <v>-0.5452352372</v>
      </c>
      <c r="N1525" s="112">
        <v>43.82277925</v>
      </c>
      <c r="O1525" s="40">
        <v>0.8028911671</v>
      </c>
      <c r="P1525" s="40">
        <v>0.6438926787</v>
      </c>
      <c r="Q1525" s="216" t="s">
        <v>1854</v>
      </c>
    </row>
    <row r="1526">
      <c r="A1526" s="21" t="s">
        <v>1852</v>
      </c>
      <c r="B1526" s="36" t="s">
        <v>1948</v>
      </c>
      <c r="C1526" s="36" t="s">
        <v>675</v>
      </c>
      <c r="D1526" s="112">
        <v>0.07742981132</v>
      </c>
      <c r="E1526" s="112">
        <v>0.1687297511</v>
      </c>
      <c r="F1526" s="112">
        <v>0.1696301887</v>
      </c>
      <c r="G1526" s="112">
        <v>0.6442584505</v>
      </c>
      <c r="H1526" s="214">
        <v>0.003812389618</v>
      </c>
      <c r="I1526" s="214">
        <v>0.02205446897</v>
      </c>
      <c r="J1526" s="215">
        <v>16.98113208</v>
      </c>
      <c r="K1526" s="215">
        <v>16.98113208</v>
      </c>
      <c r="L1526" s="112">
        <v>2.190760713</v>
      </c>
      <c r="M1526" s="112">
        <v>1.131431914</v>
      </c>
      <c r="N1526" s="112">
        <v>0.3507481152</v>
      </c>
      <c r="O1526" s="40">
        <v>0.7259119723</v>
      </c>
      <c r="P1526" s="40">
        <v>0.5710275101</v>
      </c>
      <c r="Q1526" s="216" t="s">
        <v>1855</v>
      </c>
    </row>
    <row r="1527">
      <c r="A1527" s="21" t="s">
        <v>1852</v>
      </c>
      <c r="B1527" s="36" t="s">
        <v>1948</v>
      </c>
      <c r="C1527" s="36" t="s">
        <v>245</v>
      </c>
      <c r="D1527" s="112">
        <v>0.01933037736</v>
      </c>
      <c r="E1527" s="112">
        <v>0.004499238512</v>
      </c>
      <c r="F1527" s="112">
        <v>0.02563273585</v>
      </c>
      <c r="G1527" s="112">
        <v>0.005092256807</v>
      </c>
      <c r="H1527" s="214">
        <v>0.08011673582</v>
      </c>
      <c r="I1527" s="214">
        <v>0.1924232316</v>
      </c>
      <c r="J1527" s="215">
        <v>28.30188679</v>
      </c>
      <c r="K1527" s="215">
        <v>30.18867925</v>
      </c>
      <c r="L1527" s="112">
        <v>1.326033909</v>
      </c>
      <c r="M1527" s="112">
        <v>0.407117668</v>
      </c>
      <c r="N1527" s="112">
        <v>2.976646849</v>
      </c>
      <c r="O1527" s="40">
        <v>0.1922483188</v>
      </c>
      <c r="P1527" s="40">
        <v>0.2237748804</v>
      </c>
      <c r="Q1527" s="216" t="s">
        <v>1855</v>
      </c>
    </row>
    <row r="1528">
      <c r="A1528" s="21" t="s">
        <v>1852</v>
      </c>
      <c r="B1528" s="36" t="s">
        <v>1948</v>
      </c>
      <c r="C1528" s="36" t="s">
        <v>401</v>
      </c>
      <c r="D1528" s="112">
        <v>0.01224669811</v>
      </c>
      <c r="E1528" s="112">
        <v>0.002253150775</v>
      </c>
      <c r="F1528" s="112">
        <v>0.009164056604</v>
      </c>
      <c r="G1528" s="112">
        <v>0.001296080476</v>
      </c>
      <c r="H1528" s="214">
        <v>0.2281309191</v>
      </c>
      <c r="I1528" s="214">
        <v>0.3707988957</v>
      </c>
      <c r="J1528" s="215">
        <v>25.47169811</v>
      </c>
      <c r="K1528" s="215">
        <v>20.75471698</v>
      </c>
      <c r="L1528" s="112">
        <v>0.7482879482</v>
      </c>
      <c r="M1528" s="112">
        <v>-0.4183345553</v>
      </c>
      <c r="N1528" s="112">
        <v>16.30360165</v>
      </c>
      <c r="O1528" s="40">
        <v>0.3822515437</v>
      </c>
      <c r="P1528" s="40">
        <v>0.3421309402</v>
      </c>
      <c r="Q1528" s="216" t="s">
        <v>1854</v>
      </c>
    </row>
    <row r="1529">
      <c r="A1529" s="21" t="s">
        <v>1852</v>
      </c>
      <c r="B1529" s="36" t="s">
        <v>1948</v>
      </c>
      <c r="C1529" s="36" t="s">
        <v>267</v>
      </c>
      <c r="D1529" s="112">
        <v>0.004156698113</v>
      </c>
      <c r="E1529" s="112">
        <v>1.370181328E-4</v>
      </c>
      <c r="F1529" s="112">
        <v>0.004496603774</v>
      </c>
      <c r="G1529" s="112">
        <v>1.54487015E-4</v>
      </c>
      <c r="H1529" s="214">
        <v>0.2747834263</v>
      </c>
      <c r="I1529" s="214">
        <v>0.4199814869</v>
      </c>
      <c r="J1529" s="215">
        <v>17.9245283</v>
      </c>
      <c r="K1529" s="215">
        <v>20.75471698</v>
      </c>
      <c r="L1529" s="112">
        <v>1.081772997</v>
      </c>
      <c r="M1529" s="112">
        <v>0.1133977902</v>
      </c>
      <c r="N1529" s="112">
        <v>4.599601073</v>
      </c>
      <c r="O1529" s="40">
        <v>0.2244221512</v>
      </c>
      <c r="P1529" s="40">
        <v>0.2235971881</v>
      </c>
      <c r="Q1529" s="216" t="s">
        <v>1855</v>
      </c>
    </row>
    <row r="1530">
      <c r="A1530" s="21" t="s">
        <v>1852</v>
      </c>
      <c r="B1530" s="36" t="s">
        <v>1948</v>
      </c>
      <c r="C1530" s="36" t="s">
        <v>511</v>
      </c>
      <c r="D1530" s="112">
        <v>0.007275377358</v>
      </c>
      <c r="E1530" s="112">
        <v>4.174596213E-4</v>
      </c>
      <c r="F1530" s="112">
        <v>0.009999811321</v>
      </c>
      <c r="G1530" s="112">
        <v>5.6120208E-4</v>
      </c>
      <c r="H1530" s="214">
        <v>0.4974767212</v>
      </c>
      <c r="I1530" s="214">
        <v>0.6175461714</v>
      </c>
      <c r="J1530" s="215">
        <v>36.79245283</v>
      </c>
      <c r="K1530" s="215">
        <v>33.96226415</v>
      </c>
      <c r="L1530" s="112">
        <v>1.374473217</v>
      </c>
      <c r="M1530" s="112">
        <v>0.4588787945</v>
      </c>
      <c r="N1530" s="112">
        <v>3.263480921</v>
      </c>
      <c r="O1530" s="40">
        <v>0.5198391086</v>
      </c>
      <c r="P1530" s="40">
        <v>0.6375676736</v>
      </c>
      <c r="Q1530" s="216" t="s">
        <v>1855</v>
      </c>
    </row>
    <row r="1531">
      <c r="A1531" s="21" t="s">
        <v>1852</v>
      </c>
      <c r="B1531" s="36" t="s">
        <v>1948</v>
      </c>
      <c r="C1531" s="36" t="s">
        <v>342</v>
      </c>
      <c r="D1531" s="112">
        <v>0.1562160377</v>
      </c>
      <c r="E1531" s="112">
        <v>0.1190560955</v>
      </c>
      <c r="F1531" s="112">
        <v>0.2134963208</v>
      </c>
      <c r="G1531" s="112">
        <v>0.1680629795</v>
      </c>
      <c r="H1531" s="214">
        <v>0.04265867471</v>
      </c>
      <c r="I1531" s="214">
        <v>0.1229493445</v>
      </c>
      <c r="J1531" s="215">
        <v>61.32075472</v>
      </c>
      <c r="K1531" s="215">
        <v>60.37735849</v>
      </c>
      <c r="L1531" s="112">
        <v>1.366673511</v>
      </c>
      <c r="M1531" s="112">
        <v>0.450668634</v>
      </c>
      <c r="N1531" s="112">
        <v>1.049589395</v>
      </c>
      <c r="O1531" s="40">
        <v>0.3103289563</v>
      </c>
      <c r="P1531" s="40">
        <v>0.3001817617</v>
      </c>
      <c r="Q1531" s="216" t="s">
        <v>1855</v>
      </c>
    </row>
    <row r="1532">
      <c r="A1532" s="21" t="s">
        <v>1852</v>
      </c>
      <c r="B1532" s="36" t="s">
        <v>1948</v>
      </c>
      <c r="C1532" s="36" t="s">
        <v>418</v>
      </c>
      <c r="D1532" s="112">
        <v>0.007107169811</v>
      </c>
      <c r="E1532" s="112">
        <v>6.129579919E-4</v>
      </c>
      <c r="F1532" s="112">
        <v>0.006461226415</v>
      </c>
      <c r="G1532" s="112">
        <v>4.159422585E-4</v>
      </c>
      <c r="H1532" s="214">
        <v>0.3685775129</v>
      </c>
      <c r="I1532" s="214">
        <v>0.510513105</v>
      </c>
      <c r="J1532" s="215">
        <v>30.18867925</v>
      </c>
      <c r="K1532" s="215">
        <v>23.58490566</v>
      </c>
      <c r="L1532" s="112">
        <v>0.9091138367</v>
      </c>
      <c r="M1532" s="112">
        <v>-0.1374671389</v>
      </c>
      <c r="N1532" s="112">
        <v>1.971379116</v>
      </c>
      <c r="O1532" s="40">
        <v>0.3997700849</v>
      </c>
      <c r="P1532" s="40">
        <v>0.1781346482</v>
      </c>
      <c r="Q1532" s="216" t="s">
        <v>1854</v>
      </c>
    </row>
    <row r="1533">
      <c r="A1533" s="21" t="s">
        <v>1852</v>
      </c>
      <c r="B1533" s="36" t="s">
        <v>1948</v>
      </c>
      <c r="C1533" s="36" t="s">
        <v>682</v>
      </c>
      <c r="D1533" s="112">
        <v>0.002249433962</v>
      </c>
      <c r="E1533" s="112">
        <v>8.13E-5</v>
      </c>
      <c r="F1533" s="112">
        <v>0.001480754717</v>
      </c>
      <c r="G1533" s="112">
        <v>2.9E-5</v>
      </c>
      <c r="H1533" s="214">
        <v>0.1212345663</v>
      </c>
      <c r="I1533" s="214">
        <v>0.249098576</v>
      </c>
      <c r="J1533" s="215">
        <v>20.75471698</v>
      </c>
      <c r="K1533" s="215">
        <v>11.32075472</v>
      </c>
      <c r="L1533" s="112">
        <v>0.6582788123</v>
      </c>
      <c r="M1533" s="112">
        <v>-0.6032293318</v>
      </c>
      <c r="N1533" s="112">
        <v>43.78119126</v>
      </c>
      <c r="O1533" s="40">
        <v>0.7388332966</v>
      </c>
      <c r="P1533" s="40">
        <v>0.6305105964</v>
      </c>
      <c r="Q1533" s="216" t="s">
        <v>1854</v>
      </c>
    </row>
    <row r="1534">
      <c r="A1534" s="21" t="s">
        <v>1852</v>
      </c>
      <c r="B1534" s="36" t="s">
        <v>1948</v>
      </c>
      <c r="C1534" s="36" t="s">
        <v>514</v>
      </c>
      <c r="D1534" s="112">
        <v>0.06043056604</v>
      </c>
      <c r="E1534" s="112">
        <v>0.02693110354</v>
      </c>
      <c r="F1534" s="112">
        <v>0.04841801887</v>
      </c>
      <c r="G1534" s="112">
        <v>0.02505765745</v>
      </c>
      <c r="H1534" s="214">
        <v>0.2139204809</v>
      </c>
      <c r="I1534" s="214">
        <v>0.3585333917</v>
      </c>
      <c r="J1534" s="215">
        <v>21.69811321</v>
      </c>
      <c r="K1534" s="215">
        <v>19.81132075</v>
      </c>
      <c r="L1534" s="112">
        <v>0.8012173647</v>
      </c>
      <c r="M1534" s="112">
        <v>-0.319734406</v>
      </c>
      <c r="N1534" s="112">
        <v>10.42319687</v>
      </c>
      <c r="O1534" s="40">
        <v>0.5236372072</v>
      </c>
      <c r="P1534" s="40">
        <v>0.3149386786</v>
      </c>
      <c r="Q1534" s="216" t="s">
        <v>1854</v>
      </c>
    </row>
    <row r="1535">
      <c r="A1535" s="21" t="s">
        <v>1852</v>
      </c>
      <c r="B1535" s="36" t="s">
        <v>1948</v>
      </c>
      <c r="C1535" s="36" t="s">
        <v>626</v>
      </c>
      <c r="D1535" s="112">
        <v>0.02803349057</v>
      </c>
      <c r="E1535" s="112">
        <v>0.008029450627</v>
      </c>
      <c r="F1535" s="112">
        <v>0.0199795283</v>
      </c>
      <c r="G1535" s="112">
        <v>0.008330161905</v>
      </c>
      <c r="H1535" s="214">
        <v>0.003335014823</v>
      </c>
      <c r="I1535" s="214">
        <v>0.0199359775</v>
      </c>
      <c r="J1535" s="215">
        <v>21.69811321</v>
      </c>
      <c r="K1535" s="215">
        <v>18.86792453</v>
      </c>
      <c r="L1535" s="112">
        <v>0.7127021252</v>
      </c>
      <c r="M1535" s="112">
        <v>-0.4886288686</v>
      </c>
      <c r="N1535" s="112">
        <v>9.654242525</v>
      </c>
      <c r="O1535" s="40">
        <v>0.6649848215</v>
      </c>
      <c r="P1535" s="40">
        <v>0.460650077</v>
      </c>
      <c r="Q1535" s="216" t="s">
        <v>1854</v>
      </c>
    </row>
    <row r="1536">
      <c r="A1536" s="21" t="s">
        <v>1852</v>
      </c>
      <c r="B1536" s="36" t="s">
        <v>1948</v>
      </c>
      <c r="C1536" s="36" t="s">
        <v>674</v>
      </c>
      <c r="D1536" s="112">
        <v>0.009264339623</v>
      </c>
      <c r="E1536" s="112">
        <v>0.003832271152</v>
      </c>
      <c r="F1536" s="112">
        <v>0.01044254717</v>
      </c>
      <c r="G1536" s="112">
        <v>0.00152263508</v>
      </c>
      <c r="H1536" s="214">
        <v>0.1043819703</v>
      </c>
      <c r="I1536" s="214">
        <v>0.2349686193</v>
      </c>
      <c r="J1536" s="215">
        <v>12.26415094</v>
      </c>
      <c r="K1536" s="215">
        <v>16.98113208</v>
      </c>
      <c r="L1536" s="112">
        <v>1.127176636</v>
      </c>
      <c r="M1536" s="112">
        <v>0.1727136129</v>
      </c>
      <c r="N1536" s="112">
        <v>31.84667021</v>
      </c>
      <c r="O1536" s="40">
        <v>0.7247882749</v>
      </c>
      <c r="P1536" s="40">
        <v>0.4908483696</v>
      </c>
      <c r="Q1536" s="216" t="s">
        <v>1855</v>
      </c>
    </row>
    <row r="1537">
      <c r="A1537" s="21" t="s">
        <v>1852</v>
      </c>
      <c r="B1537" s="36" t="s">
        <v>1948</v>
      </c>
      <c r="C1537" s="36" t="s">
        <v>239</v>
      </c>
      <c r="D1537" s="112">
        <v>0.03865962264</v>
      </c>
      <c r="E1537" s="112">
        <v>0.009030777722</v>
      </c>
      <c r="F1537" s="112">
        <v>0.04553849057</v>
      </c>
      <c r="G1537" s="112">
        <v>0.007371864685</v>
      </c>
      <c r="H1537" s="214">
        <v>0.01425686886</v>
      </c>
      <c r="I1537" s="214">
        <v>0.05762981464</v>
      </c>
      <c r="J1537" s="215">
        <v>48.11320755</v>
      </c>
      <c r="K1537" s="215">
        <v>49.05660377</v>
      </c>
      <c r="L1537" s="112">
        <v>1.177934171</v>
      </c>
      <c r="M1537" s="112">
        <v>0.2362589168</v>
      </c>
      <c r="N1537" s="112">
        <v>2.391337588</v>
      </c>
      <c r="O1537" s="40">
        <v>0.1829555531</v>
      </c>
      <c r="P1537" s="40">
        <v>0.3196916331</v>
      </c>
      <c r="Q1537" s="216" t="s">
        <v>1855</v>
      </c>
    </row>
    <row r="1538">
      <c r="A1538" s="21" t="s">
        <v>1852</v>
      </c>
      <c r="B1538" s="36" t="s">
        <v>1948</v>
      </c>
      <c r="C1538" s="36" t="s">
        <v>238</v>
      </c>
      <c r="D1538" s="112">
        <v>0.004970188679</v>
      </c>
      <c r="E1538" s="112">
        <v>9.846599123E-4</v>
      </c>
      <c r="F1538" s="112">
        <v>0.006691509434</v>
      </c>
      <c r="G1538" s="112">
        <v>0.00157445408</v>
      </c>
      <c r="H1538" s="214">
        <v>0.341105565</v>
      </c>
      <c r="I1538" s="214">
        <v>0.4884730996</v>
      </c>
      <c r="J1538" s="215">
        <v>14.1509434</v>
      </c>
      <c r="K1538" s="215">
        <v>16.03773585</v>
      </c>
      <c r="L1538" s="112">
        <v>1.346329056</v>
      </c>
      <c r="M1538" s="112">
        <v>0.4290310621</v>
      </c>
      <c r="N1538" s="112">
        <v>1.226453294</v>
      </c>
      <c r="O1538" s="40">
        <v>0.1819353186</v>
      </c>
      <c r="P1538" s="40">
        <v>0.1920809703</v>
      </c>
      <c r="Q1538" s="216" t="s">
        <v>1855</v>
      </c>
    </row>
    <row r="1539">
      <c r="A1539" s="21" t="s">
        <v>1852</v>
      </c>
      <c r="B1539" s="36" t="s">
        <v>1948</v>
      </c>
      <c r="C1539" s="36" t="s">
        <v>421</v>
      </c>
      <c r="D1539" s="112">
        <v>0.01075764151</v>
      </c>
      <c r="E1539" s="112">
        <v>0.00131928007</v>
      </c>
      <c r="F1539" s="112">
        <v>0.01522226415</v>
      </c>
      <c r="G1539" s="112">
        <v>0.005728122705</v>
      </c>
      <c r="H1539" s="214">
        <v>0.6373347167</v>
      </c>
      <c r="I1539" s="214">
        <v>0.7389786155</v>
      </c>
      <c r="J1539" s="215">
        <v>18.86792453</v>
      </c>
      <c r="K1539" s="215">
        <v>15.09433962</v>
      </c>
      <c r="L1539" s="112">
        <v>1.415018723</v>
      </c>
      <c r="M1539" s="112">
        <v>0.5008211424</v>
      </c>
      <c r="N1539" s="112">
        <v>16.14857592</v>
      </c>
      <c r="O1539" s="40">
        <v>0.4038855505</v>
      </c>
      <c r="P1539" s="40">
        <v>0.2839749147</v>
      </c>
      <c r="Q1539" s="216" t="s">
        <v>1855</v>
      </c>
    </row>
    <row r="1540">
      <c r="A1540" s="21" t="s">
        <v>1852</v>
      </c>
      <c r="B1540" s="36" t="s">
        <v>1948</v>
      </c>
      <c r="C1540" s="36" t="s">
        <v>833</v>
      </c>
      <c r="D1540" s="112">
        <v>0.02285481132</v>
      </c>
      <c r="E1540" s="112">
        <v>0.007229228094</v>
      </c>
      <c r="F1540" s="112">
        <v>0.04311745283</v>
      </c>
      <c r="G1540" s="112">
        <v>0.05891675421</v>
      </c>
      <c r="H1540" s="214">
        <v>0.6668242663</v>
      </c>
      <c r="I1540" s="214">
        <v>0.7568596102</v>
      </c>
      <c r="J1540" s="215">
        <v>23.58490566</v>
      </c>
      <c r="K1540" s="215">
        <v>20.75471698</v>
      </c>
      <c r="L1540" s="112">
        <v>1.886581001</v>
      </c>
      <c r="M1540" s="112">
        <v>0.9157740445</v>
      </c>
      <c r="N1540" s="112">
        <v>4.691156544</v>
      </c>
      <c r="O1540" s="40">
        <v>0.985884988</v>
      </c>
      <c r="P1540" s="40">
        <v>0.8926046979</v>
      </c>
      <c r="Q1540" s="216" t="s">
        <v>1855</v>
      </c>
    </row>
    <row r="1541">
      <c r="A1541" s="21" t="s">
        <v>1852</v>
      </c>
      <c r="B1541" s="36" t="s">
        <v>1948</v>
      </c>
      <c r="C1541" s="36" t="s">
        <v>598</v>
      </c>
      <c r="D1541" s="112">
        <v>0.3564459434</v>
      </c>
      <c r="E1541" s="112">
        <v>1.408720238</v>
      </c>
      <c r="F1541" s="112">
        <v>0.3864603774</v>
      </c>
      <c r="G1541" s="112">
        <v>0.8760986298</v>
      </c>
      <c r="H1541" s="214">
        <v>0.1595102131</v>
      </c>
      <c r="I1541" s="214">
        <v>0.296942888</v>
      </c>
      <c r="J1541" s="215">
        <v>33.96226415</v>
      </c>
      <c r="K1541" s="215">
        <v>33.96226415</v>
      </c>
      <c r="L1541" s="112">
        <v>1.084204729</v>
      </c>
      <c r="M1541" s="112">
        <v>0.1166372043</v>
      </c>
      <c r="N1541" s="112">
        <v>7.157840312</v>
      </c>
      <c r="O1541" s="40">
        <v>0.6280076363</v>
      </c>
      <c r="P1541" s="40">
        <v>0.3769942605</v>
      </c>
      <c r="Q1541" s="216" t="s">
        <v>1855</v>
      </c>
    </row>
    <row r="1542">
      <c r="A1542" s="21" t="s">
        <v>1852</v>
      </c>
      <c r="B1542" s="36" t="s">
        <v>1948</v>
      </c>
      <c r="C1542" s="36" t="s">
        <v>774</v>
      </c>
      <c r="D1542" s="112">
        <v>0.06647122642</v>
      </c>
      <c r="E1542" s="112">
        <v>0.02695528581</v>
      </c>
      <c r="F1542" s="112">
        <v>0.07305424528</v>
      </c>
      <c r="G1542" s="112">
        <v>0.04576913368</v>
      </c>
      <c r="H1542" s="214">
        <v>0.9518663094</v>
      </c>
      <c r="I1542" s="214">
        <v>0.9698940804</v>
      </c>
      <c r="J1542" s="215">
        <v>17.9245283</v>
      </c>
      <c r="K1542" s="215">
        <v>17.9245283</v>
      </c>
      <c r="L1542" s="112">
        <v>1.099035616</v>
      </c>
      <c r="M1542" s="112">
        <v>0.1362381401</v>
      </c>
      <c r="N1542" s="112">
        <v>3.183338029</v>
      </c>
      <c r="O1542" s="40">
        <v>0.8829148784</v>
      </c>
      <c r="P1542" s="40">
        <v>0.7465789303</v>
      </c>
      <c r="Q1542" s="216" t="s">
        <v>1855</v>
      </c>
    </row>
    <row r="1543">
      <c r="A1543" s="21" t="s">
        <v>1852</v>
      </c>
      <c r="B1543" s="36" t="s">
        <v>1948</v>
      </c>
      <c r="C1543" s="36" t="s">
        <v>714</v>
      </c>
      <c r="D1543" s="112">
        <v>0.01461962264</v>
      </c>
      <c r="E1543" s="112">
        <v>0.007059854587</v>
      </c>
      <c r="F1543" s="112">
        <v>0.009819716981</v>
      </c>
      <c r="G1543" s="112">
        <v>0.003166712132</v>
      </c>
      <c r="H1543" s="214">
        <v>0.02226491093</v>
      </c>
      <c r="I1543" s="214">
        <v>0.07829099397</v>
      </c>
      <c r="J1543" s="215">
        <v>21.69811321</v>
      </c>
      <c r="K1543" s="215">
        <v>16.98113208</v>
      </c>
      <c r="L1543" s="112">
        <v>0.671680605</v>
      </c>
      <c r="M1543" s="112">
        <v>-0.5741527236</v>
      </c>
      <c r="N1543" s="112">
        <v>2.898208276</v>
      </c>
      <c r="O1543" s="40">
        <v>0.7883453137</v>
      </c>
      <c r="P1543" s="40">
        <v>0.7849868978</v>
      </c>
      <c r="Q1543" s="216" t="s">
        <v>1854</v>
      </c>
    </row>
    <row r="1544">
      <c r="A1544" s="21" t="s">
        <v>1852</v>
      </c>
      <c r="B1544" s="36" t="s">
        <v>1948</v>
      </c>
      <c r="C1544" s="36" t="s">
        <v>826</v>
      </c>
      <c r="D1544" s="112">
        <v>0.0429340566</v>
      </c>
      <c r="E1544" s="112">
        <v>0.03687974219</v>
      </c>
      <c r="F1544" s="112">
        <v>0.04657603774</v>
      </c>
      <c r="G1544" s="112">
        <v>0.01888431251</v>
      </c>
      <c r="H1544" s="214">
        <v>0.03216379732</v>
      </c>
      <c r="I1544" s="214">
        <v>0.1016772393</v>
      </c>
      <c r="J1544" s="215">
        <v>38.67924528</v>
      </c>
      <c r="K1544" s="215">
        <v>42.45283019</v>
      </c>
      <c r="L1544" s="112">
        <v>1.084827324</v>
      </c>
      <c r="M1544" s="112">
        <v>0.1174654219</v>
      </c>
      <c r="N1544" s="112">
        <v>7.700624056</v>
      </c>
      <c r="O1544" s="40">
        <v>0.9774518499</v>
      </c>
      <c r="P1544" s="40">
        <v>0.8723726402</v>
      </c>
      <c r="Q1544" s="216" t="s">
        <v>1855</v>
      </c>
    </row>
    <row r="1545">
      <c r="A1545" s="21" t="s">
        <v>1852</v>
      </c>
      <c r="B1545" s="36" t="s">
        <v>1948</v>
      </c>
      <c r="C1545" s="36" t="s">
        <v>751</v>
      </c>
      <c r="D1545" s="112">
        <v>0.007830943396</v>
      </c>
      <c r="E1545" s="112">
        <v>7.75120521E-4</v>
      </c>
      <c r="F1545" s="112">
        <v>0.007548867925</v>
      </c>
      <c r="G1545" s="112">
        <v>3.237141358E-4</v>
      </c>
      <c r="H1545" s="214">
        <v>1.0</v>
      </c>
      <c r="I1545" s="214">
        <v>1.0</v>
      </c>
      <c r="J1545" s="215">
        <v>40.56603774</v>
      </c>
      <c r="K1545" s="215">
        <v>37.73584906</v>
      </c>
      <c r="L1545" s="112">
        <v>0.9639793755</v>
      </c>
      <c r="M1545" s="112">
        <v>-0.05292581483</v>
      </c>
      <c r="N1545" s="112">
        <v>13.88801481</v>
      </c>
      <c r="O1545" s="40">
        <v>0.8330100796</v>
      </c>
      <c r="P1545" s="40">
        <v>0.848537544</v>
      </c>
      <c r="Q1545" s="216" t="s">
        <v>1854</v>
      </c>
    </row>
    <row r="1546">
      <c r="A1546" s="21" t="s">
        <v>1852</v>
      </c>
      <c r="B1546" s="36" t="s">
        <v>1948</v>
      </c>
      <c r="C1546" s="36" t="s">
        <v>827</v>
      </c>
      <c r="D1546" s="112">
        <v>0.02119933962</v>
      </c>
      <c r="E1546" s="112">
        <v>0.00690305957</v>
      </c>
      <c r="F1546" s="112">
        <v>0.005814056604</v>
      </c>
      <c r="G1546" s="112">
        <v>2.269080034E-4</v>
      </c>
      <c r="H1546" s="214">
        <v>7.821982291E-4</v>
      </c>
      <c r="I1546" s="214">
        <v>0.008588217291</v>
      </c>
      <c r="J1546" s="215">
        <v>37.73584906</v>
      </c>
      <c r="K1546" s="215">
        <v>29.24528302</v>
      </c>
      <c r="L1546" s="112">
        <v>0.2742564961</v>
      </c>
      <c r="M1546" s="112">
        <v>-1.866402302</v>
      </c>
      <c r="N1546" s="112">
        <v>133.3561691</v>
      </c>
      <c r="O1546" s="40">
        <v>0.9775267963</v>
      </c>
      <c r="P1546" s="40">
        <v>0.8906048511</v>
      </c>
      <c r="Q1546" s="216" t="s">
        <v>1854</v>
      </c>
    </row>
    <row r="1547">
      <c r="A1547" s="21" t="s">
        <v>1852</v>
      </c>
      <c r="B1547" s="36" t="s">
        <v>1948</v>
      </c>
      <c r="C1547" s="36" t="s">
        <v>603</v>
      </c>
      <c r="D1547" s="112">
        <v>0.06587443396</v>
      </c>
      <c r="E1547" s="112">
        <v>0.04007621074</v>
      </c>
      <c r="F1547" s="112">
        <v>0.09938603774</v>
      </c>
      <c r="G1547" s="112">
        <v>0.09740817396</v>
      </c>
      <c r="H1547" s="214">
        <v>0.2231209489</v>
      </c>
      <c r="I1547" s="214">
        <v>0.3657236647</v>
      </c>
      <c r="J1547" s="215">
        <v>25.47169811</v>
      </c>
      <c r="K1547" s="215">
        <v>23.58490566</v>
      </c>
      <c r="L1547" s="112">
        <v>1.508719419</v>
      </c>
      <c r="M1547" s="112">
        <v>0.5933245286</v>
      </c>
      <c r="N1547" s="112">
        <v>4.021492427</v>
      </c>
      <c r="O1547" s="40">
        <v>0.6329298795</v>
      </c>
      <c r="P1547" s="40">
        <v>0.3690539645</v>
      </c>
      <c r="Q1547" s="216" t="s">
        <v>1855</v>
      </c>
    </row>
    <row r="1548">
      <c r="A1548" s="21" t="s">
        <v>1852</v>
      </c>
      <c r="B1548" s="36" t="s">
        <v>1948</v>
      </c>
      <c r="C1548" s="36" t="s">
        <v>824</v>
      </c>
      <c r="D1548" s="112">
        <v>0.005445849057</v>
      </c>
      <c r="E1548" s="112">
        <v>6.506656245E-4</v>
      </c>
      <c r="F1548" s="112">
        <v>0.002251415094</v>
      </c>
      <c r="G1548" s="112">
        <v>8.32E-5</v>
      </c>
      <c r="H1548" s="214">
        <v>0.08256929153</v>
      </c>
      <c r="I1548" s="214">
        <v>0.1956928583</v>
      </c>
      <c r="J1548" s="215">
        <v>15.09433962</v>
      </c>
      <c r="K1548" s="215">
        <v>11.32075472</v>
      </c>
      <c r="L1548" s="112">
        <v>0.4134185636</v>
      </c>
      <c r="M1548" s="112">
        <v>-1.274324924</v>
      </c>
      <c r="N1548" s="112">
        <v>132.1554605</v>
      </c>
      <c r="O1548" s="40">
        <v>0.9681229199</v>
      </c>
      <c r="P1548" s="40">
        <v>0.7960844107</v>
      </c>
      <c r="Q1548" s="216" t="s">
        <v>1854</v>
      </c>
    </row>
    <row r="1549">
      <c r="A1549" s="21" t="s">
        <v>1852</v>
      </c>
      <c r="B1549" s="36" t="s">
        <v>1948</v>
      </c>
      <c r="C1549" s="36" t="s">
        <v>820</v>
      </c>
      <c r="D1549" s="112">
        <v>0.004117264151</v>
      </c>
      <c r="E1549" s="112">
        <v>5.239527991E-4</v>
      </c>
      <c r="F1549" s="112">
        <v>0.007756415094</v>
      </c>
      <c r="G1549" s="112">
        <v>0.001926541518</v>
      </c>
      <c r="H1549" s="214">
        <v>0.9839467754</v>
      </c>
      <c r="I1549" s="214">
        <v>0.989464234</v>
      </c>
      <c r="J1549" s="215">
        <v>14.1509434</v>
      </c>
      <c r="K1549" s="215">
        <v>12.26415094</v>
      </c>
      <c r="L1549" s="112">
        <v>1.883875994</v>
      </c>
      <c r="M1549" s="112">
        <v>0.9137040027</v>
      </c>
      <c r="N1549" s="112">
        <v>6.049167423</v>
      </c>
      <c r="O1549" s="40">
        <v>0.9605587577</v>
      </c>
      <c r="P1549" s="40">
        <v>0.9094387023</v>
      </c>
      <c r="Q1549" s="216" t="s">
        <v>1855</v>
      </c>
    </row>
    <row r="1550">
      <c r="A1550" s="21" t="s">
        <v>1852</v>
      </c>
      <c r="B1550" s="36" t="s">
        <v>1948</v>
      </c>
      <c r="C1550" s="36" t="s">
        <v>720</v>
      </c>
      <c r="D1550" s="112">
        <v>0.02784462264</v>
      </c>
      <c r="E1550" s="112">
        <v>0.01471187804</v>
      </c>
      <c r="F1550" s="112">
        <v>0.01161245283</v>
      </c>
      <c r="G1550" s="112">
        <v>0.001988020202</v>
      </c>
      <c r="H1550" s="214">
        <v>0.7022383152</v>
      </c>
      <c r="I1550" s="214">
        <v>0.7727509983</v>
      </c>
      <c r="J1550" s="215">
        <v>15.09433962</v>
      </c>
      <c r="K1550" s="215">
        <v>17.9245283</v>
      </c>
      <c r="L1550" s="112">
        <v>0.4170447192</v>
      </c>
      <c r="M1550" s="112">
        <v>-1.261726005</v>
      </c>
      <c r="N1550" s="112">
        <v>90.92173383</v>
      </c>
      <c r="O1550" s="40">
        <v>0.7987573183</v>
      </c>
      <c r="P1550" s="40">
        <v>0.7013815101</v>
      </c>
      <c r="Q1550" s="216" t="s">
        <v>1854</v>
      </c>
    </row>
    <row r="1551">
      <c r="A1551" s="21" t="s">
        <v>1852</v>
      </c>
      <c r="B1551" s="36" t="s">
        <v>1948</v>
      </c>
      <c r="C1551" s="36" t="s">
        <v>705</v>
      </c>
      <c r="D1551" s="112">
        <v>0.006084433962</v>
      </c>
      <c r="E1551" s="112">
        <v>4.387722097E-4</v>
      </c>
      <c r="F1551" s="112">
        <v>0.02313320755</v>
      </c>
      <c r="G1551" s="112">
        <v>0.008858338106</v>
      </c>
      <c r="H1551" s="214">
        <v>0.005127504843</v>
      </c>
      <c r="I1551" s="214">
        <v>0.02652497698</v>
      </c>
      <c r="J1551" s="215">
        <v>21.69811321</v>
      </c>
      <c r="K1551" s="215">
        <v>21.69811321</v>
      </c>
      <c r="L1551" s="112">
        <v>3.802031165</v>
      </c>
      <c r="M1551" s="112">
        <v>1.926770358</v>
      </c>
      <c r="N1551" s="112">
        <v>0.6536635875</v>
      </c>
      <c r="O1551" s="40">
        <v>0.7786044145</v>
      </c>
      <c r="P1551" s="40">
        <v>0.6183176061</v>
      </c>
      <c r="Q1551" s="216" t="s">
        <v>1855</v>
      </c>
    </row>
    <row r="1552">
      <c r="A1552" s="21" t="s">
        <v>1852</v>
      </c>
      <c r="B1552" s="36" t="s">
        <v>1948</v>
      </c>
      <c r="C1552" s="36" t="s">
        <v>641</v>
      </c>
      <c r="D1552" s="112">
        <v>0.008211226415</v>
      </c>
      <c r="E1552" s="112">
        <v>0.001981128986</v>
      </c>
      <c r="F1552" s="112">
        <v>0.005379433962</v>
      </c>
      <c r="G1552" s="112">
        <v>5.550052073E-4</v>
      </c>
      <c r="H1552" s="214">
        <v>0.1057793915</v>
      </c>
      <c r="I1552" s="214">
        <v>0.2361382268</v>
      </c>
      <c r="J1552" s="215">
        <v>26.41509434</v>
      </c>
      <c r="K1552" s="215">
        <v>22.64150943</v>
      </c>
      <c r="L1552" s="112">
        <v>0.6551316077</v>
      </c>
      <c r="M1552" s="112">
        <v>-0.6101433399</v>
      </c>
      <c r="N1552" s="112">
        <v>34.32287676</v>
      </c>
      <c r="O1552" s="40">
        <v>0.6814497863</v>
      </c>
      <c r="P1552" s="40">
        <v>0.6853353613</v>
      </c>
      <c r="Q1552" s="216" t="s">
        <v>1854</v>
      </c>
    </row>
    <row r="1553">
      <c r="A1553" s="21" t="s">
        <v>1852</v>
      </c>
      <c r="B1553" s="36" t="s">
        <v>1948</v>
      </c>
      <c r="C1553" s="36" t="s">
        <v>563</v>
      </c>
      <c r="D1553" s="112">
        <v>0.001100471698</v>
      </c>
      <c r="E1553" s="112">
        <v>8.24E-6</v>
      </c>
      <c r="F1553" s="112">
        <v>7.305660377E-4</v>
      </c>
      <c r="G1553" s="112">
        <v>6.38E-6</v>
      </c>
      <c r="H1553" s="214">
        <v>0.1565426183</v>
      </c>
      <c r="I1553" s="214">
        <v>0.294475275</v>
      </c>
      <c r="J1553" s="215">
        <v>24.52830189</v>
      </c>
      <c r="K1553" s="215">
        <v>19.81132075</v>
      </c>
      <c r="L1553" s="112">
        <v>0.6638662666</v>
      </c>
      <c r="M1553" s="112">
        <v>-0.5910354496</v>
      </c>
      <c r="N1553" s="112">
        <v>27.29234742</v>
      </c>
      <c r="O1553" s="40">
        <v>0.5807352611</v>
      </c>
      <c r="P1553" s="40">
        <v>0.6396136013</v>
      </c>
      <c r="Q1553" s="216" t="s">
        <v>1854</v>
      </c>
    </row>
    <row r="1554">
      <c r="A1554" s="21" t="s">
        <v>1852</v>
      </c>
      <c r="B1554" s="36" t="s">
        <v>1948</v>
      </c>
      <c r="C1554" s="36" t="s">
        <v>721</v>
      </c>
      <c r="D1554" s="112">
        <v>0.003336415094</v>
      </c>
      <c r="E1554" s="112">
        <v>1.27190128E-4</v>
      </c>
      <c r="F1554" s="112">
        <v>0.002071037736</v>
      </c>
      <c r="G1554" s="112">
        <v>1.007000665E-4</v>
      </c>
      <c r="H1554" s="214">
        <v>0.03932080573</v>
      </c>
      <c r="I1554" s="214">
        <v>0.1155988715</v>
      </c>
      <c r="J1554" s="215">
        <v>21.69811321</v>
      </c>
      <c r="K1554" s="215">
        <v>11.32075472</v>
      </c>
      <c r="L1554" s="112">
        <v>0.6207374314</v>
      </c>
      <c r="M1554" s="112">
        <v>-0.6879449496</v>
      </c>
      <c r="N1554" s="112">
        <v>31.65160956</v>
      </c>
      <c r="O1554" s="40">
        <v>0.7992607702</v>
      </c>
      <c r="P1554" s="40">
        <v>0.8562295301</v>
      </c>
      <c r="Q1554" s="216" t="s">
        <v>1854</v>
      </c>
    </row>
    <row r="1555">
      <c r="A1555" s="21" t="s">
        <v>1852</v>
      </c>
      <c r="B1555" s="36" t="s">
        <v>1948</v>
      </c>
      <c r="C1555" s="36" t="s">
        <v>781</v>
      </c>
      <c r="D1555" s="112">
        <v>0.005165566038</v>
      </c>
      <c r="E1555" s="112">
        <v>4.284912897E-4</v>
      </c>
      <c r="F1555" s="112">
        <v>0.002573396226</v>
      </c>
      <c r="G1555" s="112">
        <v>1.935174988E-4</v>
      </c>
      <c r="H1555" s="214">
        <v>0.04179670934</v>
      </c>
      <c r="I1555" s="214">
        <v>0.1215493493</v>
      </c>
      <c r="J1555" s="215">
        <v>15.09433962</v>
      </c>
      <c r="K1555" s="215">
        <v>10.37735849</v>
      </c>
      <c r="L1555" s="112">
        <v>0.4981828144</v>
      </c>
      <c r="M1555" s="112">
        <v>-1.005252841</v>
      </c>
      <c r="N1555" s="112">
        <v>67.57352239</v>
      </c>
      <c r="O1555" s="40">
        <v>0.8920436547</v>
      </c>
      <c r="P1555" s="40">
        <v>0.8426935961</v>
      </c>
      <c r="Q1555" s="216" t="s">
        <v>1854</v>
      </c>
    </row>
    <row r="1556">
      <c r="A1556" s="21" t="s">
        <v>1852</v>
      </c>
      <c r="B1556" s="36" t="s">
        <v>1948</v>
      </c>
      <c r="C1556" s="36" t="s">
        <v>517</v>
      </c>
      <c r="D1556" s="112">
        <v>0.04049216981</v>
      </c>
      <c r="E1556" s="112">
        <v>0.01108272185</v>
      </c>
      <c r="F1556" s="112">
        <v>0.05930716981</v>
      </c>
      <c r="G1556" s="112">
        <v>0.01688814845</v>
      </c>
      <c r="H1556" s="214">
        <v>0.03705948068</v>
      </c>
      <c r="I1556" s="214">
        <v>0.1126440712</v>
      </c>
      <c r="J1556" s="215">
        <v>43.39622642</v>
      </c>
      <c r="K1556" s="215">
        <v>44.33962264</v>
      </c>
      <c r="L1556" s="112">
        <v>1.464657737</v>
      </c>
      <c r="M1556" s="112">
        <v>0.5505635735</v>
      </c>
      <c r="N1556" s="112">
        <v>1.886227064</v>
      </c>
      <c r="O1556" s="40">
        <v>0.5284917756</v>
      </c>
      <c r="P1556" s="40">
        <v>0.395348694</v>
      </c>
      <c r="Q1556" s="216" t="s">
        <v>1855</v>
      </c>
    </row>
    <row r="1557">
      <c r="A1557" s="21" t="s">
        <v>1852</v>
      </c>
      <c r="B1557" s="36" t="s">
        <v>1948</v>
      </c>
      <c r="C1557" s="36" t="s">
        <v>704</v>
      </c>
      <c r="D1557" s="112">
        <v>0.7604617925</v>
      </c>
      <c r="E1557" s="112">
        <v>1.691438575</v>
      </c>
      <c r="F1557" s="112">
        <v>0.5674863208</v>
      </c>
      <c r="G1557" s="112">
        <v>0.718554878</v>
      </c>
      <c r="H1557" s="214">
        <v>0.01809403606</v>
      </c>
      <c r="I1557" s="214">
        <v>0.06855346057</v>
      </c>
      <c r="J1557" s="215">
        <v>46.22641509</v>
      </c>
      <c r="K1557" s="215">
        <v>47.16981132</v>
      </c>
      <c r="L1557" s="112">
        <v>0.7462390963</v>
      </c>
      <c r="M1557" s="112">
        <v>-0.4222901484</v>
      </c>
      <c r="N1557" s="112">
        <v>3.180913443</v>
      </c>
      <c r="O1557" s="40">
        <v>0.7781872318</v>
      </c>
      <c r="P1557" s="40">
        <v>0.6749344537</v>
      </c>
      <c r="Q1557" s="216" t="s">
        <v>1854</v>
      </c>
    </row>
    <row r="1558">
      <c r="A1558" s="21" t="s">
        <v>1852</v>
      </c>
      <c r="B1558" s="36" t="s">
        <v>1948</v>
      </c>
      <c r="C1558" s="36" t="s">
        <v>646</v>
      </c>
      <c r="D1558" s="112">
        <v>0.4711327358</v>
      </c>
      <c r="E1558" s="112">
        <v>3.476204141</v>
      </c>
      <c r="F1558" s="112">
        <v>0.4652976415</v>
      </c>
      <c r="G1558" s="112">
        <v>2.038812413</v>
      </c>
      <c r="H1558" s="214">
        <v>0.8563827317</v>
      </c>
      <c r="I1558" s="214">
        <v>0.8981167829</v>
      </c>
      <c r="J1558" s="215">
        <v>14.1509434</v>
      </c>
      <c r="K1558" s="215">
        <v>14.1509434</v>
      </c>
      <c r="L1558" s="112">
        <v>0.987614755</v>
      </c>
      <c r="M1558" s="112">
        <v>-0.01797970426</v>
      </c>
      <c r="N1558" s="112">
        <v>12.18445678</v>
      </c>
      <c r="O1558" s="40">
        <v>0.6894793637</v>
      </c>
      <c r="P1558" s="40">
        <v>0.4967872924</v>
      </c>
      <c r="Q1558" s="216" t="s">
        <v>1854</v>
      </c>
    </row>
    <row r="1559">
      <c r="A1559" s="21" t="s">
        <v>1852</v>
      </c>
      <c r="B1559" s="36" t="s">
        <v>1948</v>
      </c>
      <c r="C1559" s="36" t="s">
        <v>377</v>
      </c>
      <c r="D1559" s="112">
        <v>0.2759004717</v>
      </c>
      <c r="E1559" s="112">
        <v>0.6319331702</v>
      </c>
      <c r="F1559" s="112">
        <v>0.1941918868</v>
      </c>
      <c r="G1559" s="112">
        <v>1.329990335</v>
      </c>
      <c r="H1559" s="214">
        <v>0.001092963228</v>
      </c>
      <c r="I1559" s="214">
        <v>0.01013817615</v>
      </c>
      <c r="J1559" s="215">
        <v>32.0754717</v>
      </c>
      <c r="K1559" s="215">
        <v>31.13207547</v>
      </c>
      <c r="L1559" s="112">
        <v>0.7038476071</v>
      </c>
      <c r="M1559" s="112">
        <v>-0.506664996</v>
      </c>
      <c r="N1559" s="112">
        <v>62.08733473</v>
      </c>
      <c r="O1559" s="40">
        <v>0.3513843306</v>
      </c>
      <c r="P1559" s="40">
        <v>0.3148544311</v>
      </c>
      <c r="Q1559" s="216" t="s">
        <v>1854</v>
      </c>
    </row>
    <row r="1560">
      <c r="A1560" s="21" t="s">
        <v>1852</v>
      </c>
      <c r="B1560" s="36" t="s">
        <v>1948</v>
      </c>
      <c r="C1560" s="36" t="s">
        <v>266</v>
      </c>
      <c r="D1560" s="112">
        <v>0.1494343396</v>
      </c>
      <c r="E1560" s="112">
        <v>0.1176821993</v>
      </c>
      <c r="F1560" s="112">
        <v>0.09895132075</v>
      </c>
      <c r="G1560" s="112">
        <v>0.1108085082</v>
      </c>
      <c r="H1560" s="214">
        <v>0.01959426242</v>
      </c>
      <c r="I1560" s="214">
        <v>0.07171233458</v>
      </c>
      <c r="J1560" s="215">
        <v>31.13207547</v>
      </c>
      <c r="K1560" s="215">
        <v>29.24528302</v>
      </c>
      <c r="L1560" s="112">
        <v>0.6621725703</v>
      </c>
      <c r="M1560" s="112">
        <v>-0.5947208449</v>
      </c>
      <c r="N1560" s="112">
        <v>20.27971679</v>
      </c>
      <c r="O1560" s="40">
        <v>0.2237657</v>
      </c>
      <c r="P1560" s="40">
        <v>0.467274769</v>
      </c>
      <c r="Q1560" s="216" t="s">
        <v>1854</v>
      </c>
    </row>
    <row r="1561">
      <c r="A1561" s="21" t="s">
        <v>1852</v>
      </c>
      <c r="B1561" s="36" t="s">
        <v>1948</v>
      </c>
      <c r="C1561" s="36" t="s">
        <v>202</v>
      </c>
      <c r="D1561" s="112">
        <v>0.05512207547</v>
      </c>
      <c r="E1561" s="112">
        <v>0.01900529209</v>
      </c>
      <c r="F1561" s="112">
        <v>0.1062135849</v>
      </c>
      <c r="G1561" s="112">
        <v>0.1004467528</v>
      </c>
      <c r="H1561" s="214">
        <v>0.01300514943</v>
      </c>
      <c r="I1561" s="214">
        <v>0.05300583632</v>
      </c>
      <c r="J1561" s="215">
        <v>27.35849057</v>
      </c>
      <c r="K1561" s="215">
        <v>28.30188679</v>
      </c>
      <c r="L1561" s="112">
        <v>1.926879277</v>
      </c>
      <c r="M1561" s="112">
        <v>0.9462661863</v>
      </c>
      <c r="N1561" s="112">
        <v>0.7716314371</v>
      </c>
      <c r="O1561" s="40">
        <v>0.1031189538</v>
      </c>
      <c r="P1561" s="40">
        <v>0.1957100105</v>
      </c>
      <c r="Q1561" s="216" t="s">
        <v>1855</v>
      </c>
    </row>
    <row r="1562">
      <c r="A1562" s="21" t="s">
        <v>1852</v>
      </c>
      <c r="B1562" s="36" t="s">
        <v>1948</v>
      </c>
      <c r="C1562" s="36" t="s">
        <v>189</v>
      </c>
      <c r="D1562" s="112">
        <v>0.09133528302</v>
      </c>
      <c r="E1562" s="112">
        <v>0.2232801575</v>
      </c>
      <c r="F1562" s="112">
        <v>0.06323556604</v>
      </c>
      <c r="G1562" s="112">
        <v>0.07486930971</v>
      </c>
      <c r="H1562" s="214">
        <v>0.3052214553</v>
      </c>
      <c r="I1562" s="214">
        <v>0.4498880629</v>
      </c>
      <c r="J1562" s="215">
        <v>33.96226415</v>
      </c>
      <c r="K1562" s="215">
        <v>32.0754717</v>
      </c>
      <c r="L1562" s="112">
        <v>0.6923454326</v>
      </c>
      <c r="M1562" s="112">
        <v>-0.530436072</v>
      </c>
      <c r="N1562" s="112">
        <v>48.25275272</v>
      </c>
      <c r="O1562" s="40">
        <v>0.0722581206</v>
      </c>
      <c r="P1562" s="40">
        <v>0.196829729</v>
      </c>
      <c r="Q1562" s="216" t="s">
        <v>1854</v>
      </c>
    </row>
    <row r="1563">
      <c r="A1563" s="21" t="s">
        <v>1852</v>
      </c>
      <c r="B1563" s="36" t="s">
        <v>1948</v>
      </c>
      <c r="C1563" s="36" t="s">
        <v>1932</v>
      </c>
      <c r="D1563" s="112">
        <v>0.03444886792</v>
      </c>
      <c r="E1563" s="112">
        <v>0.01620884237</v>
      </c>
      <c r="F1563" s="112">
        <v>0.009211037736</v>
      </c>
      <c r="G1563" s="112">
        <v>0.00125238248</v>
      </c>
      <c r="H1563" s="214">
        <v>0.006035355176</v>
      </c>
      <c r="I1563" s="214">
        <v>0.03063227438</v>
      </c>
      <c r="J1563" s="215">
        <v>17.9245283</v>
      </c>
      <c r="K1563" s="215">
        <v>14.1509434</v>
      </c>
      <c r="L1563" s="112">
        <v>0.2673828863</v>
      </c>
      <c r="M1563" s="112">
        <v>-1.903020965</v>
      </c>
      <c r="N1563" s="112">
        <v>259.0847947</v>
      </c>
      <c r="O1563" s="42"/>
      <c r="P1563" s="42"/>
      <c r="Q1563" s="216" t="s">
        <v>1854</v>
      </c>
    </row>
    <row r="1564">
      <c r="A1564" s="21" t="s">
        <v>1852</v>
      </c>
      <c r="B1564" s="36" t="s">
        <v>1948</v>
      </c>
      <c r="C1564" s="36" t="s">
        <v>802</v>
      </c>
      <c r="D1564" s="112">
        <v>0.1124674528</v>
      </c>
      <c r="E1564" s="112">
        <v>0.1030021749</v>
      </c>
      <c r="F1564" s="112">
        <v>0.1546599057</v>
      </c>
      <c r="G1564" s="112">
        <v>0.2610112776</v>
      </c>
      <c r="H1564" s="214">
        <v>0.5961174991</v>
      </c>
      <c r="I1564" s="214">
        <v>0.7111113404</v>
      </c>
      <c r="J1564" s="215">
        <v>26.41509434</v>
      </c>
      <c r="K1564" s="215">
        <v>31.13207547</v>
      </c>
      <c r="L1564" s="112">
        <v>1.37515256</v>
      </c>
      <c r="M1564" s="112">
        <v>0.4595916806</v>
      </c>
      <c r="N1564" s="112">
        <v>6.45345063</v>
      </c>
      <c r="O1564" s="40">
        <v>0.9222236909</v>
      </c>
      <c r="P1564" s="40">
        <v>0.5242664416</v>
      </c>
      <c r="Q1564" s="216" t="s">
        <v>1855</v>
      </c>
    </row>
    <row r="1565">
      <c r="A1565" s="21" t="s">
        <v>1852</v>
      </c>
      <c r="B1565" s="36" t="s">
        <v>1948</v>
      </c>
      <c r="C1565" s="36" t="s">
        <v>1949</v>
      </c>
      <c r="D1565" s="112">
        <v>0.04102858491</v>
      </c>
      <c r="E1565" s="112">
        <v>0.05012344711</v>
      </c>
      <c r="F1565" s="112">
        <v>0.02575424528</v>
      </c>
      <c r="G1565" s="112">
        <v>0.0353084576</v>
      </c>
      <c r="H1565" s="214">
        <v>0.2049305679</v>
      </c>
      <c r="I1565" s="214">
        <v>0.3467064325</v>
      </c>
      <c r="J1565" s="215">
        <v>16.03773585</v>
      </c>
      <c r="K1565" s="215">
        <v>12.26415094</v>
      </c>
      <c r="L1565" s="112">
        <v>0.6277146858</v>
      </c>
      <c r="M1565" s="112">
        <v>-0.6718191328</v>
      </c>
      <c r="N1565" s="112">
        <v>147.4614389</v>
      </c>
      <c r="O1565" s="42"/>
      <c r="P1565" s="42"/>
      <c r="Q1565" s="216" t="s">
        <v>1854</v>
      </c>
    </row>
    <row r="1566">
      <c r="A1566" s="21" t="s">
        <v>1852</v>
      </c>
      <c r="B1566" s="36" t="s">
        <v>1948</v>
      </c>
      <c r="C1566" s="36" t="s">
        <v>1875</v>
      </c>
      <c r="D1566" s="112">
        <v>0.1058571698</v>
      </c>
      <c r="E1566" s="112">
        <v>0.1161138994</v>
      </c>
      <c r="F1566" s="112">
        <v>0.04648207547</v>
      </c>
      <c r="G1566" s="112">
        <v>0.02513672284</v>
      </c>
      <c r="H1566" s="214">
        <v>0.01941180821</v>
      </c>
      <c r="I1566" s="214">
        <v>0.07153118368</v>
      </c>
      <c r="J1566" s="215">
        <v>18.86792453</v>
      </c>
      <c r="K1566" s="215">
        <v>16.03773585</v>
      </c>
      <c r="L1566" s="112">
        <v>0.4391018157</v>
      </c>
      <c r="M1566" s="112">
        <v>-1.187372595</v>
      </c>
      <c r="N1566" s="112">
        <v>29.58210255</v>
      </c>
      <c r="O1566" s="42"/>
      <c r="P1566" s="42"/>
      <c r="Q1566" s="216" t="s">
        <v>1854</v>
      </c>
    </row>
    <row r="1567">
      <c r="A1567" s="21" t="s">
        <v>1852</v>
      </c>
      <c r="B1567" s="36" t="s">
        <v>1948</v>
      </c>
      <c r="C1567" s="36" t="s">
        <v>1876</v>
      </c>
      <c r="D1567" s="112">
        <v>0.02457358491</v>
      </c>
      <c r="E1567" s="112">
        <v>0.007330012151</v>
      </c>
      <c r="F1567" s="112">
        <v>0.02247075472</v>
      </c>
      <c r="G1567" s="112">
        <v>0.008148809735</v>
      </c>
      <c r="H1567" s="214">
        <v>0.7210003611</v>
      </c>
      <c r="I1567" s="214">
        <v>0.7868117531</v>
      </c>
      <c r="J1567" s="215">
        <v>17.9245283</v>
      </c>
      <c r="K1567" s="215">
        <v>19.81132075</v>
      </c>
      <c r="L1567" s="112">
        <v>0.9144272113</v>
      </c>
      <c r="M1567" s="112">
        <v>-0.1290597593</v>
      </c>
      <c r="N1567" s="112">
        <v>16.14596527</v>
      </c>
      <c r="O1567" s="42"/>
      <c r="P1567" s="42"/>
      <c r="Q1567" s="216" t="s">
        <v>1854</v>
      </c>
    </row>
    <row r="1568">
      <c r="A1568" s="21" t="s">
        <v>1852</v>
      </c>
      <c r="B1568" s="36" t="s">
        <v>1948</v>
      </c>
      <c r="C1568" s="36" t="s">
        <v>288</v>
      </c>
      <c r="D1568" s="112">
        <v>0.009765566038</v>
      </c>
      <c r="E1568" s="112">
        <v>0.001352399151</v>
      </c>
      <c r="F1568" s="112">
        <v>0.01009377358</v>
      </c>
      <c r="G1568" s="112">
        <v>0.00136292454</v>
      </c>
      <c r="H1568" s="214">
        <v>0.6373347167</v>
      </c>
      <c r="I1568" s="214">
        <v>0.7389786155</v>
      </c>
      <c r="J1568" s="215">
        <v>16.98113208</v>
      </c>
      <c r="K1568" s="215">
        <v>19.81132075</v>
      </c>
      <c r="L1568" s="112">
        <v>1.033608656</v>
      </c>
      <c r="M1568" s="112">
        <v>0.04769005676</v>
      </c>
      <c r="N1568" s="112">
        <v>15.86975881</v>
      </c>
      <c r="O1568" s="40">
        <v>0.2543747281</v>
      </c>
      <c r="P1568" s="40">
        <v>0.2156925249</v>
      </c>
      <c r="Q1568" s="216" t="s">
        <v>1855</v>
      </c>
    </row>
    <row r="1569">
      <c r="A1569" s="21" t="s">
        <v>1852</v>
      </c>
      <c r="B1569" s="36" t="s">
        <v>1948</v>
      </c>
      <c r="C1569" s="36" t="s">
        <v>1877</v>
      </c>
      <c r="D1569" s="112">
        <v>0.02367037736</v>
      </c>
      <c r="E1569" s="112">
        <v>0.004752154225</v>
      </c>
      <c r="F1569" s="112">
        <v>0.03184754717</v>
      </c>
      <c r="G1569" s="112">
        <v>0.01048084483</v>
      </c>
      <c r="H1569" s="214">
        <v>0.7509949672</v>
      </c>
      <c r="I1569" s="214">
        <v>0.8080705847</v>
      </c>
      <c r="J1569" s="215">
        <v>17.9245283</v>
      </c>
      <c r="K1569" s="215">
        <v>16.03773585</v>
      </c>
      <c r="L1569" s="112">
        <v>1.345460053</v>
      </c>
      <c r="M1569" s="112">
        <v>0.4280995574</v>
      </c>
      <c r="N1569" s="112">
        <v>2.055516555</v>
      </c>
      <c r="O1569" s="42"/>
      <c r="P1569" s="42"/>
      <c r="Q1569" s="216" t="s">
        <v>1855</v>
      </c>
    </row>
    <row r="1570">
      <c r="A1570" s="21" t="s">
        <v>1852</v>
      </c>
      <c r="B1570" s="36" t="s">
        <v>1948</v>
      </c>
      <c r="C1570" s="36" t="s">
        <v>291</v>
      </c>
      <c r="D1570" s="112">
        <v>0.06186773585</v>
      </c>
      <c r="E1570" s="112">
        <v>0.01973714444</v>
      </c>
      <c r="F1570" s="112">
        <v>0.07901179245</v>
      </c>
      <c r="G1570" s="112">
        <v>0.03998486697</v>
      </c>
      <c r="H1570" s="214">
        <v>0.4858995901</v>
      </c>
      <c r="I1570" s="214">
        <v>0.6093565955</v>
      </c>
      <c r="J1570" s="215">
        <v>30.18867925</v>
      </c>
      <c r="K1570" s="215">
        <v>29.24528302</v>
      </c>
      <c r="L1570" s="112">
        <v>1.277108195</v>
      </c>
      <c r="M1570" s="112">
        <v>0.3528807534</v>
      </c>
      <c r="N1570" s="112">
        <v>1.867031563</v>
      </c>
      <c r="O1570" s="40">
        <v>0.2563835702</v>
      </c>
      <c r="P1570" s="40">
        <v>0.4659895998</v>
      </c>
      <c r="Q1570" s="216" t="s">
        <v>1855</v>
      </c>
    </row>
    <row r="1571">
      <c r="A1571" s="21" t="s">
        <v>1852</v>
      </c>
      <c r="B1571" s="36" t="s">
        <v>1948</v>
      </c>
      <c r="C1571" s="36" t="s">
        <v>1878</v>
      </c>
      <c r="D1571" s="112">
        <v>0.1837888679</v>
      </c>
      <c r="E1571" s="112">
        <v>0.6759296073</v>
      </c>
      <c r="F1571" s="112">
        <v>0.1805526415</v>
      </c>
      <c r="G1571" s="112">
        <v>0.4204478231</v>
      </c>
      <c r="H1571" s="214">
        <v>0.6701287039</v>
      </c>
      <c r="I1571" s="214">
        <v>0.7574143754</v>
      </c>
      <c r="J1571" s="215">
        <v>14.1509434</v>
      </c>
      <c r="K1571" s="215">
        <v>14.1509434</v>
      </c>
      <c r="L1571" s="112">
        <v>0.9823916081</v>
      </c>
      <c r="M1571" s="112">
        <v>-0.0256298581</v>
      </c>
      <c r="N1571" s="112">
        <v>8.271646055</v>
      </c>
      <c r="O1571" s="42"/>
      <c r="P1571" s="42"/>
      <c r="Q1571" s="216" t="s">
        <v>1854</v>
      </c>
    </row>
    <row r="1572">
      <c r="A1572" s="21" t="s">
        <v>1852</v>
      </c>
      <c r="B1572" s="36" t="s">
        <v>1948</v>
      </c>
      <c r="C1572" s="36" t="s">
        <v>1879</v>
      </c>
      <c r="D1572" s="112">
        <v>0.1353436792</v>
      </c>
      <c r="E1572" s="112">
        <v>0.3643703308</v>
      </c>
      <c r="F1572" s="112">
        <v>0.1068432075</v>
      </c>
      <c r="G1572" s="112">
        <v>0.5094524952</v>
      </c>
      <c r="H1572" s="214">
        <v>0.127443164</v>
      </c>
      <c r="I1572" s="214">
        <v>0.2597137206</v>
      </c>
      <c r="J1572" s="215">
        <v>16.98113208</v>
      </c>
      <c r="K1572" s="215">
        <v>13.20754717</v>
      </c>
      <c r="L1572" s="112">
        <v>0.7894214798</v>
      </c>
      <c r="M1572" s="112">
        <v>-0.3411323201</v>
      </c>
      <c r="N1572" s="112">
        <v>20.98425348</v>
      </c>
      <c r="O1572" s="42"/>
      <c r="P1572" s="42"/>
      <c r="Q1572" s="216" t="s">
        <v>1854</v>
      </c>
    </row>
    <row r="1573">
      <c r="A1573" s="21" t="s">
        <v>1852</v>
      </c>
      <c r="B1573" s="36" t="s">
        <v>1948</v>
      </c>
      <c r="C1573" s="36" t="s">
        <v>212</v>
      </c>
      <c r="D1573" s="112">
        <v>0.25254</v>
      </c>
      <c r="E1573" s="112">
        <v>0.2706247057</v>
      </c>
      <c r="F1573" s="112">
        <v>0.128255283</v>
      </c>
      <c r="G1573" s="112">
        <v>0.08806831588</v>
      </c>
      <c r="H1573" s="214">
        <v>1.390714673E-4</v>
      </c>
      <c r="I1573" s="214">
        <v>0.002068552368</v>
      </c>
      <c r="J1573" s="215">
        <v>45.28301887</v>
      </c>
      <c r="K1573" s="215">
        <v>40.56603774</v>
      </c>
      <c r="L1573" s="112">
        <v>0.5078612617</v>
      </c>
      <c r="M1573" s="112">
        <v>-0.9774936618</v>
      </c>
      <c r="N1573" s="112">
        <v>7.823184129</v>
      </c>
      <c r="O1573" s="40">
        <v>0.1309132814</v>
      </c>
      <c r="P1573" s="40">
        <v>0.4931334833</v>
      </c>
      <c r="Q1573" s="216" t="s">
        <v>1854</v>
      </c>
    </row>
    <row r="1574">
      <c r="A1574" s="21" t="s">
        <v>1852</v>
      </c>
      <c r="B1574" s="36" t="s">
        <v>1948</v>
      </c>
      <c r="C1574" s="36" t="s">
        <v>1950</v>
      </c>
      <c r="D1574" s="112">
        <v>0.004893113208</v>
      </c>
      <c r="E1574" s="112">
        <v>2.596440274E-4</v>
      </c>
      <c r="F1574" s="112">
        <v>0.005227924528</v>
      </c>
      <c r="G1574" s="112">
        <v>5.516614261E-4</v>
      </c>
      <c r="H1574" s="214">
        <v>0.2012039859</v>
      </c>
      <c r="I1574" s="214">
        <v>0.3425561532</v>
      </c>
      <c r="J1574" s="215">
        <v>16.03773585</v>
      </c>
      <c r="K1574" s="215">
        <v>11.32075472</v>
      </c>
      <c r="L1574" s="112">
        <v>1.06842501</v>
      </c>
      <c r="M1574" s="112">
        <v>0.09548565267</v>
      </c>
      <c r="N1574" s="112">
        <v>7.456839299</v>
      </c>
      <c r="O1574" s="42"/>
      <c r="P1574" s="42"/>
      <c r="Q1574" s="216" t="s">
        <v>1855</v>
      </c>
    </row>
    <row r="1575">
      <c r="A1575" s="21" t="s">
        <v>1852</v>
      </c>
      <c r="B1575" s="36" t="s">
        <v>1948</v>
      </c>
      <c r="C1575" s="36" t="s">
        <v>463</v>
      </c>
      <c r="D1575" s="112">
        <v>0.005303018868</v>
      </c>
      <c r="E1575" s="112">
        <v>9.231578822E-4</v>
      </c>
      <c r="F1575" s="112">
        <v>0.002217358491</v>
      </c>
      <c r="G1575" s="112">
        <v>1.491973091E-4</v>
      </c>
      <c r="H1575" s="214">
        <v>0.1650288889</v>
      </c>
      <c r="I1575" s="214">
        <v>0.298167251</v>
      </c>
      <c r="J1575" s="215">
        <v>16.03773585</v>
      </c>
      <c r="K1575" s="215">
        <v>12.26415094</v>
      </c>
      <c r="L1575" s="112">
        <v>0.4181313599</v>
      </c>
      <c r="M1575" s="112">
        <v>-1.257971845</v>
      </c>
      <c r="N1575" s="112">
        <v>24.76900369</v>
      </c>
      <c r="O1575" s="40">
        <v>0.4592717931</v>
      </c>
      <c r="P1575" s="40">
        <v>0.4000751563</v>
      </c>
      <c r="Q1575" s="216" t="s">
        <v>1854</v>
      </c>
    </row>
    <row r="1576">
      <c r="A1576" s="21" t="s">
        <v>1852</v>
      </c>
      <c r="B1576" s="36" t="s">
        <v>1948</v>
      </c>
      <c r="C1576" s="36" t="s">
        <v>1881</v>
      </c>
      <c r="D1576" s="112">
        <v>0.009656415094</v>
      </c>
      <c r="E1576" s="112">
        <v>9.956656194E-4</v>
      </c>
      <c r="F1576" s="112">
        <v>0.008436698113</v>
      </c>
      <c r="G1576" s="112">
        <v>6.734188242E-4</v>
      </c>
      <c r="H1576" s="214">
        <v>0.5781271834</v>
      </c>
      <c r="I1576" s="214">
        <v>0.6958219791</v>
      </c>
      <c r="J1576" s="215">
        <v>17.9245283</v>
      </c>
      <c r="K1576" s="215">
        <v>19.81132075</v>
      </c>
      <c r="L1576" s="112">
        <v>0.8736884269</v>
      </c>
      <c r="M1576" s="112">
        <v>-0.1948092146</v>
      </c>
      <c r="N1576" s="112">
        <v>5.12882542</v>
      </c>
      <c r="O1576" s="42"/>
      <c r="P1576" s="42"/>
      <c r="Q1576" s="216" t="s">
        <v>1854</v>
      </c>
    </row>
    <row r="1577">
      <c r="A1577" s="21" t="s">
        <v>1852</v>
      </c>
      <c r="B1577" s="36" t="s">
        <v>1948</v>
      </c>
      <c r="C1577" s="36" t="s">
        <v>353</v>
      </c>
      <c r="D1577" s="112">
        <v>0.01176679245</v>
      </c>
      <c r="E1577" s="112">
        <v>6.58381961E-4</v>
      </c>
      <c r="F1577" s="112">
        <v>0.01393528302</v>
      </c>
      <c r="G1577" s="112">
        <v>0.001121739539</v>
      </c>
      <c r="H1577" s="214">
        <v>0.9141694167</v>
      </c>
      <c r="I1577" s="214">
        <v>0.9426592583</v>
      </c>
      <c r="J1577" s="215">
        <v>24.52830189</v>
      </c>
      <c r="K1577" s="215">
        <v>23.58490566</v>
      </c>
      <c r="L1577" s="112">
        <v>1.184289013</v>
      </c>
      <c r="M1577" s="112">
        <v>0.244021198</v>
      </c>
      <c r="N1577" s="112">
        <v>2.189535463</v>
      </c>
      <c r="O1577" s="40">
        <v>0.3231678274</v>
      </c>
      <c r="P1577" s="40">
        <v>0.2190506518</v>
      </c>
      <c r="Q1577" s="216" t="s">
        <v>1855</v>
      </c>
    </row>
    <row r="1578">
      <c r="A1578" s="21" t="s">
        <v>1852</v>
      </c>
      <c r="B1578" s="36" t="s">
        <v>1948</v>
      </c>
      <c r="C1578" s="36" t="s">
        <v>213</v>
      </c>
      <c r="D1578" s="112">
        <v>0.02805066038</v>
      </c>
      <c r="E1578" s="112">
        <v>0.01232397895</v>
      </c>
      <c r="F1578" s="112">
        <v>0.07840415094</v>
      </c>
      <c r="G1578" s="112">
        <v>0.0336587719</v>
      </c>
      <c r="H1578" s="214">
        <v>5.08E-6</v>
      </c>
      <c r="I1578" s="214">
        <v>1.43922483E-4</v>
      </c>
      <c r="J1578" s="215">
        <v>28.30188679</v>
      </c>
      <c r="K1578" s="215">
        <v>38.67924528</v>
      </c>
      <c r="L1578" s="112">
        <v>2.795091092</v>
      </c>
      <c r="M1578" s="112">
        <v>1.482895301</v>
      </c>
      <c r="N1578" s="112">
        <v>1.812135295</v>
      </c>
      <c r="O1578" s="40">
        <v>0.1320304085</v>
      </c>
      <c r="P1578" s="40">
        <v>0.2286786155</v>
      </c>
      <c r="Q1578" s="216" t="s">
        <v>1855</v>
      </c>
    </row>
    <row r="1579">
      <c r="A1579" s="21" t="s">
        <v>1852</v>
      </c>
      <c r="B1579" s="36" t="s">
        <v>1948</v>
      </c>
      <c r="C1579" s="36" t="s">
        <v>1882</v>
      </c>
      <c r="D1579" s="112">
        <v>0.008152075472</v>
      </c>
      <c r="E1579" s="112">
        <v>0.002305671539</v>
      </c>
      <c r="F1579" s="112">
        <v>0.005531226415</v>
      </c>
      <c r="G1579" s="112">
        <v>8.427943899E-4</v>
      </c>
      <c r="H1579" s="214">
        <v>0.5293681062</v>
      </c>
      <c r="I1579" s="214">
        <v>0.6502284044</v>
      </c>
      <c r="J1579" s="215">
        <v>11.32075472</v>
      </c>
      <c r="K1579" s="215">
        <v>10.37735849</v>
      </c>
      <c r="L1579" s="112">
        <v>0.6785053002</v>
      </c>
      <c r="M1579" s="112">
        <v>-0.5595680095</v>
      </c>
      <c r="N1579" s="112">
        <v>44.96377632</v>
      </c>
      <c r="O1579" s="42"/>
      <c r="P1579" s="42"/>
      <c r="Q1579" s="216" t="s">
        <v>1854</v>
      </c>
    </row>
    <row r="1580">
      <c r="A1580" s="21" t="s">
        <v>1852</v>
      </c>
      <c r="B1580" s="36" t="s">
        <v>1948</v>
      </c>
      <c r="C1580" s="36" t="s">
        <v>316</v>
      </c>
      <c r="D1580" s="112">
        <v>0.01278820755</v>
      </c>
      <c r="E1580" s="112">
        <v>0.007651444986</v>
      </c>
      <c r="F1580" s="112">
        <v>0.01884066038</v>
      </c>
      <c r="G1580" s="112">
        <v>0.004517362469</v>
      </c>
      <c r="H1580" s="214">
        <v>0.06460709554</v>
      </c>
      <c r="I1580" s="214">
        <v>0.1624234458</v>
      </c>
      <c r="J1580" s="215">
        <v>15.09433962</v>
      </c>
      <c r="K1580" s="215">
        <v>16.03773585</v>
      </c>
      <c r="L1580" s="112">
        <v>1.473283907</v>
      </c>
      <c r="M1580" s="112">
        <v>0.5590354695</v>
      </c>
      <c r="N1580" s="112">
        <v>22.69581737</v>
      </c>
      <c r="O1580" s="40">
        <v>0.2794202849</v>
      </c>
      <c r="P1580" s="40">
        <v>0.2750706127</v>
      </c>
      <c r="Q1580" s="216" t="s">
        <v>1855</v>
      </c>
    </row>
    <row r="1581">
      <c r="A1581" s="21" t="s">
        <v>1852</v>
      </c>
      <c r="B1581" s="36" t="s">
        <v>1948</v>
      </c>
      <c r="C1581" s="36" t="s">
        <v>354</v>
      </c>
      <c r="D1581" s="112">
        <v>0.007440943396</v>
      </c>
      <c r="E1581" s="112">
        <v>4.103988639E-4</v>
      </c>
      <c r="F1581" s="112">
        <v>0.01031179245</v>
      </c>
      <c r="G1581" s="112">
        <v>0.001270198026</v>
      </c>
      <c r="H1581" s="214">
        <v>0.297728418</v>
      </c>
      <c r="I1581" s="214">
        <v>0.442115637</v>
      </c>
      <c r="J1581" s="215">
        <v>24.52830189</v>
      </c>
      <c r="K1581" s="215">
        <v>24.52830189</v>
      </c>
      <c r="L1581" s="112">
        <v>1.385817887</v>
      </c>
      <c r="M1581" s="112">
        <v>0.4707376823</v>
      </c>
      <c r="N1581" s="112">
        <v>3.609470639</v>
      </c>
      <c r="O1581" s="40">
        <v>0.3235498397</v>
      </c>
      <c r="P1581" s="40">
        <v>0.2311121278</v>
      </c>
      <c r="Q1581" s="216" t="s">
        <v>1855</v>
      </c>
    </row>
    <row r="1582">
      <c r="A1582" s="21" t="s">
        <v>1852</v>
      </c>
      <c r="B1582" s="36" t="s">
        <v>1948</v>
      </c>
      <c r="C1582" s="36" t="s">
        <v>276</v>
      </c>
      <c r="D1582" s="112">
        <v>0.01702698113</v>
      </c>
      <c r="E1582" s="112">
        <v>0.002192678715</v>
      </c>
      <c r="F1582" s="112">
        <v>0.04767773585</v>
      </c>
      <c r="G1582" s="112">
        <v>0.02497173565</v>
      </c>
      <c r="H1582" s="214">
        <v>0.02176825597</v>
      </c>
      <c r="I1582" s="214">
        <v>0.07704816916</v>
      </c>
      <c r="J1582" s="215">
        <v>21.69811321</v>
      </c>
      <c r="K1582" s="215">
        <v>22.64150943</v>
      </c>
      <c r="L1582" s="112">
        <v>2.800128542</v>
      </c>
      <c r="M1582" s="112">
        <v>1.485493057</v>
      </c>
      <c r="N1582" s="112">
        <v>1.365297284</v>
      </c>
      <c r="O1582" s="40">
        <v>0.240650838</v>
      </c>
      <c r="P1582" s="40">
        <v>0.1698304967</v>
      </c>
      <c r="Q1582" s="216" t="s">
        <v>1855</v>
      </c>
    </row>
    <row r="1583">
      <c r="A1583" s="21" t="s">
        <v>1852</v>
      </c>
      <c r="B1583" s="36" t="s">
        <v>1948</v>
      </c>
      <c r="C1583" s="36" t="s">
        <v>303</v>
      </c>
      <c r="D1583" s="112">
        <v>0.003937169811</v>
      </c>
      <c r="E1583" s="112">
        <v>2.047881614E-4</v>
      </c>
      <c r="F1583" s="112">
        <v>0.002142358491</v>
      </c>
      <c r="G1583" s="112">
        <v>3.63E-5</v>
      </c>
      <c r="H1583" s="214">
        <v>0.5769127581</v>
      </c>
      <c r="I1583" s="214">
        <v>0.6958219791</v>
      </c>
      <c r="J1583" s="215">
        <v>20.75471698</v>
      </c>
      <c r="K1583" s="215">
        <v>19.81132075</v>
      </c>
      <c r="L1583" s="112">
        <v>0.5441366751</v>
      </c>
      <c r="M1583" s="112">
        <v>-0.8779590247</v>
      </c>
      <c r="N1583" s="112">
        <v>28.57231222</v>
      </c>
      <c r="O1583" s="40">
        <v>0.2660553702</v>
      </c>
      <c r="P1583" s="40">
        <v>0.2390753636</v>
      </c>
      <c r="Q1583" s="216" t="s">
        <v>1854</v>
      </c>
    </row>
    <row r="1584">
      <c r="A1584" s="21" t="s">
        <v>1852</v>
      </c>
      <c r="B1584" s="36" t="s">
        <v>1948</v>
      </c>
      <c r="C1584" s="36" t="s">
        <v>1883</v>
      </c>
      <c r="D1584" s="112">
        <v>0.004868773585</v>
      </c>
      <c r="E1584" s="112">
        <v>2.946128051E-4</v>
      </c>
      <c r="F1584" s="112">
        <v>0.003056698113</v>
      </c>
      <c r="G1584" s="112">
        <v>1.81491449E-4</v>
      </c>
      <c r="H1584" s="214">
        <v>0.1078018254</v>
      </c>
      <c r="I1584" s="214">
        <v>0.2371003524</v>
      </c>
      <c r="J1584" s="215">
        <v>11.32075472</v>
      </c>
      <c r="K1584" s="215">
        <v>10.37735849</v>
      </c>
      <c r="L1584" s="112">
        <v>0.6278168536</v>
      </c>
      <c r="M1584" s="112">
        <v>-0.6715843365</v>
      </c>
      <c r="N1584" s="112">
        <v>39.35407619</v>
      </c>
      <c r="O1584" s="42"/>
      <c r="P1584" s="42"/>
      <c r="Q1584" s="216" t="s">
        <v>1854</v>
      </c>
    </row>
    <row r="1585">
      <c r="A1585" s="21" t="s">
        <v>1852</v>
      </c>
      <c r="B1585" s="36" t="s">
        <v>1948</v>
      </c>
      <c r="C1585" s="36" t="s">
        <v>449</v>
      </c>
      <c r="D1585" s="112">
        <v>0.002200943396</v>
      </c>
      <c r="E1585" s="112">
        <v>5.87E-5</v>
      </c>
      <c r="F1585" s="112">
        <v>0.001603679245</v>
      </c>
      <c r="G1585" s="112">
        <v>2.34E-5</v>
      </c>
      <c r="H1585" s="214">
        <v>0.690261725</v>
      </c>
      <c r="I1585" s="214">
        <v>0.7679155004</v>
      </c>
      <c r="J1585" s="215">
        <v>20.75471698</v>
      </c>
      <c r="K1585" s="215">
        <v>20.75471698</v>
      </c>
      <c r="L1585" s="112">
        <v>0.7286326618</v>
      </c>
      <c r="M1585" s="112">
        <v>-0.4567364279</v>
      </c>
      <c r="N1585" s="112">
        <v>16.99556978</v>
      </c>
      <c r="O1585" s="40">
        <v>0.4458544919</v>
      </c>
      <c r="P1585" s="40">
        <v>0.416278362</v>
      </c>
      <c r="Q1585" s="216" t="s">
        <v>1854</v>
      </c>
    </row>
    <row r="1586">
      <c r="A1586" s="21" t="s">
        <v>1852</v>
      </c>
      <c r="B1586" s="36" t="s">
        <v>1948</v>
      </c>
      <c r="C1586" s="36" t="s">
        <v>305</v>
      </c>
      <c r="D1586" s="112">
        <v>0.01379830189</v>
      </c>
      <c r="E1586" s="112">
        <v>0.001370997087</v>
      </c>
      <c r="F1586" s="112">
        <v>0.005940943396</v>
      </c>
      <c r="G1586" s="112">
        <v>2.747578867E-4</v>
      </c>
      <c r="H1586" s="214">
        <v>0.002689356826</v>
      </c>
      <c r="I1586" s="214">
        <v>0.01663073531</v>
      </c>
      <c r="J1586" s="215">
        <v>26.41509434</v>
      </c>
      <c r="K1586" s="215">
        <v>23.58490566</v>
      </c>
      <c r="L1586" s="112">
        <v>0.4305561253</v>
      </c>
      <c r="M1586" s="112">
        <v>-1.215726782</v>
      </c>
      <c r="N1586" s="112">
        <v>28.8989256</v>
      </c>
      <c r="O1586" s="40">
        <v>0.2675833671</v>
      </c>
      <c r="P1586" s="40">
        <v>0.2298050386</v>
      </c>
      <c r="Q1586" s="216" t="s">
        <v>1854</v>
      </c>
    </row>
    <row r="1587">
      <c r="A1587" s="21" t="s">
        <v>1852</v>
      </c>
      <c r="B1587" s="36" t="s">
        <v>1948</v>
      </c>
      <c r="C1587" s="36" t="s">
        <v>237</v>
      </c>
      <c r="D1587" s="112">
        <v>0.007161320755</v>
      </c>
      <c r="E1587" s="112">
        <v>8.221997087E-4</v>
      </c>
      <c r="F1587" s="112">
        <v>0.009138396226</v>
      </c>
      <c r="G1587" s="112">
        <v>8.417798898E-4</v>
      </c>
      <c r="H1587" s="214">
        <v>0.1194365717</v>
      </c>
      <c r="I1587" s="214">
        <v>0.2480960448</v>
      </c>
      <c r="J1587" s="215">
        <v>18.86792453</v>
      </c>
      <c r="K1587" s="215">
        <v>20.75471698</v>
      </c>
      <c r="L1587" s="112">
        <v>1.276076933</v>
      </c>
      <c r="M1587" s="112">
        <v>0.3517153101</v>
      </c>
      <c r="N1587" s="112">
        <v>5.893136782</v>
      </c>
      <c r="O1587" s="40">
        <v>0.1799855302</v>
      </c>
      <c r="P1587" s="40">
        <v>0.1888877254</v>
      </c>
      <c r="Q1587" s="216" t="s">
        <v>1855</v>
      </c>
    </row>
    <row r="1588">
      <c r="A1588" s="21" t="s">
        <v>1852</v>
      </c>
      <c r="B1588" s="36" t="s">
        <v>1948</v>
      </c>
      <c r="C1588" s="36" t="s">
        <v>364</v>
      </c>
      <c r="D1588" s="112">
        <v>0.001322169811</v>
      </c>
      <c r="E1588" s="112">
        <v>2.52E-5</v>
      </c>
      <c r="F1588" s="112">
        <v>9.201886792E-4</v>
      </c>
      <c r="G1588" s="112">
        <v>1.93E-5</v>
      </c>
      <c r="H1588" s="214">
        <v>0.06053000535</v>
      </c>
      <c r="I1588" s="214">
        <v>0.1573189714</v>
      </c>
      <c r="J1588" s="215">
        <v>18.86792453</v>
      </c>
      <c r="K1588" s="215">
        <v>11.32075472</v>
      </c>
      <c r="L1588" s="112">
        <v>0.6959686051</v>
      </c>
      <c r="M1588" s="112">
        <v>-0.5229058669</v>
      </c>
      <c r="N1588" s="112">
        <v>49.50670118</v>
      </c>
      <c r="O1588" s="40">
        <v>0.3349448637</v>
      </c>
      <c r="P1588" s="40">
        <v>0.2341651721</v>
      </c>
      <c r="Q1588" s="216" t="s">
        <v>1854</v>
      </c>
    </row>
    <row r="1589">
      <c r="A1589" s="21" t="s">
        <v>1852</v>
      </c>
      <c r="B1589" s="36" t="s">
        <v>1948</v>
      </c>
      <c r="C1589" s="36" t="s">
        <v>419</v>
      </c>
      <c r="D1589" s="112">
        <v>0.00352254717</v>
      </c>
      <c r="E1589" s="112">
        <v>2.742849792E-4</v>
      </c>
      <c r="F1589" s="112">
        <v>0.004983301887</v>
      </c>
      <c r="G1589" s="112">
        <v>6.567933442E-4</v>
      </c>
      <c r="H1589" s="214">
        <v>0.1346672389</v>
      </c>
      <c r="I1589" s="214">
        <v>0.2707106433</v>
      </c>
      <c r="J1589" s="215">
        <v>23.58490566</v>
      </c>
      <c r="K1589" s="215">
        <v>25.47169811</v>
      </c>
      <c r="L1589" s="112">
        <v>1.414687056</v>
      </c>
      <c r="M1589" s="112">
        <v>0.5004829491</v>
      </c>
      <c r="N1589" s="112">
        <v>0.8861314548</v>
      </c>
      <c r="O1589" s="40">
        <v>0.3999170646</v>
      </c>
      <c r="P1589" s="40">
        <v>0.3648891868</v>
      </c>
      <c r="Q1589" s="216" t="s">
        <v>1855</v>
      </c>
    </row>
    <row r="1590">
      <c r="A1590" s="21" t="s">
        <v>1852</v>
      </c>
      <c r="B1590" s="36" t="s">
        <v>1948</v>
      </c>
      <c r="C1590" s="36" t="s">
        <v>1934</v>
      </c>
      <c r="D1590" s="112">
        <v>0.009205754717</v>
      </c>
      <c r="E1590" s="112">
        <v>0.001675844905</v>
      </c>
      <c r="F1590" s="112">
        <v>0.009335</v>
      </c>
      <c r="G1590" s="112">
        <v>0.001142372839</v>
      </c>
      <c r="H1590" s="214">
        <v>0.1819711777</v>
      </c>
      <c r="I1590" s="214">
        <v>0.318894116</v>
      </c>
      <c r="J1590" s="215">
        <v>12.26415094</v>
      </c>
      <c r="K1590" s="215">
        <v>14.1509434</v>
      </c>
      <c r="L1590" s="112">
        <v>1.014039618</v>
      </c>
      <c r="M1590" s="112">
        <v>0.02011401931</v>
      </c>
      <c r="N1590" s="112">
        <v>6.688429462</v>
      </c>
      <c r="O1590" s="42"/>
      <c r="P1590" s="42"/>
      <c r="Q1590" s="216" t="s">
        <v>1855</v>
      </c>
    </row>
    <row r="1591">
      <c r="A1591" s="21" t="s">
        <v>1852</v>
      </c>
      <c r="B1591" s="36" t="s">
        <v>1948</v>
      </c>
      <c r="C1591" s="36" t="s">
        <v>429</v>
      </c>
      <c r="D1591" s="112">
        <v>0.02715207547</v>
      </c>
      <c r="E1591" s="112">
        <v>0.006156109655</v>
      </c>
      <c r="F1591" s="112">
        <v>0.0142190566</v>
      </c>
      <c r="G1591" s="112">
        <v>0.001549741978</v>
      </c>
      <c r="H1591" s="214">
        <v>0.02510539299</v>
      </c>
      <c r="I1591" s="214">
        <v>0.08441688394</v>
      </c>
      <c r="J1591" s="215">
        <v>32.0754717</v>
      </c>
      <c r="K1591" s="215">
        <v>27.35849057</v>
      </c>
      <c r="L1591" s="112">
        <v>0.5236821258</v>
      </c>
      <c r="M1591" s="112">
        <v>-0.9332367309</v>
      </c>
      <c r="N1591" s="112">
        <v>30.01607447</v>
      </c>
      <c r="O1591" s="40">
        <v>0.4172567744</v>
      </c>
      <c r="P1591" s="40">
        <v>0.6861647301</v>
      </c>
      <c r="Q1591" s="216" t="s">
        <v>1854</v>
      </c>
    </row>
    <row r="1592">
      <c r="A1592" s="21" t="s">
        <v>1852</v>
      </c>
      <c r="B1592" s="36" t="s">
        <v>1948</v>
      </c>
      <c r="C1592" s="36" t="s">
        <v>513</v>
      </c>
      <c r="D1592" s="112">
        <v>0.002934150943</v>
      </c>
      <c r="E1592" s="112">
        <v>1.099502017E-4</v>
      </c>
      <c r="F1592" s="112">
        <v>0.003317924528</v>
      </c>
      <c r="G1592" s="112">
        <v>1.105874928E-4</v>
      </c>
      <c r="H1592" s="214">
        <v>0.1242342493</v>
      </c>
      <c r="I1592" s="214">
        <v>0.2541369815</v>
      </c>
      <c r="J1592" s="215">
        <v>29.24528302</v>
      </c>
      <c r="K1592" s="215">
        <v>31.13207547</v>
      </c>
      <c r="L1592" s="112">
        <v>1.130795447</v>
      </c>
      <c r="M1592" s="112">
        <v>0.1773379798</v>
      </c>
      <c r="N1592" s="112">
        <v>3.195371765</v>
      </c>
      <c r="O1592" s="40">
        <v>0.5235800813</v>
      </c>
      <c r="P1592" s="40">
        <v>0.7522710859</v>
      </c>
      <c r="Q1592" s="216" t="s">
        <v>1855</v>
      </c>
    </row>
    <row r="1593">
      <c r="A1593" s="21" t="s">
        <v>1852</v>
      </c>
      <c r="B1593" s="36" t="s">
        <v>1948</v>
      </c>
      <c r="C1593" s="36" t="s">
        <v>558</v>
      </c>
      <c r="D1593" s="112">
        <v>7.186792453E-4</v>
      </c>
      <c r="E1593" s="112">
        <v>3.96E-6</v>
      </c>
      <c r="F1593" s="112">
        <v>4.727358491E-4</v>
      </c>
      <c r="G1593" s="112">
        <v>2.55E-6</v>
      </c>
      <c r="H1593" s="214">
        <v>0.01665044777</v>
      </c>
      <c r="I1593" s="214">
        <v>0.06586721249</v>
      </c>
      <c r="J1593" s="215">
        <v>28.30188679</v>
      </c>
      <c r="K1593" s="215">
        <v>16.03773585</v>
      </c>
      <c r="L1593" s="112">
        <v>0.6577841953</v>
      </c>
      <c r="M1593" s="112">
        <v>-0.6043137501</v>
      </c>
      <c r="N1593" s="112">
        <v>24.48594542</v>
      </c>
      <c r="O1593" s="40">
        <v>0.5742285036</v>
      </c>
      <c r="P1593" s="40">
        <v>0.6655746011</v>
      </c>
      <c r="Q1593" s="216" t="s">
        <v>1854</v>
      </c>
    </row>
    <row r="1594">
      <c r="A1594" s="21" t="s">
        <v>1852</v>
      </c>
      <c r="B1594" s="36" t="s">
        <v>1948</v>
      </c>
      <c r="C1594" s="36" t="s">
        <v>522</v>
      </c>
      <c r="D1594" s="112">
        <v>0.001618679245</v>
      </c>
      <c r="E1594" s="112">
        <v>2.45E-5</v>
      </c>
      <c r="F1594" s="112">
        <v>0.00158754717</v>
      </c>
      <c r="G1594" s="112">
        <v>3.17E-5</v>
      </c>
      <c r="H1594" s="214">
        <v>0.4784874074</v>
      </c>
      <c r="I1594" s="214">
        <v>0.6057087651</v>
      </c>
      <c r="J1594" s="215">
        <v>19.81132075</v>
      </c>
      <c r="K1594" s="215">
        <v>16.03773585</v>
      </c>
      <c r="L1594" s="112">
        <v>0.9807669892</v>
      </c>
      <c r="M1594" s="112">
        <v>-0.02801767354</v>
      </c>
      <c r="N1594" s="112">
        <v>15.90147702</v>
      </c>
      <c r="O1594" s="40">
        <v>0.53451368</v>
      </c>
      <c r="P1594" s="40">
        <v>0.7950894982</v>
      </c>
      <c r="Q1594" s="216" t="s">
        <v>1854</v>
      </c>
    </row>
    <row r="1595">
      <c r="A1595" s="21" t="s">
        <v>1852</v>
      </c>
      <c r="B1595" s="36" t="s">
        <v>1948</v>
      </c>
      <c r="C1595" s="36" t="s">
        <v>387</v>
      </c>
      <c r="D1595" s="112">
        <v>0.02163839623</v>
      </c>
      <c r="E1595" s="112">
        <v>0.006018655617</v>
      </c>
      <c r="F1595" s="112">
        <v>0.01114283019</v>
      </c>
      <c r="G1595" s="112">
        <v>9.082237005E-4</v>
      </c>
      <c r="H1595" s="214">
        <v>0.1651558379</v>
      </c>
      <c r="I1595" s="214">
        <v>0.298167251</v>
      </c>
      <c r="J1595" s="215">
        <v>31.13207547</v>
      </c>
      <c r="K1595" s="215">
        <v>30.18867925</v>
      </c>
      <c r="L1595" s="112">
        <v>0.51495638</v>
      </c>
      <c r="M1595" s="112">
        <v>-0.9574778628</v>
      </c>
      <c r="N1595" s="112">
        <v>43.93029209</v>
      </c>
      <c r="O1595" s="40">
        <v>0.3676744463</v>
      </c>
      <c r="P1595" s="40">
        <v>0.3501024969</v>
      </c>
      <c r="Q1595" s="216" t="s">
        <v>1854</v>
      </c>
    </row>
    <row r="1596">
      <c r="A1596" s="21" t="s">
        <v>1852</v>
      </c>
      <c r="B1596" s="36" t="s">
        <v>1948</v>
      </c>
      <c r="C1596" s="36" t="s">
        <v>369</v>
      </c>
      <c r="D1596" s="112">
        <v>6.729245283E-4</v>
      </c>
      <c r="E1596" s="112">
        <v>8.95E-6</v>
      </c>
      <c r="F1596" s="112">
        <v>1.273584906E-4</v>
      </c>
      <c r="G1596" s="112">
        <v>2.51E-7</v>
      </c>
      <c r="H1596" s="214">
        <v>0.08223152012</v>
      </c>
      <c r="I1596" s="214">
        <v>0.1956928583</v>
      </c>
      <c r="J1596" s="215">
        <v>14.1509434</v>
      </c>
      <c r="K1596" s="215">
        <v>10.37735849</v>
      </c>
      <c r="L1596" s="112">
        <v>0.1892611804</v>
      </c>
      <c r="M1596" s="112">
        <v>-2.401549566</v>
      </c>
      <c r="N1596" s="112">
        <v>960.770081</v>
      </c>
      <c r="O1596" s="40">
        <v>0.3446502605</v>
      </c>
      <c r="P1596" s="40">
        <v>0.7010419582</v>
      </c>
      <c r="Q1596" s="216" t="s">
        <v>1854</v>
      </c>
    </row>
    <row r="1597">
      <c r="A1597" s="21" t="s">
        <v>1852</v>
      </c>
      <c r="B1597" s="36" t="s">
        <v>1948</v>
      </c>
      <c r="C1597" s="36" t="s">
        <v>480</v>
      </c>
      <c r="D1597" s="112">
        <v>0.005004056604</v>
      </c>
      <c r="E1597" s="112">
        <v>2.48385792E-4</v>
      </c>
      <c r="F1597" s="112">
        <v>0.003839622642</v>
      </c>
      <c r="G1597" s="112">
        <v>1.641463237E-4</v>
      </c>
      <c r="H1597" s="214">
        <v>0.4841898201</v>
      </c>
      <c r="I1597" s="214">
        <v>0.6093565955</v>
      </c>
      <c r="J1597" s="215">
        <v>18.86792453</v>
      </c>
      <c r="K1597" s="215">
        <v>19.81132075</v>
      </c>
      <c r="L1597" s="112">
        <v>0.7673020003</v>
      </c>
      <c r="M1597" s="112">
        <v>-0.382133579</v>
      </c>
      <c r="N1597" s="112">
        <v>20.00563425</v>
      </c>
      <c r="O1597" s="40">
        <v>0.4863966446</v>
      </c>
      <c r="P1597" s="40">
        <v>0.3407428065</v>
      </c>
      <c r="Q1597" s="216" t="s">
        <v>1854</v>
      </c>
    </row>
    <row r="1598">
      <c r="A1598" s="21" t="s">
        <v>1852</v>
      </c>
      <c r="B1598" s="36" t="s">
        <v>1948</v>
      </c>
      <c r="C1598" s="36" t="s">
        <v>290</v>
      </c>
      <c r="D1598" s="112">
        <v>0.02576660377</v>
      </c>
      <c r="E1598" s="112">
        <v>0.005202517971</v>
      </c>
      <c r="F1598" s="112">
        <v>0.04106867925</v>
      </c>
      <c r="G1598" s="112">
        <v>0.02116526453</v>
      </c>
      <c r="H1598" s="214">
        <v>0.1754495177</v>
      </c>
      <c r="I1598" s="214">
        <v>0.3125557634</v>
      </c>
      <c r="J1598" s="215">
        <v>23.58490566</v>
      </c>
      <c r="K1598" s="215">
        <v>26.41509434</v>
      </c>
      <c r="L1598" s="112">
        <v>1.593872425</v>
      </c>
      <c r="M1598" s="112">
        <v>0.6725361595</v>
      </c>
      <c r="N1598" s="112">
        <v>4.640874386</v>
      </c>
      <c r="O1598" s="40">
        <v>0.2556122055</v>
      </c>
      <c r="P1598" s="40">
        <v>0.1770044469</v>
      </c>
      <c r="Q1598" s="216" t="s">
        <v>1855</v>
      </c>
    </row>
    <row r="1599">
      <c r="A1599" s="21" t="s">
        <v>1852</v>
      </c>
      <c r="B1599" s="36" t="s">
        <v>1948</v>
      </c>
      <c r="C1599" s="36" t="s">
        <v>229</v>
      </c>
      <c r="D1599" s="112">
        <v>0.04385254717</v>
      </c>
      <c r="E1599" s="112">
        <v>0.01214789442</v>
      </c>
      <c r="F1599" s="112">
        <v>0.03377632075</v>
      </c>
      <c r="G1599" s="112">
        <v>0.01547070271</v>
      </c>
      <c r="H1599" s="214">
        <v>0.04348049591</v>
      </c>
      <c r="I1599" s="214">
        <v>0.1244282277</v>
      </c>
      <c r="J1599" s="215">
        <v>27.35849057</v>
      </c>
      <c r="K1599" s="215">
        <v>27.35849057</v>
      </c>
      <c r="L1599" s="112">
        <v>0.7702248315</v>
      </c>
      <c r="M1599" s="112">
        <v>-0.3766484595</v>
      </c>
      <c r="N1599" s="112">
        <v>9.271528503</v>
      </c>
      <c r="O1599" s="40">
        <v>0.1699891644</v>
      </c>
      <c r="P1599" s="40">
        <v>0.2742367302</v>
      </c>
      <c r="Q1599" s="216" t="s">
        <v>1854</v>
      </c>
    </row>
    <row r="1600">
      <c r="A1600" s="21" t="s">
        <v>1852</v>
      </c>
      <c r="B1600" s="36" t="s">
        <v>1948</v>
      </c>
      <c r="C1600" s="36" t="s">
        <v>325</v>
      </c>
      <c r="D1600" s="112">
        <v>0.01655820755</v>
      </c>
      <c r="E1600" s="112">
        <v>0.003435712661</v>
      </c>
      <c r="F1600" s="112">
        <v>0.00581245283</v>
      </c>
      <c r="G1600" s="112">
        <v>3.911555996E-4</v>
      </c>
      <c r="H1600" s="214">
        <v>0.09657131413</v>
      </c>
      <c r="I1600" s="214">
        <v>0.2210866681</v>
      </c>
      <c r="J1600" s="215">
        <v>23.58490566</v>
      </c>
      <c r="K1600" s="215">
        <v>27.35849057</v>
      </c>
      <c r="L1600" s="112">
        <v>0.351031524</v>
      </c>
      <c r="M1600" s="112">
        <v>-1.510327499</v>
      </c>
      <c r="N1600" s="112">
        <v>99.10784121</v>
      </c>
      <c r="O1600" s="40">
        <v>0.2922033752</v>
      </c>
      <c r="P1600" s="40">
        <v>0.4250676602</v>
      </c>
      <c r="Q1600" s="216" t="s">
        <v>1854</v>
      </c>
    </row>
    <row r="1601">
      <c r="A1601" s="21" t="s">
        <v>1852</v>
      </c>
      <c r="B1601" s="36" t="s">
        <v>1948</v>
      </c>
      <c r="C1601" s="36" t="s">
        <v>253</v>
      </c>
      <c r="D1601" s="112">
        <v>0.2949967925</v>
      </c>
      <c r="E1601" s="112">
        <v>1.493079521</v>
      </c>
      <c r="F1601" s="112">
        <v>0.2449280189</v>
      </c>
      <c r="G1601" s="112">
        <v>0.6983633004</v>
      </c>
      <c r="H1601" s="214">
        <v>0.793649751</v>
      </c>
      <c r="I1601" s="214">
        <v>0.8487118139</v>
      </c>
      <c r="J1601" s="215">
        <v>17.9245283</v>
      </c>
      <c r="K1601" s="215">
        <v>16.03773585</v>
      </c>
      <c r="L1601" s="112">
        <v>0.8302734983</v>
      </c>
      <c r="M1601" s="112">
        <v>-0.2683414455</v>
      </c>
      <c r="N1601" s="112">
        <v>19.24406309</v>
      </c>
      <c r="O1601" s="40">
        <v>0.2065679752</v>
      </c>
      <c r="P1601" s="40">
        <v>0.3549278694</v>
      </c>
      <c r="Q1601" s="216" t="s">
        <v>1854</v>
      </c>
    </row>
    <row r="1602">
      <c r="A1602" s="21" t="s">
        <v>1852</v>
      </c>
      <c r="B1602" s="36" t="s">
        <v>1948</v>
      </c>
      <c r="C1602" s="36" t="s">
        <v>525</v>
      </c>
      <c r="D1602" s="112">
        <v>0.09728349057</v>
      </c>
      <c r="E1602" s="112">
        <v>0.1641196303</v>
      </c>
      <c r="F1602" s="112">
        <v>0.1673493396</v>
      </c>
      <c r="G1602" s="112">
        <v>0.3204524021</v>
      </c>
      <c r="H1602" s="214">
        <v>0.06575287172</v>
      </c>
      <c r="I1602" s="214">
        <v>0.1637733564</v>
      </c>
      <c r="J1602" s="215">
        <v>21.69811321</v>
      </c>
      <c r="K1602" s="215">
        <v>20.75471698</v>
      </c>
      <c r="L1602" s="112">
        <v>1.720223428</v>
      </c>
      <c r="M1602" s="112">
        <v>0.7825959588</v>
      </c>
      <c r="N1602" s="112">
        <v>2.447902437</v>
      </c>
      <c r="O1602" s="40">
        <v>0.5365525392</v>
      </c>
      <c r="P1602" s="40">
        <v>0.5344865601</v>
      </c>
      <c r="Q1602" s="216" t="s">
        <v>1855</v>
      </c>
    </row>
    <row r="1603">
      <c r="A1603" s="21" t="s">
        <v>1852</v>
      </c>
      <c r="B1603" s="36" t="s">
        <v>1948</v>
      </c>
      <c r="C1603" s="36" t="s">
        <v>828</v>
      </c>
      <c r="D1603" s="112">
        <v>0.006731981132</v>
      </c>
      <c r="E1603" s="112">
        <v>9.259532351E-4</v>
      </c>
      <c r="F1603" s="112">
        <v>0.004063490566</v>
      </c>
      <c r="G1603" s="112">
        <v>5.918092744E-4</v>
      </c>
      <c r="H1603" s="214">
        <v>0.3133003869</v>
      </c>
      <c r="I1603" s="214">
        <v>0.459525263</v>
      </c>
      <c r="J1603" s="215">
        <v>11.32075472</v>
      </c>
      <c r="K1603" s="215">
        <v>13.20754717</v>
      </c>
      <c r="L1603" s="112">
        <v>0.6036099161</v>
      </c>
      <c r="M1603" s="112">
        <v>-0.7283115883</v>
      </c>
      <c r="N1603" s="112">
        <v>30.63282445</v>
      </c>
      <c r="O1603" s="40">
        <v>0.9777093108</v>
      </c>
      <c r="P1603" s="40">
        <v>0.9594721026</v>
      </c>
      <c r="Q1603" s="216" t="s">
        <v>1854</v>
      </c>
    </row>
    <row r="1604">
      <c r="A1604" s="21" t="s">
        <v>1852</v>
      </c>
      <c r="B1604" s="36" t="s">
        <v>1948</v>
      </c>
      <c r="C1604" s="36" t="s">
        <v>709</v>
      </c>
      <c r="D1604" s="112">
        <v>0.08511037736</v>
      </c>
      <c r="E1604" s="112">
        <v>0.08331598772</v>
      </c>
      <c r="F1604" s="112">
        <v>0.07824377358</v>
      </c>
      <c r="G1604" s="112">
        <v>0.06430486958</v>
      </c>
      <c r="H1604" s="214">
        <v>0.45617116</v>
      </c>
      <c r="I1604" s="214">
        <v>0.5857281243</v>
      </c>
      <c r="J1604" s="215">
        <v>20.75471698</v>
      </c>
      <c r="K1604" s="215">
        <v>19.81132075</v>
      </c>
      <c r="L1604" s="112">
        <v>0.9193211922</v>
      </c>
      <c r="M1604" s="112">
        <v>-0.1213590968</v>
      </c>
      <c r="N1604" s="112">
        <v>2.942865317</v>
      </c>
      <c r="O1604" s="40">
        <v>0.7842780098</v>
      </c>
      <c r="P1604" s="40">
        <v>0.6557274803</v>
      </c>
      <c r="Q1604" s="216" t="s">
        <v>1854</v>
      </c>
    </row>
    <row r="1605">
      <c r="A1605" s="21" t="s">
        <v>1852</v>
      </c>
      <c r="B1605" s="36" t="s">
        <v>1948</v>
      </c>
      <c r="C1605" s="36" t="s">
        <v>1935</v>
      </c>
      <c r="D1605" s="112">
        <v>0.005624433962</v>
      </c>
      <c r="E1605" s="112">
        <v>3.824019621E-4</v>
      </c>
      <c r="F1605" s="112">
        <v>0.007655660377</v>
      </c>
      <c r="G1605" s="112">
        <v>9.026293658E-4</v>
      </c>
      <c r="H1605" s="214">
        <v>0.6155185037</v>
      </c>
      <c r="I1605" s="214">
        <v>0.7233343517</v>
      </c>
      <c r="J1605" s="215">
        <v>12.26415094</v>
      </c>
      <c r="K1605" s="215">
        <v>12.26415094</v>
      </c>
      <c r="L1605" s="112">
        <v>1.36114326</v>
      </c>
      <c r="M1605" s="112">
        <v>0.4448189178</v>
      </c>
      <c r="N1605" s="112">
        <v>5.49249589</v>
      </c>
      <c r="O1605" s="42"/>
      <c r="P1605" s="42"/>
      <c r="Q1605" s="216" t="s">
        <v>1855</v>
      </c>
    </row>
    <row r="1606">
      <c r="A1606" s="21" t="s">
        <v>1852</v>
      </c>
      <c r="B1606" s="36" t="s">
        <v>1948</v>
      </c>
      <c r="C1606" s="36" t="s">
        <v>635</v>
      </c>
      <c r="D1606" s="112">
        <v>0.00207254717</v>
      </c>
      <c r="E1606" s="112">
        <v>3.02E-5</v>
      </c>
      <c r="F1606" s="112">
        <v>0.00285490566</v>
      </c>
      <c r="G1606" s="112">
        <v>5.78E-5</v>
      </c>
      <c r="H1606" s="214">
        <v>0.3786399631</v>
      </c>
      <c r="I1606" s="214">
        <v>0.5196640309</v>
      </c>
      <c r="J1606" s="215">
        <v>30.18867925</v>
      </c>
      <c r="K1606" s="215">
        <v>30.18867925</v>
      </c>
      <c r="L1606" s="112">
        <v>1.377486458</v>
      </c>
      <c r="M1606" s="112">
        <v>0.462038136</v>
      </c>
      <c r="N1606" s="112">
        <v>4.248362691</v>
      </c>
      <c r="O1606" s="40">
        <v>0.6755834957</v>
      </c>
      <c r="P1606" s="40">
        <v>0.5240696371</v>
      </c>
      <c r="Q1606" s="216" t="s">
        <v>1855</v>
      </c>
    </row>
    <row r="1607">
      <c r="A1607" s="21" t="s">
        <v>1852</v>
      </c>
      <c r="B1607" s="36" t="s">
        <v>1948</v>
      </c>
      <c r="C1607" s="36" t="s">
        <v>512</v>
      </c>
      <c r="D1607" s="112">
        <v>0.002426509434</v>
      </c>
      <c r="E1607" s="112">
        <v>4.42E-5</v>
      </c>
      <c r="F1607" s="112">
        <v>6.389622642E-4</v>
      </c>
      <c r="G1607" s="112">
        <v>3.65E-6</v>
      </c>
      <c r="H1607" s="214">
        <v>0.002443981088</v>
      </c>
      <c r="I1607" s="214">
        <v>0.01584170874</v>
      </c>
      <c r="J1607" s="215">
        <v>27.35849057</v>
      </c>
      <c r="K1607" s="215">
        <v>16.03773585</v>
      </c>
      <c r="L1607" s="112">
        <v>0.2633256872</v>
      </c>
      <c r="M1607" s="112">
        <v>-1.925079833</v>
      </c>
      <c r="N1607" s="112">
        <v>160.4865022</v>
      </c>
      <c r="O1607" s="40">
        <v>0.5210142898</v>
      </c>
      <c r="P1607" s="40">
        <v>0.8926967389</v>
      </c>
      <c r="Q1607" s="216" t="s">
        <v>1854</v>
      </c>
    </row>
    <row r="1608">
      <c r="A1608" s="21" t="s">
        <v>1852</v>
      </c>
      <c r="B1608" s="36" t="s">
        <v>1948</v>
      </c>
      <c r="C1608" s="36" t="s">
        <v>361</v>
      </c>
      <c r="D1608" s="112">
        <v>0.003103396226</v>
      </c>
      <c r="E1608" s="112">
        <v>1.239986455E-4</v>
      </c>
      <c r="F1608" s="112">
        <v>0.006944622642</v>
      </c>
      <c r="G1608" s="112">
        <v>7.609216118E-4</v>
      </c>
      <c r="H1608" s="214">
        <v>0.01923725079</v>
      </c>
      <c r="I1608" s="214">
        <v>0.07137683396</v>
      </c>
      <c r="J1608" s="215">
        <v>15.09433962</v>
      </c>
      <c r="K1608" s="215">
        <v>21.69811321</v>
      </c>
      <c r="L1608" s="112">
        <v>2.23774927</v>
      </c>
      <c r="M1608" s="112">
        <v>1.162048398</v>
      </c>
      <c r="N1608" s="112">
        <v>1.541691742</v>
      </c>
      <c r="O1608" s="40">
        <v>0.3325440571</v>
      </c>
      <c r="P1608" s="40">
        <v>0.6070139628</v>
      </c>
      <c r="Q1608" s="216" t="s">
        <v>1855</v>
      </c>
    </row>
    <row r="1609">
      <c r="A1609" s="21" t="s">
        <v>1852</v>
      </c>
      <c r="B1609" s="36" t="s">
        <v>1948</v>
      </c>
      <c r="C1609" s="36" t="s">
        <v>743</v>
      </c>
      <c r="D1609" s="112">
        <v>0.001259150943</v>
      </c>
      <c r="E1609" s="112">
        <v>2.51E-5</v>
      </c>
      <c r="F1609" s="112">
        <v>8.44245283E-4</v>
      </c>
      <c r="G1609" s="112">
        <v>1.05E-5</v>
      </c>
      <c r="H1609" s="214">
        <v>0.3437599997</v>
      </c>
      <c r="I1609" s="214">
        <v>0.4884730996</v>
      </c>
      <c r="J1609" s="215">
        <v>12.26415094</v>
      </c>
      <c r="K1609" s="215">
        <v>10.37735849</v>
      </c>
      <c r="L1609" s="112">
        <v>0.6704877501</v>
      </c>
      <c r="M1609" s="112">
        <v>-0.5767171208</v>
      </c>
      <c r="N1609" s="112">
        <v>17.0872545</v>
      </c>
      <c r="O1609" s="40">
        <v>0.8223282342</v>
      </c>
      <c r="P1609" s="40">
        <v>0.7673989424</v>
      </c>
      <c r="Q1609" s="216" t="s">
        <v>1854</v>
      </c>
    </row>
    <row r="1610">
      <c r="A1610" s="21" t="s">
        <v>1852</v>
      </c>
      <c r="B1610" s="36" t="s">
        <v>1948</v>
      </c>
      <c r="C1610" s="36" t="s">
        <v>466</v>
      </c>
      <c r="D1610" s="112">
        <v>0.001177075472</v>
      </c>
      <c r="E1610" s="112">
        <v>1.14E-5</v>
      </c>
      <c r="F1610" s="112">
        <v>2.70754717E-4</v>
      </c>
      <c r="G1610" s="112">
        <v>9.64E-7</v>
      </c>
      <c r="H1610" s="214">
        <v>0.001516986319</v>
      </c>
      <c r="I1610" s="214">
        <v>0.01182809622</v>
      </c>
      <c r="J1610" s="215">
        <v>21.69811321</v>
      </c>
      <c r="K1610" s="215">
        <v>11.32075472</v>
      </c>
      <c r="L1610" s="112">
        <v>0.2300232428</v>
      </c>
      <c r="M1610" s="112">
        <v>-2.120148449</v>
      </c>
      <c r="N1610" s="112">
        <v>284.6424533</v>
      </c>
      <c r="O1610" s="40">
        <v>0.4680833308</v>
      </c>
      <c r="P1610" s="40">
        <v>0.7408369705</v>
      </c>
      <c r="Q1610" s="216" t="s">
        <v>1854</v>
      </c>
    </row>
    <row r="1611">
      <c r="A1611" s="21" t="s">
        <v>1852</v>
      </c>
      <c r="B1611" s="36" t="s">
        <v>1948</v>
      </c>
      <c r="C1611" s="36" t="s">
        <v>1885</v>
      </c>
      <c r="D1611" s="112">
        <v>0.009323679245</v>
      </c>
      <c r="E1611" s="112">
        <v>0.001050315001</v>
      </c>
      <c r="F1611" s="112">
        <v>0.03382415094</v>
      </c>
      <c r="G1611" s="112">
        <v>0.0420609408</v>
      </c>
      <c r="H1611" s="214">
        <v>0.223787754</v>
      </c>
      <c r="I1611" s="214">
        <v>0.3657236647</v>
      </c>
      <c r="J1611" s="215">
        <v>16.03773585</v>
      </c>
      <c r="K1611" s="215">
        <v>16.98113208</v>
      </c>
      <c r="L1611" s="112">
        <v>3.627768615</v>
      </c>
      <c r="M1611" s="112">
        <v>1.859082441</v>
      </c>
      <c r="N1611" s="112">
        <v>1.606788994</v>
      </c>
      <c r="O1611" s="42"/>
      <c r="P1611" s="42"/>
      <c r="Q1611" s="216" t="s">
        <v>1855</v>
      </c>
    </row>
    <row r="1612">
      <c r="A1612" s="21" t="s">
        <v>1852</v>
      </c>
      <c r="B1612" s="36" t="s">
        <v>1948</v>
      </c>
      <c r="C1612" s="36" t="s">
        <v>446</v>
      </c>
      <c r="D1612" s="112">
        <v>0.007301603774</v>
      </c>
      <c r="E1612" s="112">
        <v>4.38145206E-4</v>
      </c>
      <c r="F1612" s="112">
        <v>0.003240283019</v>
      </c>
      <c r="G1612" s="112">
        <v>2.713464123E-4</v>
      </c>
      <c r="H1612" s="214">
        <v>0.02713126675</v>
      </c>
      <c r="I1612" s="214">
        <v>0.09010260192</v>
      </c>
      <c r="J1612" s="215">
        <v>22.64150943</v>
      </c>
      <c r="K1612" s="215">
        <v>14.1509434</v>
      </c>
      <c r="L1612" s="112">
        <v>0.4437768906</v>
      </c>
      <c r="M1612" s="112">
        <v>-1.172093553</v>
      </c>
      <c r="N1612" s="112">
        <v>161.8963895</v>
      </c>
      <c r="O1612" s="40">
        <v>0.4435455117</v>
      </c>
      <c r="P1612" s="40">
        <v>0.309653252</v>
      </c>
      <c r="Q1612" s="216" t="s">
        <v>1854</v>
      </c>
    </row>
    <row r="1613">
      <c r="A1613" s="21" t="s">
        <v>1852</v>
      </c>
      <c r="B1613" s="36" t="s">
        <v>1948</v>
      </c>
      <c r="C1613" s="36" t="s">
        <v>413</v>
      </c>
      <c r="D1613" s="112">
        <v>0.02866188679</v>
      </c>
      <c r="E1613" s="112">
        <v>0.003570886208</v>
      </c>
      <c r="F1613" s="112">
        <v>0.03100367925</v>
      </c>
      <c r="G1613" s="112">
        <v>0.00358240062</v>
      </c>
      <c r="H1613" s="214">
        <v>0.3714041483</v>
      </c>
      <c r="I1613" s="214">
        <v>0.512347261</v>
      </c>
      <c r="J1613" s="215">
        <v>35.8490566</v>
      </c>
      <c r="K1613" s="215">
        <v>37.73584906</v>
      </c>
      <c r="L1613" s="112">
        <v>1.081704058</v>
      </c>
      <c r="M1613" s="112">
        <v>0.1133058477</v>
      </c>
      <c r="N1613" s="112">
        <v>1.342945355</v>
      </c>
      <c r="O1613" s="40">
        <v>0.3946608721</v>
      </c>
      <c r="P1613" s="40">
        <v>0.2163684668</v>
      </c>
      <c r="Q1613" s="216" t="s">
        <v>1855</v>
      </c>
    </row>
    <row r="1614">
      <c r="A1614" s="21" t="s">
        <v>1852</v>
      </c>
      <c r="B1614" s="36" t="s">
        <v>1948</v>
      </c>
      <c r="C1614" s="36" t="s">
        <v>1886</v>
      </c>
      <c r="D1614" s="112">
        <v>0.005582830189</v>
      </c>
      <c r="E1614" s="112">
        <v>6.058443767E-4</v>
      </c>
      <c r="F1614" s="112">
        <v>0.01007962264</v>
      </c>
      <c r="G1614" s="112">
        <v>0.001196801057</v>
      </c>
      <c r="H1614" s="214">
        <v>0.1865711619</v>
      </c>
      <c r="I1614" s="214">
        <v>0.3217156574</v>
      </c>
      <c r="J1614" s="215">
        <v>16.03773585</v>
      </c>
      <c r="K1614" s="215">
        <v>16.98113208</v>
      </c>
      <c r="L1614" s="112">
        <v>1.805468248</v>
      </c>
      <c r="M1614" s="112">
        <v>0.8523730487</v>
      </c>
      <c r="N1614" s="112">
        <v>4.627932401</v>
      </c>
      <c r="O1614" s="42"/>
      <c r="P1614" s="42"/>
      <c r="Q1614" s="216" t="s">
        <v>1855</v>
      </c>
    </row>
    <row r="1615">
      <c r="A1615" s="21" t="s">
        <v>1852</v>
      </c>
      <c r="B1615" s="36" t="s">
        <v>1948</v>
      </c>
      <c r="C1615" s="36" t="s">
        <v>224</v>
      </c>
      <c r="D1615" s="112">
        <v>0.01020028302</v>
      </c>
      <c r="E1615" s="112">
        <v>0.0010612337</v>
      </c>
      <c r="F1615" s="112">
        <v>0.01254707547</v>
      </c>
      <c r="G1615" s="112">
        <v>0.001230040688</v>
      </c>
      <c r="H1615" s="214">
        <v>0.372584422</v>
      </c>
      <c r="I1615" s="214">
        <v>0.5126609182</v>
      </c>
      <c r="J1615" s="215">
        <v>22.64150943</v>
      </c>
      <c r="K1615" s="215">
        <v>25.47169811</v>
      </c>
      <c r="L1615" s="112">
        <v>1.230071308</v>
      </c>
      <c r="M1615" s="112">
        <v>0.2987419515</v>
      </c>
      <c r="N1615" s="112">
        <v>6.372088786</v>
      </c>
      <c r="O1615" s="40">
        <v>0.163837405</v>
      </c>
      <c r="P1615" s="40">
        <v>0.3972323888</v>
      </c>
      <c r="Q1615" s="216" t="s">
        <v>1855</v>
      </c>
    </row>
    <row r="1616">
      <c r="A1616" s="21" t="s">
        <v>1852</v>
      </c>
      <c r="B1616" s="36" t="s">
        <v>1948</v>
      </c>
      <c r="C1616" s="36" t="s">
        <v>1887</v>
      </c>
      <c r="D1616" s="112">
        <v>0.008547358491</v>
      </c>
      <c r="E1616" s="112">
        <v>0.00106027146</v>
      </c>
      <c r="F1616" s="112">
        <v>0.005747641509</v>
      </c>
      <c r="G1616" s="112">
        <v>6.726822258E-4</v>
      </c>
      <c r="H1616" s="214">
        <v>0.1850163105</v>
      </c>
      <c r="I1616" s="214">
        <v>0.32006037</v>
      </c>
      <c r="J1616" s="215">
        <v>15.09433962</v>
      </c>
      <c r="K1616" s="215">
        <v>12.26415094</v>
      </c>
      <c r="L1616" s="112">
        <v>0.6724465244</v>
      </c>
      <c r="M1616" s="112">
        <v>-0.5725085515</v>
      </c>
      <c r="N1616" s="112">
        <v>58.2075743</v>
      </c>
      <c r="O1616" s="42"/>
      <c r="P1616" s="42"/>
      <c r="Q1616" s="216" t="s">
        <v>1854</v>
      </c>
    </row>
    <row r="1617">
      <c r="A1617" s="21" t="s">
        <v>1852</v>
      </c>
      <c r="B1617" s="36" t="s">
        <v>1948</v>
      </c>
      <c r="C1617" s="36" t="s">
        <v>244</v>
      </c>
      <c r="D1617" s="112">
        <v>0.02636103774</v>
      </c>
      <c r="E1617" s="112">
        <v>0.005331601886</v>
      </c>
      <c r="F1617" s="112">
        <v>0.01527160377</v>
      </c>
      <c r="G1617" s="112">
        <v>0.002089168116</v>
      </c>
      <c r="H1617" s="214">
        <v>0.1103136307</v>
      </c>
      <c r="I1617" s="214">
        <v>0.2392613855</v>
      </c>
      <c r="J1617" s="215">
        <v>20.75471698</v>
      </c>
      <c r="K1617" s="215">
        <v>18.86792453</v>
      </c>
      <c r="L1617" s="112">
        <v>0.5793248326</v>
      </c>
      <c r="M1617" s="112">
        <v>-0.7875555878</v>
      </c>
      <c r="N1617" s="112">
        <v>23.88476884</v>
      </c>
      <c r="O1617" s="40">
        <v>0.1916079128</v>
      </c>
      <c r="P1617" s="40">
        <v>0.4644840785</v>
      </c>
      <c r="Q1617" s="216" t="s">
        <v>1854</v>
      </c>
    </row>
    <row r="1618">
      <c r="A1618" s="21" t="s">
        <v>1852</v>
      </c>
      <c r="B1618" s="36" t="s">
        <v>1948</v>
      </c>
      <c r="C1618" s="36" t="s">
        <v>534</v>
      </c>
      <c r="D1618" s="112">
        <v>0.007505377358</v>
      </c>
      <c r="E1618" s="112">
        <v>3.325423032E-4</v>
      </c>
      <c r="F1618" s="112">
        <v>0.008503962264</v>
      </c>
      <c r="G1618" s="112">
        <v>4.047609442E-4</v>
      </c>
      <c r="H1618" s="214">
        <v>0.2482011825</v>
      </c>
      <c r="I1618" s="214">
        <v>0.3974173695</v>
      </c>
      <c r="J1618" s="215">
        <v>30.18867925</v>
      </c>
      <c r="K1618" s="215">
        <v>32.0754717</v>
      </c>
      <c r="L1618" s="112">
        <v>1.13304926</v>
      </c>
      <c r="M1618" s="112">
        <v>0.1802105849</v>
      </c>
      <c r="N1618" s="112">
        <v>3.177066487</v>
      </c>
      <c r="O1618" s="40">
        <v>0.5452122572</v>
      </c>
      <c r="P1618" s="40">
        <v>0.1427160915</v>
      </c>
      <c r="Q1618" s="216" t="s">
        <v>1855</v>
      </c>
    </row>
    <row r="1619">
      <c r="A1619" s="21" t="s">
        <v>1852</v>
      </c>
      <c r="B1619" s="36" t="s">
        <v>1948</v>
      </c>
      <c r="C1619" s="36" t="s">
        <v>187</v>
      </c>
      <c r="D1619" s="112">
        <v>0.005026132075</v>
      </c>
      <c r="E1619" s="112">
        <v>3.060958982E-4</v>
      </c>
      <c r="F1619" s="112">
        <v>0.002222075472</v>
      </c>
      <c r="G1619" s="112">
        <v>5.92E-5</v>
      </c>
      <c r="H1619" s="214">
        <v>0.00480164365</v>
      </c>
      <c r="I1619" s="214">
        <v>0.02540374642</v>
      </c>
      <c r="J1619" s="215">
        <v>30.18867925</v>
      </c>
      <c r="K1619" s="215">
        <v>21.69811321</v>
      </c>
      <c r="L1619" s="112">
        <v>0.4421044728</v>
      </c>
      <c r="M1619" s="112">
        <v>-1.177540765</v>
      </c>
      <c r="N1619" s="112">
        <v>102.0989001</v>
      </c>
      <c r="O1619" s="40">
        <v>0.07117067941</v>
      </c>
      <c r="P1619" s="40">
        <v>0.2901405349</v>
      </c>
      <c r="Q1619" s="216" t="s">
        <v>1854</v>
      </c>
    </row>
    <row r="1620">
      <c r="A1620" s="21" t="s">
        <v>1852</v>
      </c>
      <c r="B1620" s="36" t="s">
        <v>1948</v>
      </c>
      <c r="C1620" s="36" t="s">
        <v>191</v>
      </c>
      <c r="D1620" s="112">
        <v>0.004482641509</v>
      </c>
      <c r="E1620" s="112">
        <v>3.772377949E-4</v>
      </c>
      <c r="F1620" s="112">
        <v>0.00369254717</v>
      </c>
      <c r="G1620" s="112">
        <v>1.846977163E-4</v>
      </c>
      <c r="H1620" s="214">
        <v>0.7950757513</v>
      </c>
      <c r="I1620" s="214">
        <v>0.8487118139</v>
      </c>
      <c r="J1620" s="215">
        <v>15.09433962</v>
      </c>
      <c r="K1620" s="215">
        <v>17.9245283</v>
      </c>
      <c r="L1620" s="112">
        <v>0.8237435811</v>
      </c>
      <c r="M1620" s="112">
        <v>-0.2797327767</v>
      </c>
      <c r="N1620" s="112">
        <v>17.84374913</v>
      </c>
      <c r="O1620" s="40">
        <v>0.07346073156</v>
      </c>
      <c r="P1620" s="40">
        <v>0.1449800981</v>
      </c>
      <c r="Q1620" s="216" t="s">
        <v>1854</v>
      </c>
    </row>
    <row r="1621">
      <c r="A1621" s="21" t="s">
        <v>1852</v>
      </c>
      <c r="B1621" s="36" t="s">
        <v>1948</v>
      </c>
      <c r="C1621" s="36" t="s">
        <v>1890</v>
      </c>
      <c r="D1621" s="112">
        <v>0.0552154717</v>
      </c>
      <c r="E1621" s="112">
        <v>0.05290393214</v>
      </c>
      <c r="F1621" s="112">
        <v>0.02274462264</v>
      </c>
      <c r="G1621" s="112">
        <v>0.0106454519</v>
      </c>
      <c r="H1621" s="214">
        <v>0.07416978605</v>
      </c>
      <c r="I1621" s="214">
        <v>0.1797447968</v>
      </c>
      <c r="J1621" s="215">
        <v>15.09433962</v>
      </c>
      <c r="K1621" s="215">
        <v>13.20754717</v>
      </c>
      <c r="L1621" s="112">
        <v>0.4119248092</v>
      </c>
      <c r="M1621" s="112">
        <v>-1.279547076</v>
      </c>
      <c r="N1621" s="112">
        <v>56.02187277</v>
      </c>
      <c r="O1621" s="42"/>
      <c r="P1621" s="42"/>
      <c r="Q1621" s="216" t="s">
        <v>1854</v>
      </c>
    </row>
    <row r="1622">
      <c r="A1622" s="21" t="s">
        <v>1852</v>
      </c>
      <c r="B1622" s="36" t="s">
        <v>1948</v>
      </c>
      <c r="C1622" s="36" t="s">
        <v>335</v>
      </c>
      <c r="D1622" s="112">
        <v>0.03494443396</v>
      </c>
      <c r="E1622" s="112">
        <v>0.0160104775</v>
      </c>
      <c r="F1622" s="112">
        <v>0.0253745283</v>
      </c>
      <c r="G1622" s="112">
        <v>0.007916103836</v>
      </c>
      <c r="H1622" s="214">
        <v>0.4533889326</v>
      </c>
      <c r="I1622" s="214">
        <v>0.5849478315</v>
      </c>
      <c r="J1622" s="215">
        <v>14.1509434</v>
      </c>
      <c r="K1622" s="215">
        <v>14.1509434</v>
      </c>
      <c r="L1622" s="112">
        <v>0.7261393425</v>
      </c>
      <c r="M1622" s="112">
        <v>-0.4616816741</v>
      </c>
      <c r="N1622" s="112">
        <v>21.71682553</v>
      </c>
      <c r="O1622" s="40">
        <v>0.3016297003</v>
      </c>
      <c r="P1622" s="40">
        <v>0.3311862519</v>
      </c>
      <c r="Q1622" s="216" t="s">
        <v>1854</v>
      </c>
    </row>
    <row r="1623">
      <c r="A1623" s="21" t="s">
        <v>1852</v>
      </c>
      <c r="B1623" s="36" t="s">
        <v>1948</v>
      </c>
      <c r="C1623" s="36" t="s">
        <v>455</v>
      </c>
      <c r="D1623" s="112">
        <v>0.04259660377</v>
      </c>
      <c r="E1623" s="112">
        <v>0.02072070468</v>
      </c>
      <c r="F1623" s="112">
        <v>0.06611254717</v>
      </c>
      <c r="G1623" s="112">
        <v>0.04601272906</v>
      </c>
      <c r="H1623" s="214">
        <v>0.4163698536</v>
      </c>
      <c r="I1623" s="214">
        <v>0.5504096205</v>
      </c>
      <c r="J1623" s="215">
        <v>17.9245283</v>
      </c>
      <c r="K1623" s="215">
        <v>19.81132075</v>
      </c>
      <c r="L1623" s="112">
        <v>1.552061463</v>
      </c>
      <c r="M1623" s="112">
        <v>0.6341856906</v>
      </c>
      <c r="N1623" s="112">
        <v>4.606358903</v>
      </c>
      <c r="O1623" s="40">
        <v>0.454746375</v>
      </c>
      <c r="P1623" s="40">
        <v>0.4592312717</v>
      </c>
      <c r="Q1623" s="216" t="s">
        <v>1855</v>
      </c>
    </row>
    <row r="1624">
      <c r="A1624" s="21" t="s">
        <v>1852</v>
      </c>
      <c r="B1624" s="36" t="s">
        <v>1948</v>
      </c>
      <c r="C1624" s="36" t="s">
        <v>352</v>
      </c>
      <c r="D1624" s="112">
        <v>0.1326215094</v>
      </c>
      <c r="E1624" s="112">
        <v>0.1432294234</v>
      </c>
      <c r="F1624" s="112">
        <v>0.07910603774</v>
      </c>
      <c r="G1624" s="112">
        <v>0.04870845583</v>
      </c>
      <c r="H1624" s="214">
        <v>0.05604788437</v>
      </c>
      <c r="I1624" s="214">
        <v>0.1484336702</v>
      </c>
      <c r="J1624" s="215">
        <v>27.35849057</v>
      </c>
      <c r="K1624" s="215">
        <v>26.41509434</v>
      </c>
      <c r="L1624" s="112">
        <v>0.5964796968</v>
      </c>
      <c r="M1624" s="112">
        <v>-0.7454550631</v>
      </c>
      <c r="N1624" s="112">
        <v>17.04685667</v>
      </c>
      <c r="O1624" s="40">
        <v>0.3212035487</v>
      </c>
      <c r="P1624" s="40">
        <v>0.2617029368</v>
      </c>
      <c r="Q1624" s="216" t="s">
        <v>1854</v>
      </c>
    </row>
    <row r="1625">
      <c r="A1625" s="21" t="s">
        <v>1852</v>
      </c>
      <c r="B1625" s="36" t="s">
        <v>1948</v>
      </c>
      <c r="C1625" s="36" t="s">
        <v>392</v>
      </c>
      <c r="D1625" s="112">
        <v>0.005135188679</v>
      </c>
      <c r="E1625" s="112">
        <v>2.524737185E-4</v>
      </c>
      <c r="F1625" s="112">
        <v>0.003414056604</v>
      </c>
      <c r="G1625" s="112">
        <v>1.606944529E-4</v>
      </c>
      <c r="H1625" s="214">
        <v>0.05096838983</v>
      </c>
      <c r="I1625" s="214">
        <v>0.1406204807</v>
      </c>
      <c r="J1625" s="215">
        <v>17.9245283</v>
      </c>
      <c r="K1625" s="215">
        <v>14.1509434</v>
      </c>
      <c r="L1625" s="112">
        <v>0.6648356695</v>
      </c>
      <c r="M1625" s="112">
        <v>-0.5889303077</v>
      </c>
      <c r="N1625" s="112">
        <v>17.39763981</v>
      </c>
      <c r="O1625" s="40">
        <v>0.3726693552</v>
      </c>
      <c r="P1625" s="40">
        <v>0.1875024834</v>
      </c>
      <c r="Q1625" s="216" t="s">
        <v>1854</v>
      </c>
    </row>
    <row r="1626">
      <c r="A1626" s="21" t="s">
        <v>1852</v>
      </c>
      <c r="B1626" s="36" t="s">
        <v>1948</v>
      </c>
      <c r="C1626" s="36" t="s">
        <v>795</v>
      </c>
      <c r="D1626" s="112">
        <v>0.006996603774</v>
      </c>
      <c r="E1626" s="112">
        <v>6.250410779E-4</v>
      </c>
      <c r="F1626" s="112">
        <v>0.005586981132</v>
      </c>
      <c r="G1626" s="112">
        <v>0.002027118751</v>
      </c>
      <c r="H1626" s="214">
        <v>0.1650288889</v>
      </c>
      <c r="I1626" s="214">
        <v>0.298167251</v>
      </c>
      <c r="J1626" s="215">
        <v>12.26415094</v>
      </c>
      <c r="K1626" s="215">
        <v>12.26415094</v>
      </c>
      <c r="L1626" s="112">
        <v>0.7985275875</v>
      </c>
      <c r="M1626" s="112">
        <v>-0.3245858442</v>
      </c>
      <c r="N1626" s="112">
        <v>123.2598408</v>
      </c>
      <c r="O1626" s="40">
        <v>0.9140973947</v>
      </c>
      <c r="P1626" s="40">
        <v>0.6791556916</v>
      </c>
      <c r="Q1626" s="216" t="s">
        <v>1854</v>
      </c>
    </row>
    <row r="1627">
      <c r="A1627" s="21" t="s">
        <v>1852</v>
      </c>
      <c r="B1627" s="36" t="s">
        <v>1948</v>
      </c>
      <c r="C1627" s="36" t="s">
        <v>573</v>
      </c>
      <c r="D1627" s="112">
        <v>0.3534001887</v>
      </c>
      <c r="E1627" s="112">
        <v>2.27350761</v>
      </c>
      <c r="F1627" s="112">
        <v>0.2493338679</v>
      </c>
      <c r="G1627" s="112">
        <v>1.237996609</v>
      </c>
      <c r="H1627" s="214">
        <v>0.315174425</v>
      </c>
      <c r="I1627" s="214">
        <v>0.4607713061</v>
      </c>
      <c r="J1627" s="215">
        <v>13.20754717</v>
      </c>
      <c r="K1627" s="215">
        <v>13.20754717</v>
      </c>
      <c r="L1627" s="112">
        <v>0.705528395</v>
      </c>
      <c r="M1627" s="112">
        <v>-0.5032239475</v>
      </c>
      <c r="N1627" s="112">
        <v>19.77845555</v>
      </c>
      <c r="O1627" s="40">
        <v>0.5973552119</v>
      </c>
      <c r="P1627" s="40">
        <v>0.4746265262</v>
      </c>
      <c r="Q1627" s="216" t="s">
        <v>1854</v>
      </c>
    </row>
    <row r="1628">
      <c r="A1628" s="21" t="s">
        <v>1852</v>
      </c>
      <c r="B1628" s="36" t="s">
        <v>1948</v>
      </c>
      <c r="C1628" s="36" t="s">
        <v>803</v>
      </c>
      <c r="D1628" s="112">
        <v>0.005511886792</v>
      </c>
      <c r="E1628" s="112">
        <v>5.40333065E-4</v>
      </c>
      <c r="F1628" s="112">
        <v>0.003125660377</v>
      </c>
      <c r="G1628" s="112">
        <v>1.824441277E-4</v>
      </c>
      <c r="H1628" s="214">
        <v>0.2933828922</v>
      </c>
      <c r="I1628" s="214">
        <v>0.438161601</v>
      </c>
      <c r="J1628" s="215">
        <v>10.37735849</v>
      </c>
      <c r="K1628" s="215">
        <v>10.37735849</v>
      </c>
      <c r="L1628" s="112">
        <v>0.5670763016</v>
      </c>
      <c r="M1628" s="112">
        <v>-0.8183852281</v>
      </c>
      <c r="N1628" s="112">
        <v>33.9301795</v>
      </c>
      <c r="O1628" s="40">
        <v>0.9231536638</v>
      </c>
      <c r="P1628" s="40">
        <v>0.7573196864</v>
      </c>
      <c r="Q1628" s="216" t="s">
        <v>1854</v>
      </c>
    </row>
    <row r="1629">
      <c r="A1629" s="21" t="s">
        <v>1852</v>
      </c>
      <c r="B1629" s="36" t="s">
        <v>1948</v>
      </c>
      <c r="C1629" s="36" t="s">
        <v>312</v>
      </c>
      <c r="D1629" s="112">
        <v>0.09586066038</v>
      </c>
      <c r="E1629" s="112">
        <v>0.04051185711</v>
      </c>
      <c r="F1629" s="112">
        <v>0.1057216038</v>
      </c>
      <c r="G1629" s="112">
        <v>0.05666193204</v>
      </c>
      <c r="H1629" s="214">
        <v>0.680579529</v>
      </c>
      <c r="I1629" s="214">
        <v>0.7644087403</v>
      </c>
      <c r="J1629" s="215">
        <v>36.79245283</v>
      </c>
      <c r="K1629" s="215">
        <v>33.96226415</v>
      </c>
      <c r="L1629" s="112">
        <v>1.102867468</v>
      </c>
      <c r="M1629" s="112">
        <v>0.1412594319</v>
      </c>
      <c r="N1629" s="112">
        <v>1.794271214</v>
      </c>
      <c r="O1629" s="40">
        <v>0.2754956987</v>
      </c>
      <c r="P1629" s="40">
        <v>0.1557912901</v>
      </c>
      <c r="Q1629" s="216" t="s">
        <v>1855</v>
      </c>
    </row>
    <row r="1630">
      <c r="A1630" s="21" t="s">
        <v>1852</v>
      </c>
      <c r="B1630" s="36" t="s">
        <v>1948</v>
      </c>
      <c r="C1630" s="36" t="s">
        <v>597</v>
      </c>
      <c r="D1630" s="112">
        <v>0.0797004717</v>
      </c>
      <c r="E1630" s="112">
        <v>0.06907152525</v>
      </c>
      <c r="F1630" s="112">
        <v>0.1114476415</v>
      </c>
      <c r="G1630" s="112">
        <v>0.08765909663</v>
      </c>
      <c r="H1630" s="214">
        <v>0.2940080631</v>
      </c>
      <c r="I1630" s="214">
        <v>0.438161601</v>
      </c>
      <c r="J1630" s="215">
        <v>21.69811321</v>
      </c>
      <c r="K1630" s="215">
        <v>21.69811321</v>
      </c>
      <c r="L1630" s="112">
        <v>1.398331015</v>
      </c>
      <c r="M1630" s="112">
        <v>0.4837059184</v>
      </c>
      <c r="N1630" s="112">
        <v>3.511708198</v>
      </c>
      <c r="O1630" s="40">
        <v>0.6268001352</v>
      </c>
      <c r="P1630" s="40">
        <v>0.4612690422</v>
      </c>
      <c r="Q1630" s="216" t="s">
        <v>1855</v>
      </c>
    </row>
    <row r="1631">
      <c r="A1631" s="21" t="s">
        <v>1852</v>
      </c>
      <c r="B1631" s="36" t="s">
        <v>1948</v>
      </c>
      <c r="C1631" s="36" t="s">
        <v>393</v>
      </c>
      <c r="D1631" s="112">
        <v>0.5181217925</v>
      </c>
      <c r="E1631" s="112">
        <v>4.171947045</v>
      </c>
      <c r="F1631" s="112">
        <v>0.3442656604</v>
      </c>
      <c r="G1631" s="112">
        <v>1.57122081</v>
      </c>
      <c r="H1631" s="214">
        <v>0.586944292</v>
      </c>
      <c r="I1631" s="214">
        <v>0.7032873699</v>
      </c>
      <c r="J1631" s="215">
        <v>17.9245283</v>
      </c>
      <c r="K1631" s="215">
        <v>15.09433962</v>
      </c>
      <c r="L1631" s="112">
        <v>0.6644492963</v>
      </c>
      <c r="M1631" s="112">
        <v>-0.5897689824</v>
      </c>
      <c r="N1631" s="112">
        <v>29.54159571</v>
      </c>
      <c r="O1631" s="40">
        <v>0.3735940947</v>
      </c>
      <c r="P1631" s="40">
        <v>0.612606343</v>
      </c>
      <c r="Q1631" s="216" t="s">
        <v>1854</v>
      </c>
    </row>
    <row r="1632">
      <c r="A1632" s="21" t="s">
        <v>1852</v>
      </c>
      <c r="B1632" s="36" t="s">
        <v>1948</v>
      </c>
      <c r="C1632" s="36" t="s">
        <v>295</v>
      </c>
      <c r="D1632" s="112">
        <v>0.007696698113</v>
      </c>
      <c r="E1632" s="112">
        <v>6.08008329E-4</v>
      </c>
      <c r="F1632" s="112">
        <v>0.006704150943</v>
      </c>
      <c r="G1632" s="112">
        <v>6.589981769E-4</v>
      </c>
      <c r="H1632" s="214">
        <v>0.3134679768</v>
      </c>
      <c r="I1632" s="214">
        <v>0.459525263</v>
      </c>
      <c r="J1632" s="215">
        <v>16.98113208</v>
      </c>
      <c r="K1632" s="215">
        <v>16.03773585</v>
      </c>
      <c r="L1632" s="112">
        <v>0.871042471</v>
      </c>
      <c r="M1632" s="112">
        <v>-0.1991850302</v>
      </c>
      <c r="N1632" s="112">
        <v>6.076038883</v>
      </c>
      <c r="O1632" s="40">
        <v>0.2610860635</v>
      </c>
      <c r="P1632" s="40">
        <v>0.3645013706</v>
      </c>
      <c r="Q1632" s="216" t="s">
        <v>1854</v>
      </c>
    </row>
    <row r="1633">
      <c r="A1633" s="21" t="s">
        <v>1852</v>
      </c>
      <c r="B1633" s="36" t="s">
        <v>1948</v>
      </c>
      <c r="C1633" s="36" t="s">
        <v>1951</v>
      </c>
      <c r="D1633" s="112">
        <v>0.004050754717</v>
      </c>
      <c r="E1633" s="112">
        <v>4.524219004E-4</v>
      </c>
      <c r="F1633" s="112">
        <v>0.008143584906</v>
      </c>
      <c r="G1633" s="112">
        <v>0.003280749583</v>
      </c>
      <c r="H1633" s="214">
        <v>0.3202553849</v>
      </c>
      <c r="I1633" s="214">
        <v>0.4669306154</v>
      </c>
      <c r="J1633" s="215">
        <v>13.20754717</v>
      </c>
      <c r="K1633" s="215">
        <v>10.37735849</v>
      </c>
      <c r="L1633" s="112">
        <v>2.01038707</v>
      </c>
      <c r="M1633" s="112">
        <v>1.007473297</v>
      </c>
      <c r="N1633" s="112">
        <v>14.30774035</v>
      </c>
      <c r="O1633" s="42"/>
      <c r="P1633" s="42"/>
      <c r="Q1633" s="216" t="s">
        <v>1855</v>
      </c>
    </row>
    <row r="1634">
      <c r="A1634" s="21" t="s">
        <v>1852</v>
      </c>
      <c r="B1634" s="36" t="s">
        <v>1948</v>
      </c>
      <c r="C1634" s="36" t="s">
        <v>1892</v>
      </c>
      <c r="D1634" s="112">
        <v>0.01247801887</v>
      </c>
      <c r="E1634" s="112">
        <v>0.002327912401</v>
      </c>
      <c r="F1634" s="112">
        <v>0.009748773585</v>
      </c>
      <c r="G1634" s="112">
        <v>0.001984819956</v>
      </c>
      <c r="H1634" s="214">
        <v>0.2933828922</v>
      </c>
      <c r="I1634" s="214">
        <v>0.438161601</v>
      </c>
      <c r="J1634" s="215">
        <v>14.1509434</v>
      </c>
      <c r="K1634" s="215">
        <v>10.37735849</v>
      </c>
      <c r="L1634" s="112">
        <v>0.7812757528</v>
      </c>
      <c r="M1634" s="112">
        <v>-0.3560962545</v>
      </c>
      <c r="N1634" s="112">
        <v>15.37955073</v>
      </c>
      <c r="O1634" s="42"/>
      <c r="P1634" s="42"/>
      <c r="Q1634" s="216" t="s">
        <v>1854</v>
      </c>
    </row>
    <row r="1635">
      <c r="A1635" s="21" t="s">
        <v>1852</v>
      </c>
      <c r="B1635" s="36" t="s">
        <v>1948</v>
      </c>
      <c r="C1635" s="36" t="s">
        <v>347</v>
      </c>
      <c r="D1635" s="112">
        <v>0.002462735849</v>
      </c>
      <c r="E1635" s="112">
        <v>5.26E-5</v>
      </c>
      <c r="F1635" s="112">
        <v>0.001904339623</v>
      </c>
      <c r="G1635" s="112">
        <v>2.87E-5</v>
      </c>
      <c r="H1635" s="214">
        <v>0.2840046885</v>
      </c>
      <c r="I1635" s="214">
        <v>0.4316229447</v>
      </c>
      <c r="J1635" s="215">
        <v>17.9245283</v>
      </c>
      <c r="K1635" s="215">
        <v>18.86792453</v>
      </c>
      <c r="L1635" s="112">
        <v>0.7732618272</v>
      </c>
      <c r="M1635" s="112">
        <v>-0.3709711</v>
      </c>
      <c r="N1635" s="112">
        <v>7.253371889</v>
      </c>
      <c r="O1635" s="40">
        <v>0.3136433409</v>
      </c>
      <c r="P1635" s="40">
        <v>0.5290221538</v>
      </c>
      <c r="Q1635" s="216" t="s">
        <v>1854</v>
      </c>
    </row>
    <row r="1636">
      <c r="A1636" s="21" t="s">
        <v>1852</v>
      </c>
      <c r="B1636" s="36" t="s">
        <v>1948</v>
      </c>
      <c r="C1636" s="36" t="s">
        <v>424</v>
      </c>
      <c r="D1636" s="112">
        <v>0.001324245283</v>
      </c>
      <c r="E1636" s="112">
        <v>2.36E-5</v>
      </c>
      <c r="F1636" s="112">
        <v>4.405660377E-4</v>
      </c>
      <c r="G1636" s="112">
        <v>2.59E-6</v>
      </c>
      <c r="H1636" s="214">
        <v>0.02386800929</v>
      </c>
      <c r="I1636" s="214">
        <v>0.08178973886</v>
      </c>
      <c r="J1636" s="215">
        <v>16.98113208</v>
      </c>
      <c r="K1636" s="215">
        <v>10.37735849</v>
      </c>
      <c r="L1636" s="112">
        <v>0.3326921707</v>
      </c>
      <c r="M1636" s="112">
        <v>-1.587740179</v>
      </c>
      <c r="N1636" s="112">
        <v>109.1485766</v>
      </c>
      <c r="O1636" s="40">
        <v>0.4078284118</v>
      </c>
      <c r="P1636" s="40">
        <v>0.6080091792</v>
      </c>
      <c r="Q1636" s="216" t="s">
        <v>1854</v>
      </c>
    </row>
    <row r="1637">
      <c r="A1637" s="21" t="s">
        <v>1852</v>
      </c>
      <c r="B1637" s="36" t="s">
        <v>1948</v>
      </c>
      <c r="C1637" s="36" t="s">
        <v>340</v>
      </c>
      <c r="D1637" s="112">
        <v>0.001914716981</v>
      </c>
      <c r="E1637" s="112">
        <v>3.41E-5</v>
      </c>
      <c r="F1637" s="112">
        <v>0.001649622642</v>
      </c>
      <c r="G1637" s="112">
        <v>5.48E-5</v>
      </c>
      <c r="H1637" s="214">
        <v>0.1172910906</v>
      </c>
      <c r="I1637" s="214">
        <v>0.2455354348</v>
      </c>
      <c r="J1637" s="215">
        <v>30.18867925</v>
      </c>
      <c r="K1637" s="215">
        <v>23.58490566</v>
      </c>
      <c r="L1637" s="112">
        <v>0.8615490737</v>
      </c>
      <c r="M1637" s="112">
        <v>-0.2149951204</v>
      </c>
      <c r="N1637" s="112">
        <v>10.01875137</v>
      </c>
      <c r="O1637" s="40">
        <v>0.3066718325</v>
      </c>
      <c r="P1637" s="40">
        <v>0.5743242316</v>
      </c>
      <c r="Q1637" s="216" t="s">
        <v>1854</v>
      </c>
    </row>
    <row r="1638">
      <c r="A1638" s="21" t="s">
        <v>1852</v>
      </c>
      <c r="B1638" s="36" t="s">
        <v>1948</v>
      </c>
      <c r="C1638" s="36" t="s">
        <v>1893</v>
      </c>
      <c r="D1638" s="112">
        <v>0.02417216981</v>
      </c>
      <c r="E1638" s="112">
        <v>0.01650035837</v>
      </c>
      <c r="F1638" s="112">
        <v>0.03613556604</v>
      </c>
      <c r="G1638" s="112">
        <v>0.0173124317</v>
      </c>
      <c r="H1638" s="214">
        <v>0.1831588529</v>
      </c>
      <c r="I1638" s="214">
        <v>0.3188979381</v>
      </c>
      <c r="J1638" s="215">
        <v>19.81132075</v>
      </c>
      <c r="K1638" s="215">
        <v>18.86792453</v>
      </c>
      <c r="L1638" s="112">
        <v>1.494924383</v>
      </c>
      <c r="M1638" s="112">
        <v>0.580072511</v>
      </c>
      <c r="N1638" s="112">
        <v>7.917539803</v>
      </c>
      <c r="O1638" s="42"/>
      <c r="P1638" s="42"/>
      <c r="Q1638" s="216" t="s">
        <v>1855</v>
      </c>
    </row>
    <row r="1639">
      <c r="A1639" s="21" t="s">
        <v>1852</v>
      </c>
      <c r="B1639" s="36" t="s">
        <v>1948</v>
      </c>
      <c r="C1639" s="36" t="s">
        <v>1894</v>
      </c>
      <c r="D1639" s="112">
        <v>0.03510349057</v>
      </c>
      <c r="E1639" s="112">
        <v>0.02138106418</v>
      </c>
      <c r="F1639" s="112">
        <v>0.009554339623</v>
      </c>
      <c r="G1639" s="112">
        <v>0.001964735703</v>
      </c>
      <c r="H1639" s="214">
        <v>0.05543216287</v>
      </c>
      <c r="I1639" s="214">
        <v>0.1476361566</v>
      </c>
      <c r="J1639" s="215">
        <v>16.03773585</v>
      </c>
      <c r="K1639" s="215">
        <v>14.1509434</v>
      </c>
      <c r="L1639" s="112">
        <v>0.2721763411</v>
      </c>
      <c r="M1639" s="112">
        <v>-1.877386429</v>
      </c>
      <c r="N1639" s="112">
        <v>390.1421538</v>
      </c>
      <c r="O1639" s="42"/>
      <c r="P1639" s="42"/>
      <c r="Q1639" s="216" t="s">
        <v>1854</v>
      </c>
    </row>
    <row r="1640">
      <c r="A1640" s="21" t="s">
        <v>1852</v>
      </c>
      <c r="B1640" s="36" t="s">
        <v>1948</v>
      </c>
      <c r="C1640" s="36" t="s">
        <v>1896</v>
      </c>
      <c r="D1640" s="112">
        <v>0.06556820755</v>
      </c>
      <c r="E1640" s="112">
        <v>0.08822060536</v>
      </c>
      <c r="F1640" s="112">
        <v>0.1119574528</v>
      </c>
      <c r="G1640" s="112">
        <v>0.1967294324</v>
      </c>
      <c r="H1640" s="214">
        <v>0.08061281454</v>
      </c>
      <c r="I1640" s="214">
        <v>0.1927541965</v>
      </c>
      <c r="J1640" s="215">
        <v>12.26415094</v>
      </c>
      <c r="K1640" s="215">
        <v>12.26415094</v>
      </c>
      <c r="L1640" s="112">
        <v>1.707496011</v>
      </c>
      <c r="M1640" s="112">
        <v>0.7718822081</v>
      </c>
      <c r="N1640" s="112">
        <v>1.403209059</v>
      </c>
      <c r="O1640" s="42"/>
      <c r="P1640" s="42"/>
      <c r="Q1640" s="216" t="s">
        <v>1855</v>
      </c>
    </row>
    <row r="1641">
      <c r="A1641" s="21" t="s">
        <v>1852</v>
      </c>
      <c r="B1641" s="36" t="s">
        <v>1948</v>
      </c>
      <c r="C1641" s="36" t="s">
        <v>1897</v>
      </c>
      <c r="D1641" s="112">
        <v>0.018375</v>
      </c>
      <c r="E1641" s="112">
        <v>0.003695569564</v>
      </c>
      <c r="F1641" s="112">
        <v>0.01854254717</v>
      </c>
      <c r="G1641" s="112">
        <v>0.003931765815</v>
      </c>
      <c r="H1641" s="214">
        <v>1.0</v>
      </c>
      <c r="I1641" s="214">
        <v>1.0</v>
      </c>
      <c r="J1641" s="215">
        <v>13.20754717</v>
      </c>
      <c r="K1641" s="215">
        <v>13.20754717</v>
      </c>
      <c r="L1641" s="112">
        <v>1.009118213</v>
      </c>
      <c r="M1641" s="112">
        <v>0.0130951891</v>
      </c>
      <c r="N1641" s="112">
        <v>4.007580397</v>
      </c>
      <c r="O1641" s="42"/>
      <c r="P1641" s="42"/>
      <c r="Q1641" s="216" t="s">
        <v>1855</v>
      </c>
    </row>
    <row r="1642">
      <c r="A1642" s="21" t="s">
        <v>1852</v>
      </c>
      <c r="B1642" s="36" t="s">
        <v>1948</v>
      </c>
      <c r="C1642" s="36" t="s">
        <v>1940</v>
      </c>
      <c r="D1642" s="112">
        <v>0.00543490566</v>
      </c>
      <c r="E1642" s="112">
        <v>8.388178805E-4</v>
      </c>
      <c r="F1642" s="112">
        <v>0.006118301887</v>
      </c>
      <c r="G1642" s="112">
        <v>0.001968846748</v>
      </c>
      <c r="H1642" s="214">
        <v>0.4144462228</v>
      </c>
      <c r="I1642" s="214">
        <v>0.5504096205</v>
      </c>
      <c r="J1642" s="215">
        <v>11.32075472</v>
      </c>
      <c r="K1642" s="215">
        <v>11.32075472</v>
      </c>
      <c r="L1642" s="112">
        <v>1.125742059</v>
      </c>
      <c r="M1642" s="112">
        <v>0.1708763005</v>
      </c>
      <c r="N1642" s="112">
        <v>6.741529882</v>
      </c>
      <c r="O1642" s="42"/>
      <c r="P1642" s="42"/>
      <c r="Q1642" s="216" t="s">
        <v>1855</v>
      </c>
    </row>
    <row r="1643">
      <c r="A1643" s="21" t="s">
        <v>1852</v>
      </c>
      <c r="B1643" s="36" t="s">
        <v>1948</v>
      </c>
      <c r="C1643" s="36" t="s">
        <v>736</v>
      </c>
      <c r="D1643" s="112">
        <v>0.4735345283</v>
      </c>
      <c r="E1643" s="112">
        <v>2.662336429</v>
      </c>
      <c r="F1643" s="112">
        <v>0.5577345283</v>
      </c>
      <c r="G1643" s="112">
        <v>5.184171567</v>
      </c>
      <c r="H1643" s="214">
        <v>0.5066928711</v>
      </c>
      <c r="I1643" s="214">
        <v>0.6252311116</v>
      </c>
      <c r="J1643" s="215">
        <v>16.98113208</v>
      </c>
      <c r="K1643" s="215">
        <v>16.98113208</v>
      </c>
      <c r="L1643" s="112">
        <v>1.177811743</v>
      </c>
      <c r="M1643" s="112">
        <v>0.236108963</v>
      </c>
      <c r="N1643" s="112">
        <v>12.01903756</v>
      </c>
      <c r="O1643" s="40">
        <v>0.8106768337</v>
      </c>
      <c r="P1643" s="40">
        <v>0.3012919643</v>
      </c>
      <c r="Q1643" s="216" t="s">
        <v>1855</v>
      </c>
    </row>
    <row r="1644">
      <c r="A1644" s="21" t="s">
        <v>1852</v>
      </c>
      <c r="B1644" s="36" t="s">
        <v>1948</v>
      </c>
      <c r="C1644" s="36" t="s">
        <v>1899</v>
      </c>
      <c r="D1644" s="112">
        <v>0.01980113208</v>
      </c>
      <c r="E1644" s="112">
        <v>0.006363575968</v>
      </c>
      <c r="F1644" s="112">
        <v>0.02572056604</v>
      </c>
      <c r="G1644" s="112">
        <v>0.0092691078</v>
      </c>
      <c r="H1644" s="214">
        <v>0.1183127162</v>
      </c>
      <c r="I1644" s="214">
        <v>0.2467141136</v>
      </c>
      <c r="J1644" s="215">
        <v>12.26415094</v>
      </c>
      <c r="K1644" s="215">
        <v>14.1509434</v>
      </c>
      <c r="L1644" s="112">
        <v>1.298944219</v>
      </c>
      <c r="M1644" s="112">
        <v>0.3773394779</v>
      </c>
      <c r="N1644" s="112">
        <v>4.592215104</v>
      </c>
      <c r="O1644" s="42"/>
      <c r="P1644" s="42"/>
      <c r="Q1644" s="216" t="s">
        <v>1855</v>
      </c>
    </row>
    <row r="1645">
      <c r="A1645" s="21" t="s">
        <v>1852</v>
      </c>
      <c r="B1645" s="36" t="s">
        <v>1948</v>
      </c>
      <c r="C1645" s="36" t="s">
        <v>1900</v>
      </c>
      <c r="D1645" s="112">
        <v>0.05503103774</v>
      </c>
      <c r="E1645" s="112">
        <v>0.03330902624</v>
      </c>
      <c r="F1645" s="112">
        <v>0.06882556604</v>
      </c>
      <c r="G1645" s="112">
        <v>0.05388072906</v>
      </c>
      <c r="H1645" s="214">
        <v>0.6701287039</v>
      </c>
      <c r="I1645" s="214">
        <v>0.7574143754</v>
      </c>
      <c r="J1645" s="215">
        <v>13.20754717</v>
      </c>
      <c r="K1645" s="215">
        <v>13.20754717</v>
      </c>
      <c r="L1645" s="112">
        <v>1.250668148</v>
      </c>
      <c r="M1645" s="112">
        <v>0.3226990357</v>
      </c>
      <c r="N1645" s="112">
        <v>2.381794112</v>
      </c>
      <c r="O1645" s="42"/>
      <c r="P1645" s="42"/>
      <c r="Q1645" s="216" t="s">
        <v>1855</v>
      </c>
    </row>
    <row r="1646">
      <c r="A1646" s="21" t="s">
        <v>1852</v>
      </c>
      <c r="B1646" s="36" t="s">
        <v>1948</v>
      </c>
      <c r="C1646" s="36" t="s">
        <v>298</v>
      </c>
      <c r="D1646" s="112">
        <v>0.03816943396</v>
      </c>
      <c r="E1646" s="112">
        <v>0.00918173276</v>
      </c>
      <c r="F1646" s="112">
        <v>0.03277613208</v>
      </c>
      <c r="G1646" s="112">
        <v>0.009363966995</v>
      </c>
      <c r="H1646" s="214">
        <v>0.1699848471</v>
      </c>
      <c r="I1646" s="214">
        <v>0.3048394924</v>
      </c>
      <c r="J1646" s="215">
        <v>23.58490566</v>
      </c>
      <c r="K1646" s="215">
        <v>22.64150943</v>
      </c>
      <c r="L1646" s="112">
        <v>0.8587010252</v>
      </c>
      <c r="M1646" s="112">
        <v>-0.2197721807</v>
      </c>
      <c r="N1646" s="112">
        <v>8.647081193</v>
      </c>
      <c r="O1646" s="40">
        <v>0.2648504326</v>
      </c>
      <c r="P1646" s="40">
        <v>0.4462163293</v>
      </c>
      <c r="Q1646" s="216" t="s">
        <v>1854</v>
      </c>
    </row>
    <row r="1647">
      <c r="A1647" s="21" t="s">
        <v>1852</v>
      </c>
      <c r="B1647" s="36" t="s">
        <v>1948</v>
      </c>
      <c r="C1647" s="36" t="s">
        <v>258</v>
      </c>
      <c r="D1647" s="112">
        <v>0.004058301887</v>
      </c>
      <c r="E1647" s="112">
        <v>2.38568439E-4</v>
      </c>
      <c r="F1647" s="112">
        <v>0.004058207547</v>
      </c>
      <c r="G1647" s="112">
        <v>1.954500129E-4</v>
      </c>
      <c r="H1647" s="214">
        <v>0.9622437573</v>
      </c>
      <c r="I1647" s="214">
        <v>0.978614634</v>
      </c>
      <c r="J1647" s="215">
        <v>12.26415094</v>
      </c>
      <c r="K1647" s="215">
        <v>14.1509434</v>
      </c>
      <c r="L1647" s="112">
        <v>0.9999767539</v>
      </c>
      <c r="M1647" s="112">
        <v>-3.35E-5</v>
      </c>
      <c r="N1647" s="112">
        <v>17.59602623</v>
      </c>
      <c r="O1647" s="40">
        <v>0.212417279</v>
      </c>
      <c r="P1647" s="40">
        <v>0.3715295828</v>
      </c>
      <c r="Q1647" s="216" t="s">
        <v>1854</v>
      </c>
    </row>
    <row r="1648">
      <c r="A1648" s="21" t="s">
        <v>1852</v>
      </c>
      <c r="B1648" s="36" t="s">
        <v>1948</v>
      </c>
      <c r="C1648" s="36" t="s">
        <v>1941</v>
      </c>
      <c r="D1648" s="112">
        <v>0.001842169811</v>
      </c>
      <c r="E1648" s="112">
        <v>5.22E-5</v>
      </c>
      <c r="F1648" s="112">
        <v>0.002353867925</v>
      </c>
      <c r="G1648" s="112">
        <v>6.55E-5</v>
      </c>
      <c r="H1648" s="214">
        <v>0.2933828922</v>
      </c>
      <c r="I1648" s="214">
        <v>0.438161601</v>
      </c>
      <c r="J1648" s="215">
        <v>12.26415094</v>
      </c>
      <c r="K1648" s="215">
        <v>13.20754717</v>
      </c>
      <c r="L1648" s="112">
        <v>1.277769243</v>
      </c>
      <c r="M1648" s="112">
        <v>0.3536273178</v>
      </c>
      <c r="N1648" s="112">
        <v>5.020862154</v>
      </c>
      <c r="O1648" s="42"/>
      <c r="P1648" s="42"/>
      <c r="Q1648" s="216" t="s">
        <v>1855</v>
      </c>
    </row>
    <row r="1649">
      <c r="A1649" s="21" t="s">
        <v>1852</v>
      </c>
      <c r="B1649" s="36" t="s">
        <v>1948</v>
      </c>
      <c r="C1649" s="36" t="s">
        <v>1952</v>
      </c>
      <c r="D1649" s="112">
        <v>0.003167358491</v>
      </c>
      <c r="E1649" s="112">
        <v>1.846892882E-4</v>
      </c>
      <c r="F1649" s="112">
        <v>0.009138113208</v>
      </c>
      <c r="G1649" s="112">
        <v>0.001800272821</v>
      </c>
      <c r="H1649" s="214">
        <v>0.1621992341</v>
      </c>
      <c r="I1649" s="214">
        <v>0.298167251</v>
      </c>
      <c r="J1649" s="215">
        <v>12.26415094</v>
      </c>
      <c r="K1649" s="215">
        <v>10.37735849</v>
      </c>
      <c r="L1649" s="112">
        <v>2.885089653</v>
      </c>
      <c r="M1649" s="112">
        <v>1.528616151</v>
      </c>
      <c r="N1649" s="112">
        <v>1.886289279</v>
      </c>
      <c r="O1649" s="42"/>
      <c r="P1649" s="42"/>
      <c r="Q1649" s="216" t="s">
        <v>1855</v>
      </c>
    </row>
    <row r="1650">
      <c r="A1650" s="21" t="s">
        <v>1852</v>
      </c>
      <c r="B1650" s="36" t="s">
        <v>1948</v>
      </c>
      <c r="C1650" s="36" t="s">
        <v>1901</v>
      </c>
      <c r="D1650" s="112">
        <v>0.001654339623</v>
      </c>
      <c r="E1650" s="112">
        <v>4.68E-5</v>
      </c>
      <c r="F1650" s="112">
        <v>0.002553679245</v>
      </c>
      <c r="G1650" s="112">
        <v>6.9E-5</v>
      </c>
      <c r="H1650" s="214">
        <v>0.1055137153</v>
      </c>
      <c r="I1650" s="214">
        <v>0.2361382268</v>
      </c>
      <c r="J1650" s="215">
        <v>11.32075472</v>
      </c>
      <c r="K1650" s="215">
        <v>13.20754717</v>
      </c>
      <c r="L1650" s="112">
        <v>1.543624544</v>
      </c>
      <c r="M1650" s="112">
        <v>0.6263218882</v>
      </c>
      <c r="N1650" s="112">
        <v>4.313788446</v>
      </c>
      <c r="O1650" s="42"/>
      <c r="P1650" s="42"/>
      <c r="Q1650" s="216" t="s">
        <v>1855</v>
      </c>
    </row>
    <row r="1651">
      <c r="A1651" s="21" t="s">
        <v>1852</v>
      </c>
      <c r="B1651" s="36" t="s">
        <v>1948</v>
      </c>
      <c r="C1651" s="36" t="s">
        <v>428</v>
      </c>
      <c r="D1651" s="112">
        <v>0.006364056604</v>
      </c>
      <c r="E1651" s="112">
        <v>3.908016129E-4</v>
      </c>
      <c r="F1651" s="112">
        <v>0.005313113208</v>
      </c>
      <c r="G1651" s="112">
        <v>3.804901893E-4</v>
      </c>
      <c r="H1651" s="214">
        <v>0.5421589781</v>
      </c>
      <c r="I1651" s="214">
        <v>0.6590622442</v>
      </c>
      <c r="J1651" s="215">
        <v>21.69811321</v>
      </c>
      <c r="K1651" s="215">
        <v>17.9245283</v>
      </c>
      <c r="L1651" s="112">
        <v>0.8348626573</v>
      </c>
      <c r="M1651" s="112">
        <v>-0.2603892146</v>
      </c>
      <c r="N1651" s="112">
        <v>16.39513185</v>
      </c>
      <c r="O1651" s="40">
        <v>0.4163754162</v>
      </c>
      <c r="P1651" s="40">
        <v>0.3187690557</v>
      </c>
      <c r="Q1651" s="216" t="s">
        <v>1854</v>
      </c>
    </row>
    <row r="1652">
      <c r="A1652" s="21" t="s">
        <v>1852</v>
      </c>
      <c r="B1652" s="36" t="s">
        <v>1948</v>
      </c>
      <c r="C1652" s="36" t="s">
        <v>1953</v>
      </c>
      <c r="D1652" s="112">
        <v>0.01941716981</v>
      </c>
      <c r="E1652" s="112">
        <v>0.01100299589</v>
      </c>
      <c r="F1652" s="112">
        <v>0.01369518868</v>
      </c>
      <c r="G1652" s="112">
        <v>0.004484897536</v>
      </c>
      <c r="H1652" s="214">
        <v>0.3983045934</v>
      </c>
      <c r="I1652" s="214">
        <v>0.5384117368</v>
      </c>
      <c r="J1652" s="215">
        <v>10.37735849</v>
      </c>
      <c r="K1652" s="215">
        <v>10.37735849</v>
      </c>
      <c r="L1652" s="112">
        <v>0.705313329</v>
      </c>
      <c r="M1652" s="112">
        <v>-0.5036637909</v>
      </c>
      <c r="N1652" s="112">
        <v>4.927981156</v>
      </c>
      <c r="O1652" s="42"/>
      <c r="P1652" s="42"/>
      <c r="Q1652" s="216" t="s">
        <v>1854</v>
      </c>
    </row>
    <row r="1653">
      <c r="A1653" s="21" t="s">
        <v>1852</v>
      </c>
      <c r="B1653" s="36" t="s">
        <v>1948</v>
      </c>
      <c r="C1653" s="36" t="s">
        <v>1902</v>
      </c>
      <c r="D1653" s="112">
        <v>0.225685283</v>
      </c>
      <c r="E1653" s="112">
        <v>0.9188791193</v>
      </c>
      <c r="F1653" s="112">
        <v>0.1546015094</v>
      </c>
      <c r="G1653" s="112">
        <v>0.3675811702</v>
      </c>
      <c r="H1653" s="214">
        <v>0.9198636666</v>
      </c>
      <c r="I1653" s="214">
        <v>0.9444401767</v>
      </c>
      <c r="J1653" s="215">
        <v>17.9245283</v>
      </c>
      <c r="K1653" s="215">
        <v>16.98113208</v>
      </c>
      <c r="L1653" s="112">
        <v>0.6850314179</v>
      </c>
      <c r="M1653" s="112">
        <v>-0.5457579383</v>
      </c>
      <c r="N1653" s="112">
        <v>5.400340538</v>
      </c>
      <c r="O1653" s="42"/>
      <c r="P1653" s="42"/>
      <c r="Q1653" s="216" t="s">
        <v>1854</v>
      </c>
    </row>
    <row r="1654">
      <c r="A1654" s="21" t="s">
        <v>1852</v>
      </c>
      <c r="B1654" s="36" t="s">
        <v>1948</v>
      </c>
      <c r="C1654" s="36" t="s">
        <v>1903</v>
      </c>
      <c r="D1654" s="112">
        <v>0.008787358491</v>
      </c>
      <c r="E1654" s="112">
        <v>0.001437530614</v>
      </c>
      <c r="F1654" s="112">
        <v>0.01283273585</v>
      </c>
      <c r="G1654" s="112">
        <v>0.004218234079</v>
      </c>
      <c r="H1654" s="214">
        <v>0.6292607875</v>
      </c>
      <c r="I1654" s="214">
        <v>0.7343650839</v>
      </c>
      <c r="J1654" s="215">
        <v>13.20754717</v>
      </c>
      <c r="K1654" s="215">
        <v>10.37735849</v>
      </c>
      <c r="L1654" s="112">
        <v>1.460363301</v>
      </c>
      <c r="M1654" s="112">
        <v>0.546327319</v>
      </c>
      <c r="N1654" s="112">
        <v>11.44778387</v>
      </c>
      <c r="O1654" s="42"/>
      <c r="P1654" s="42"/>
      <c r="Q1654" s="216" t="s">
        <v>1855</v>
      </c>
    </row>
    <row r="1655">
      <c r="A1655" s="21" t="s">
        <v>1852</v>
      </c>
      <c r="B1655" s="36" t="s">
        <v>1948</v>
      </c>
      <c r="C1655" s="36" t="s">
        <v>1954</v>
      </c>
      <c r="D1655" s="112">
        <v>0.0720604717</v>
      </c>
      <c r="E1655" s="112">
        <v>0.1195813335</v>
      </c>
      <c r="F1655" s="112">
        <v>0.03495783019</v>
      </c>
      <c r="G1655" s="112">
        <v>0.03211466072</v>
      </c>
      <c r="H1655" s="214">
        <v>0.01203694811</v>
      </c>
      <c r="I1655" s="214">
        <v>0.05005795681</v>
      </c>
      <c r="J1655" s="215">
        <v>13.20754717</v>
      </c>
      <c r="K1655" s="215">
        <v>13.20754717</v>
      </c>
      <c r="L1655" s="112">
        <v>0.4851179761</v>
      </c>
      <c r="M1655" s="112">
        <v>-1.043592455</v>
      </c>
      <c r="N1655" s="112">
        <v>7.810743045</v>
      </c>
      <c r="O1655" s="42"/>
      <c r="P1655" s="42"/>
      <c r="Q1655" s="216" t="s">
        <v>1854</v>
      </c>
    </row>
    <row r="1656">
      <c r="A1656" s="21" t="s">
        <v>1852</v>
      </c>
      <c r="B1656" s="36" t="s">
        <v>1948</v>
      </c>
      <c r="C1656" s="36" t="s">
        <v>521</v>
      </c>
      <c r="D1656" s="112">
        <v>0.07145028302</v>
      </c>
      <c r="E1656" s="112">
        <v>0.03291631359</v>
      </c>
      <c r="F1656" s="112">
        <v>0.090475</v>
      </c>
      <c r="G1656" s="112">
        <v>0.0389707159</v>
      </c>
      <c r="H1656" s="214">
        <v>0.03769440264</v>
      </c>
      <c r="I1656" s="214">
        <v>0.1132719482</v>
      </c>
      <c r="J1656" s="215">
        <v>25.47169811</v>
      </c>
      <c r="K1656" s="215">
        <v>25.47169811</v>
      </c>
      <c r="L1656" s="112">
        <v>1.266265103</v>
      </c>
      <c r="M1656" s="112">
        <v>0.3405794767</v>
      </c>
      <c r="N1656" s="112">
        <v>1.580925725</v>
      </c>
      <c r="O1656" s="40">
        <v>0.532004763</v>
      </c>
      <c r="P1656" s="40">
        <v>0.1568027904</v>
      </c>
      <c r="Q1656" s="216" t="s">
        <v>1855</v>
      </c>
    </row>
    <row r="1657">
      <c r="A1657" s="21" t="s">
        <v>1852</v>
      </c>
      <c r="B1657" s="36" t="s">
        <v>1948</v>
      </c>
      <c r="C1657" s="36" t="s">
        <v>1904</v>
      </c>
      <c r="D1657" s="112">
        <v>0.08380377358</v>
      </c>
      <c r="E1657" s="112">
        <v>0.09704002781</v>
      </c>
      <c r="F1657" s="112">
        <v>0.04409056604</v>
      </c>
      <c r="G1657" s="112">
        <v>0.03634357404</v>
      </c>
      <c r="H1657" s="214">
        <v>0.1418762904</v>
      </c>
      <c r="I1657" s="214">
        <v>0.2802590629</v>
      </c>
      <c r="J1657" s="215">
        <v>16.03773585</v>
      </c>
      <c r="K1657" s="215">
        <v>15.09433962</v>
      </c>
      <c r="L1657" s="112">
        <v>0.5261167147</v>
      </c>
      <c r="M1657" s="112">
        <v>-0.9265452097</v>
      </c>
      <c r="N1657" s="112">
        <v>45.93660068</v>
      </c>
      <c r="O1657" s="42"/>
      <c r="P1657" s="42"/>
      <c r="Q1657" s="216" t="s">
        <v>1854</v>
      </c>
    </row>
    <row r="1658">
      <c r="A1658" s="21" t="s">
        <v>1852</v>
      </c>
      <c r="B1658" s="36" t="s">
        <v>1948</v>
      </c>
      <c r="C1658" s="36" t="s">
        <v>1905</v>
      </c>
      <c r="D1658" s="112">
        <v>0.1059211321</v>
      </c>
      <c r="E1658" s="112">
        <v>0.1256781789</v>
      </c>
      <c r="F1658" s="112">
        <v>0.1642786792</v>
      </c>
      <c r="G1658" s="112">
        <v>0.4684645436</v>
      </c>
      <c r="H1658" s="214">
        <v>0.6631969582</v>
      </c>
      <c r="I1658" s="214">
        <v>0.7543339609</v>
      </c>
      <c r="J1658" s="215">
        <v>14.1509434</v>
      </c>
      <c r="K1658" s="215">
        <v>16.03773585</v>
      </c>
      <c r="L1658" s="112">
        <v>1.550952827</v>
      </c>
      <c r="M1658" s="112">
        <v>0.6331548069</v>
      </c>
      <c r="N1658" s="112">
        <v>7.152608345</v>
      </c>
      <c r="O1658" s="42"/>
      <c r="P1658" s="42"/>
      <c r="Q1658" s="216" t="s">
        <v>1855</v>
      </c>
    </row>
    <row r="1659">
      <c r="A1659" s="21" t="s">
        <v>1852</v>
      </c>
      <c r="B1659" s="36" t="s">
        <v>1948</v>
      </c>
      <c r="C1659" s="36" t="s">
        <v>1907</v>
      </c>
      <c r="D1659" s="112">
        <v>0.05091358491</v>
      </c>
      <c r="E1659" s="112">
        <v>0.03765233358</v>
      </c>
      <c r="F1659" s="112">
        <v>0.1018635849</v>
      </c>
      <c r="G1659" s="112">
        <v>0.1445143348</v>
      </c>
      <c r="H1659" s="214">
        <v>0.002486635566</v>
      </c>
      <c r="I1659" s="214">
        <v>0.01588333391</v>
      </c>
      <c r="J1659" s="215">
        <v>14.1509434</v>
      </c>
      <c r="K1659" s="215">
        <v>15.09433962</v>
      </c>
      <c r="L1659" s="112">
        <v>2.000715233</v>
      </c>
      <c r="M1659" s="112">
        <v>1.00051584</v>
      </c>
      <c r="N1659" s="112">
        <v>0.251661267</v>
      </c>
      <c r="O1659" s="42"/>
      <c r="P1659" s="42"/>
      <c r="Q1659" s="216" t="s">
        <v>1855</v>
      </c>
    </row>
    <row r="1660">
      <c r="A1660" s="21" t="s">
        <v>1852</v>
      </c>
      <c r="B1660" s="36" t="s">
        <v>1948</v>
      </c>
      <c r="C1660" s="36" t="s">
        <v>1908</v>
      </c>
      <c r="D1660" s="112">
        <v>0.01024877358</v>
      </c>
      <c r="E1660" s="112">
        <v>0.001043047626</v>
      </c>
      <c r="F1660" s="112">
        <v>0.01372462264</v>
      </c>
      <c r="G1660" s="112">
        <v>0.001807784486</v>
      </c>
      <c r="H1660" s="214">
        <v>0.3241657687</v>
      </c>
      <c r="I1660" s="214">
        <v>0.4700840528</v>
      </c>
      <c r="J1660" s="215">
        <v>16.03773585</v>
      </c>
      <c r="K1660" s="215">
        <v>16.03773585</v>
      </c>
      <c r="L1660" s="112">
        <v>1.339147804</v>
      </c>
      <c r="M1660" s="112">
        <v>0.4213152023</v>
      </c>
      <c r="N1660" s="112">
        <v>2.866498412</v>
      </c>
      <c r="O1660" s="42"/>
      <c r="P1660" s="42"/>
      <c r="Q1660" s="216" t="s">
        <v>1855</v>
      </c>
    </row>
    <row r="1661">
      <c r="A1661" s="21" t="s">
        <v>1852</v>
      </c>
      <c r="B1661" s="36" t="s">
        <v>1948</v>
      </c>
      <c r="C1661" s="36" t="s">
        <v>500</v>
      </c>
      <c r="D1661" s="112">
        <v>0.01529415094</v>
      </c>
      <c r="E1661" s="112">
        <v>0.005139419764</v>
      </c>
      <c r="F1661" s="112">
        <v>0.0149754717</v>
      </c>
      <c r="G1661" s="112">
        <v>0.003517514739</v>
      </c>
      <c r="H1661" s="214">
        <v>0.8506035604</v>
      </c>
      <c r="I1661" s="214">
        <v>0.8955473884</v>
      </c>
      <c r="J1661" s="215">
        <v>21.69811321</v>
      </c>
      <c r="K1661" s="215">
        <v>18.86792453</v>
      </c>
      <c r="L1661" s="112">
        <v>0.9791633255</v>
      </c>
      <c r="M1661" s="112">
        <v>-0.03037857193</v>
      </c>
      <c r="N1661" s="112">
        <v>2.06098239</v>
      </c>
      <c r="O1661" s="40">
        <v>0.5058444358</v>
      </c>
      <c r="P1661" s="40">
        <v>0.1082432386</v>
      </c>
      <c r="Q1661" s="216" t="s">
        <v>1854</v>
      </c>
    </row>
    <row r="1662">
      <c r="A1662" s="21" t="s">
        <v>1852</v>
      </c>
      <c r="B1662" s="36" t="s">
        <v>1948</v>
      </c>
      <c r="C1662" s="36" t="s">
        <v>1909</v>
      </c>
      <c r="D1662" s="112">
        <v>0.09747962264</v>
      </c>
      <c r="E1662" s="112">
        <v>0.255449039</v>
      </c>
      <c r="F1662" s="112">
        <v>0.08654622642</v>
      </c>
      <c r="G1662" s="112">
        <v>0.1539672327</v>
      </c>
      <c r="H1662" s="214">
        <v>0.8077702547</v>
      </c>
      <c r="I1662" s="214">
        <v>0.8605552416</v>
      </c>
      <c r="J1662" s="215">
        <v>17.9245283</v>
      </c>
      <c r="K1662" s="215">
        <v>18.86792453</v>
      </c>
      <c r="L1662" s="112">
        <v>0.8878391614</v>
      </c>
      <c r="M1662" s="112">
        <v>-0.1716297495</v>
      </c>
      <c r="N1662" s="112">
        <v>2.726896476</v>
      </c>
      <c r="O1662" s="42"/>
      <c r="P1662" s="42"/>
      <c r="Q1662" s="216" t="s">
        <v>1854</v>
      </c>
    </row>
    <row r="1663">
      <c r="A1663" s="21" t="s">
        <v>1852</v>
      </c>
      <c r="B1663" s="36" t="s">
        <v>1948</v>
      </c>
      <c r="C1663" s="36" t="s">
        <v>1910</v>
      </c>
      <c r="D1663" s="112">
        <v>0.1142435849</v>
      </c>
      <c r="E1663" s="112">
        <v>0.5093542762</v>
      </c>
      <c r="F1663" s="112">
        <v>0.133900283</v>
      </c>
      <c r="G1663" s="112">
        <v>0.5145072091</v>
      </c>
      <c r="H1663" s="214">
        <v>0.8563827317</v>
      </c>
      <c r="I1663" s="214">
        <v>0.8981167829</v>
      </c>
      <c r="J1663" s="215">
        <v>15.09433962</v>
      </c>
      <c r="K1663" s="215">
        <v>15.09433962</v>
      </c>
      <c r="L1663" s="112">
        <v>1.172059535</v>
      </c>
      <c r="M1663" s="112">
        <v>0.2290458538</v>
      </c>
      <c r="N1663" s="112">
        <v>6.569962406</v>
      </c>
      <c r="O1663" s="42"/>
      <c r="P1663" s="42"/>
      <c r="Q1663" s="216" t="s">
        <v>1855</v>
      </c>
    </row>
    <row r="1664">
      <c r="A1664" s="21" t="s">
        <v>1852</v>
      </c>
      <c r="B1664" s="36" t="s">
        <v>1948</v>
      </c>
      <c r="C1664" s="36" t="s">
        <v>1943</v>
      </c>
      <c r="D1664" s="112">
        <v>0.05444056604</v>
      </c>
      <c r="E1664" s="112">
        <v>0.05516438487</v>
      </c>
      <c r="F1664" s="112">
        <v>0.07624367925</v>
      </c>
      <c r="G1664" s="112">
        <v>0.1030060358</v>
      </c>
      <c r="H1664" s="214">
        <v>0.2634941841</v>
      </c>
      <c r="I1664" s="214">
        <v>0.4073559513</v>
      </c>
      <c r="J1664" s="215">
        <v>11.32075472</v>
      </c>
      <c r="K1664" s="215">
        <v>11.32075472</v>
      </c>
      <c r="L1664" s="112">
        <v>1.400493874</v>
      </c>
      <c r="M1664" s="112">
        <v>0.4859356731</v>
      </c>
      <c r="N1664" s="112">
        <v>4.305738512</v>
      </c>
      <c r="O1664" s="42"/>
      <c r="P1664" s="42"/>
      <c r="Q1664" s="216" t="s">
        <v>1855</v>
      </c>
    </row>
    <row r="1665">
      <c r="A1665" s="21" t="s">
        <v>1852</v>
      </c>
      <c r="B1665" s="36" t="s">
        <v>1948</v>
      </c>
      <c r="C1665" s="36" t="s">
        <v>384</v>
      </c>
      <c r="D1665" s="112">
        <v>0.001824716981</v>
      </c>
      <c r="E1665" s="112">
        <v>8.78E-5</v>
      </c>
      <c r="F1665" s="112">
        <v>0.002972641509</v>
      </c>
      <c r="G1665" s="112">
        <v>1.193510577E-4</v>
      </c>
      <c r="H1665" s="214">
        <v>0.05452622108</v>
      </c>
      <c r="I1665" s="214">
        <v>0.1463058279</v>
      </c>
      <c r="J1665" s="215">
        <v>12.26415094</v>
      </c>
      <c r="K1665" s="215">
        <v>15.09433962</v>
      </c>
      <c r="L1665" s="112">
        <v>1.629097301</v>
      </c>
      <c r="M1665" s="112">
        <v>0.7040727744</v>
      </c>
      <c r="N1665" s="112">
        <v>6.867566522</v>
      </c>
      <c r="O1665" s="40">
        <v>0.3627579922</v>
      </c>
      <c r="P1665" s="40">
        <v>0.1859845618</v>
      </c>
      <c r="Q1665" s="216" t="s">
        <v>1855</v>
      </c>
    </row>
    <row r="1666">
      <c r="A1666" s="21" t="s">
        <v>1852</v>
      </c>
      <c r="B1666" s="36" t="s">
        <v>1948</v>
      </c>
      <c r="C1666" s="36" t="s">
        <v>571</v>
      </c>
      <c r="D1666" s="112">
        <v>0.5480927358</v>
      </c>
      <c r="E1666" s="112">
        <v>4.931857677</v>
      </c>
      <c r="F1666" s="112">
        <v>0.5920124528</v>
      </c>
      <c r="G1666" s="112">
        <v>4.029239933</v>
      </c>
      <c r="H1666" s="214">
        <v>0.9797375245</v>
      </c>
      <c r="I1666" s="214">
        <v>0.989464234</v>
      </c>
      <c r="J1666" s="215">
        <v>24.52830189</v>
      </c>
      <c r="K1666" s="215">
        <v>24.52830189</v>
      </c>
      <c r="L1666" s="112">
        <v>1.080131909</v>
      </c>
      <c r="M1666" s="112">
        <v>0.1112075088</v>
      </c>
      <c r="N1666" s="112">
        <v>8.765402217</v>
      </c>
      <c r="O1666" s="40">
        <v>0.5928904006</v>
      </c>
      <c r="P1666" s="40">
        <v>0.4948783925</v>
      </c>
      <c r="Q1666" s="216" t="s">
        <v>1855</v>
      </c>
    </row>
    <row r="1667">
      <c r="A1667" s="21" t="s">
        <v>1852</v>
      </c>
      <c r="B1667" s="36" t="s">
        <v>1948</v>
      </c>
      <c r="C1667" s="36" t="s">
        <v>1915</v>
      </c>
      <c r="D1667" s="112">
        <v>0.006685849057</v>
      </c>
      <c r="E1667" s="112">
        <v>4.177274359E-4</v>
      </c>
      <c r="F1667" s="112">
        <v>0.01268924528</v>
      </c>
      <c r="G1667" s="112">
        <v>0.001679158203</v>
      </c>
      <c r="H1667" s="214">
        <v>0.05917206783</v>
      </c>
      <c r="I1667" s="214">
        <v>0.1552905975</v>
      </c>
      <c r="J1667" s="215">
        <v>12.26415094</v>
      </c>
      <c r="K1667" s="215">
        <v>12.26415094</v>
      </c>
      <c r="L1667" s="112">
        <v>1.89792578</v>
      </c>
      <c r="M1667" s="112">
        <v>0.9244235753</v>
      </c>
      <c r="N1667" s="112">
        <v>0.9100828901</v>
      </c>
      <c r="O1667" s="42"/>
      <c r="P1667" s="42"/>
      <c r="Q1667" s="216" t="s">
        <v>1855</v>
      </c>
    </row>
    <row r="1668">
      <c r="A1668" s="21" t="s">
        <v>1852</v>
      </c>
      <c r="B1668" s="36" t="s">
        <v>1948</v>
      </c>
      <c r="C1668" s="36" t="s">
        <v>1918</v>
      </c>
      <c r="D1668" s="112">
        <v>0.01688745283</v>
      </c>
      <c r="E1668" s="112">
        <v>0.003830330259</v>
      </c>
      <c r="F1668" s="112">
        <v>0.01507490566</v>
      </c>
      <c r="G1668" s="112">
        <v>0.003155772395</v>
      </c>
      <c r="H1668" s="214">
        <v>0.9687124154</v>
      </c>
      <c r="I1668" s="214">
        <v>0.9833344896</v>
      </c>
      <c r="J1668" s="215">
        <v>11.32075472</v>
      </c>
      <c r="K1668" s="215">
        <v>11.32075472</v>
      </c>
      <c r="L1668" s="112">
        <v>0.8926690018</v>
      </c>
      <c r="M1668" s="112">
        <v>-0.1638027662</v>
      </c>
      <c r="N1668" s="112">
        <v>8.779594943</v>
      </c>
      <c r="O1668" s="42"/>
      <c r="P1668" s="42"/>
      <c r="Q1668" s="216" t="s">
        <v>1854</v>
      </c>
    </row>
    <row r="1669">
      <c r="A1669" s="21" t="s">
        <v>1852</v>
      </c>
      <c r="B1669" s="36" t="s">
        <v>1948</v>
      </c>
      <c r="C1669" s="36" t="s">
        <v>1919</v>
      </c>
      <c r="D1669" s="112">
        <v>5.532075472E-4</v>
      </c>
      <c r="E1669" s="112">
        <v>3.53E-6</v>
      </c>
      <c r="F1669" s="112">
        <v>4.521698113E-4</v>
      </c>
      <c r="G1669" s="112">
        <v>2.11E-6</v>
      </c>
      <c r="H1669" s="214">
        <v>0.7032257625</v>
      </c>
      <c r="I1669" s="214">
        <v>0.7727509983</v>
      </c>
      <c r="J1669" s="215">
        <v>17.9245283</v>
      </c>
      <c r="K1669" s="215">
        <v>12.26415094</v>
      </c>
      <c r="L1669" s="112">
        <v>0.8173601637</v>
      </c>
      <c r="M1669" s="112">
        <v>-0.2909561635</v>
      </c>
      <c r="N1669" s="112">
        <v>25.50648871</v>
      </c>
      <c r="O1669" s="42"/>
      <c r="P1669" s="42"/>
      <c r="Q1669" s="216" t="s">
        <v>1854</v>
      </c>
    </row>
    <row r="1670">
      <c r="A1670" s="21" t="s">
        <v>1852</v>
      </c>
      <c r="B1670" s="36" t="s">
        <v>1948</v>
      </c>
      <c r="C1670" s="36" t="s">
        <v>1920</v>
      </c>
      <c r="D1670" s="112">
        <v>0.08326273585</v>
      </c>
      <c r="E1670" s="112">
        <v>0.2665886372</v>
      </c>
      <c r="F1670" s="112">
        <v>0.07424207547</v>
      </c>
      <c r="G1670" s="112">
        <v>0.2065163925</v>
      </c>
      <c r="H1670" s="214">
        <v>0.7064271157</v>
      </c>
      <c r="I1670" s="214">
        <v>0.7740484486</v>
      </c>
      <c r="J1670" s="215">
        <v>12.26415094</v>
      </c>
      <c r="K1670" s="215">
        <v>12.26415094</v>
      </c>
      <c r="L1670" s="112">
        <v>0.8916602933</v>
      </c>
      <c r="M1670" s="112">
        <v>-0.1654339211</v>
      </c>
      <c r="N1670" s="112">
        <v>7.376720419</v>
      </c>
      <c r="O1670" s="42"/>
      <c r="P1670" s="42"/>
      <c r="Q1670" s="216" t="s">
        <v>1854</v>
      </c>
    </row>
    <row r="1671">
      <c r="A1671" s="21" t="s">
        <v>1852</v>
      </c>
      <c r="B1671" s="36" t="s">
        <v>1948</v>
      </c>
      <c r="C1671" s="36" t="s">
        <v>695</v>
      </c>
      <c r="D1671" s="112">
        <v>0.003365188679</v>
      </c>
      <c r="E1671" s="112">
        <v>2.151924347E-4</v>
      </c>
      <c r="F1671" s="112">
        <v>0.007073113208</v>
      </c>
      <c r="G1671" s="112">
        <v>0.001264384159</v>
      </c>
      <c r="H1671" s="214">
        <v>0.09285327193</v>
      </c>
      <c r="I1671" s="214">
        <v>0.2143994004</v>
      </c>
      <c r="J1671" s="215">
        <v>12.26415094</v>
      </c>
      <c r="K1671" s="215">
        <v>13.20754717</v>
      </c>
      <c r="L1671" s="112">
        <v>2.101847439</v>
      </c>
      <c r="M1671" s="112">
        <v>1.071657956</v>
      </c>
      <c r="N1671" s="112">
        <v>1.204041408</v>
      </c>
      <c r="O1671" s="40">
        <v>0.7592921891</v>
      </c>
      <c r="P1671" s="40">
        <v>0.6408398712</v>
      </c>
      <c r="Q1671" s="216" t="s">
        <v>1855</v>
      </c>
    </row>
    <row r="1672">
      <c r="A1672" s="21" t="s">
        <v>1955</v>
      </c>
      <c r="B1672" s="36" t="s">
        <v>1853</v>
      </c>
      <c r="C1672" s="36" t="s">
        <v>804</v>
      </c>
      <c r="D1672" s="112">
        <v>3.718860256</v>
      </c>
      <c r="E1672" s="112">
        <v>15.8528031</v>
      </c>
      <c r="F1672" s="112">
        <v>3.018763333</v>
      </c>
      <c r="G1672" s="112">
        <v>10.77523234</v>
      </c>
      <c r="H1672" s="214">
        <v>0.02104460984</v>
      </c>
      <c r="I1672" s="214">
        <v>0.2429695863</v>
      </c>
      <c r="J1672" s="215">
        <v>96.36363636</v>
      </c>
      <c r="K1672" s="215">
        <v>95.45454545</v>
      </c>
      <c r="L1672" s="112">
        <v>0.8117442241</v>
      </c>
      <c r="M1672" s="112">
        <v>-0.3009028807</v>
      </c>
      <c r="N1672" s="112">
        <v>1.50047762</v>
      </c>
      <c r="O1672" s="40">
        <v>0.926065874</v>
      </c>
      <c r="P1672" s="40">
        <v>0.5463493141</v>
      </c>
      <c r="Q1672" s="216" t="s">
        <v>1854</v>
      </c>
    </row>
    <row r="1673">
      <c r="A1673" s="21" t="s">
        <v>1955</v>
      </c>
      <c r="B1673" s="36" t="s">
        <v>1853</v>
      </c>
      <c r="C1673" s="36" t="s">
        <v>642</v>
      </c>
      <c r="D1673" s="112">
        <v>1.221339316</v>
      </c>
      <c r="E1673" s="112">
        <v>8.97625896</v>
      </c>
      <c r="F1673" s="112">
        <v>1.096866581</v>
      </c>
      <c r="G1673" s="112">
        <v>7.088259419</v>
      </c>
      <c r="H1673" s="214">
        <v>0.8167875854</v>
      </c>
      <c r="I1673" s="214">
        <v>0.9426985001</v>
      </c>
      <c r="J1673" s="215">
        <v>43.63636364</v>
      </c>
      <c r="K1673" s="215">
        <v>42.72727273</v>
      </c>
      <c r="L1673" s="112">
        <v>0.8980850502</v>
      </c>
      <c r="M1673" s="112">
        <v>-0.1550760177</v>
      </c>
      <c r="N1673" s="112">
        <v>3.581265281</v>
      </c>
      <c r="O1673" s="40">
        <v>0.6817345707</v>
      </c>
      <c r="P1673" s="40">
        <v>0.5360775953</v>
      </c>
      <c r="Q1673" s="216" t="s">
        <v>1854</v>
      </c>
    </row>
    <row r="1674">
      <c r="A1674" s="21" t="s">
        <v>1955</v>
      </c>
      <c r="B1674" s="36" t="s">
        <v>1853</v>
      </c>
      <c r="C1674" s="36" t="s">
        <v>777</v>
      </c>
      <c r="D1674" s="112">
        <v>4.27648094</v>
      </c>
      <c r="E1674" s="112">
        <v>21.81043455</v>
      </c>
      <c r="F1674" s="112">
        <v>4.518743077</v>
      </c>
      <c r="G1674" s="112">
        <v>22.42341854</v>
      </c>
      <c r="H1674" s="214">
        <v>0.5929183299</v>
      </c>
      <c r="I1674" s="214">
        <v>0.8515303294</v>
      </c>
      <c r="J1674" s="215">
        <v>90.90909091</v>
      </c>
      <c r="K1674" s="215">
        <v>90.0</v>
      </c>
      <c r="L1674" s="112">
        <v>1.056649881</v>
      </c>
      <c r="M1674" s="112">
        <v>0.07949742167</v>
      </c>
      <c r="N1674" s="112">
        <v>0.7223912704</v>
      </c>
      <c r="O1674" s="40">
        <v>0.8879002739</v>
      </c>
      <c r="P1674" s="40">
        <v>0.6345899069</v>
      </c>
      <c r="Q1674" s="216" t="s">
        <v>1855</v>
      </c>
    </row>
    <row r="1675">
      <c r="A1675" s="21" t="s">
        <v>1955</v>
      </c>
      <c r="B1675" s="36" t="s">
        <v>1853</v>
      </c>
      <c r="C1675" s="36" t="s">
        <v>805</v>
      </c>
      <c r="D1675" s="112">
        <v>4.478220427</v>
      </c>
      <c r="E1675" s="112">
        <v>23.57218076</v>
      </c>
      <c r="F1675" s="112">
        <v>4.350265812</v>
      </c>
      <c r="G1675" s="112">
        <v>21.98954344</v>
      </c>
      <c r="H1675" s="214">
        <v>0.1494080183</v>
      </c>
      <c r="I1675" s="214">
        <v>0.5222061276</v>
      </c>
      <c r="J1675" s="215">
        <v>86.36363636</v>
      </c>
      <c r="K1675" s="215">
        <v>87.27272727</v>
      </c>
      <c r="L1675" s="112">
        <v>0.9714273521</v>
      </c>
      <c r="M1675" s="112">
        <v>-0.04182198652</v>
      </c>
      <c r="N1675" s="112">
        <v>0.4396854854</v>
      </c>
      <c r="O1675" s="40">
        <v>0.9262742005</v>
      </c>
      <c r="P1675" s="40">
        <v>0.777952979</v>
      </c>
      <c r="Q1675" s="216" t="s">
        <v>1854</v>
      </c>
    </row>
    <row r="1676">
      <c r="A1676" s="21" t="s">
        <v>1955</v>
      </c>
      <c r="B1676" s="36" t="s">
        <v>1853</v>
      </c>
      <c r="C1676" s="36" t="s">
        <v>467</v>
      </c>
      <c r="D1676" s="112">
        <v>1.369465641</v>
      </c>
      <c r="E1676" s="112">
        <v>2.287956474</v>
      </c>
      <c r="F1676" s="112">
        <v>1.539410171</v>
      </c>
      <c r="G1676" s="112">
        <v>3.586613698</v>
      </c>
      <c r="H1676" s="214">
        <v>0.8373604835</v>
      </c>
      <c r="I1676" s="214">
        <v>0.9473922619</v>
      </c>
      <c r="J1676" s="215">
        <v>79.09090909</v>
      </c>
      <c r="K1676" s="215">
        <v>76.36363636</v>
      </c>
      <c r="L1676" s="112">
        <v>1.124095505</v>
      </c>
      <c r="M1676" s="112">
        <v>0.1687646141</v>
      </c>
      <c r="N1676" s="112">
        <v>0.7410679221</v>
      </c>
      <c r="O1676" s="40">
        <v>0.4685626652</v>
      </c>
      <c r="P1676" s="40">
        <v>0.4785590994</v>
      </c>
      <c r="Q1676" s="216" t="s">
        <v>1855</v>
      </c>
    </row>
    <row r="1677">
      <c r="A1677" s="21" t="s">
        <v>1955</v>
      </c>
      <c r="B1677" s="36" t="s">
        <v>1853</v>
      </c>
      <c r="C1677" s="36" t="s">
        <v>532</v>
      </c>
      <c r="D1677" s="112">
        <v>1.089148034</v>
      </c>
      <c r="E1677" s="112">
        <v>2.114774553</v>
      </c>
      <c r="F1677" s="112">
        <v>1.138984017</v>
      </c>
      <c r="G1677" s="112">
        <v>2.176470738</v>
      </c>
      <c r="H1677" s="214">
        <v>0.120165435</v>
      </c>
      <c r="I1677" s="214">
        <v>0.5039284372</v>
      </c>
      <c r="J1677" s="215">
        <v>77.27272727</v>
      </c>
      <c r="K1677" s="215">
        <v>79.09090909</v>
      </c>
      <c r="L1677" s="112">
        <v>1.04575685</v>
      </c>
      <c r="M1677" s="112">
        <v>0.06454744766</v>
      </c>
      <c r="N1677" s="112">
        <v>0.6625106328</v>
      </c>
      <c r="O1677" s="40">
        <v>0.5449989048</v>
      </c>
      <c r="P1677" s="40">
        <v>0.4632183154</v>
      </c>
      <c r="Q1677" s="216" t="s">
        <v>1855</v>
      </c>
    </row>
    <row r="1678">
      <c r="A1678" s="21" t="s">
        <v>1955</v>
      </c>
      <c r="B1678" s="36" t="s">
        <v>1853</v>
      </c>
      <c r="C1678" s="36" t="s">
        <v>555</v>
      </c>
      <c r="D1678" s="112">
        <v>0.1862894017</v>
      </c>
      <c r="E1678" s="112">
        <v>0.3773958223</v>
      </c>
      <c r="F1678" s="112">
        <v>0.3135806838</v>
      </c>
      <c r="G1678" s="112">
        <v>0.9607614166</v>
      </c>
      <c r="H1678" s="214">
        <v>0.1036946282</v>
      </c>
      <c r="I1678" s="214">
        <v>0.4877488066</v>
      </c>
      <c r="J1678" s="215">
        <v>19.09090909</v>
      </c>
      <c r="K1678" s="215">
        <v>18.18181818</v>
      </c>
      <c r="L1678" s="112">
        <v>1.683298571</v>
      </c>
      <c r="M1678" s="112">
        <v>0.7512910942</v>
      </c>
      <c r="N1678" s="112">
        <v>3.135584208</v>
      </c>
      <c r="O1678" s="40">
        <v>0.5693791835</v>
      </c>
      <c r="P1678" s="40">
        <v>0.5296939818</v>
      </c>
      <c r="Q1678" s="216" t="s">
        <v>1855</v>
      </c>
    </row>
    <row r="1679">
      <c r="A1679" s="21" t="s">
        <v>1955</v>
      </c>
      <c r="B1679" s="36" t="s">
        <v>1853</v>
      </c>
      <c r="C1679" s="36" t="s">
        <v>265</v>
      </c>
      <c r="D1679" s="112">
        <v>0.3068197436</v>
      </c>
      <c r="E1679" s="112">
        <v>0.6973878283</v>
      </c>
      <c r="F1679" s="112">
        <v>0.2588516239</v>
      </c>
      <c r="G1679" s="112">
        <v>0.5881889963</v>
      </c>
      <c r="H1679" s="214">
        <v>0.9609261793</v>
      </c>
      <c r="I1679" s="214">
        <v>0.9958018047</v>
      </c>
      <c r="J1679" s="215">
        <v>20.0</v>
      </c>
      <c r="K1679" s="215">
        <v>23.63636364</v>
      </c>
      <c r="L1679" s="112">
        <v>0.8436602577</v>
      </c>
      <c r="M1679" s="112">
        <v>-0.2452659529</v>
      </c>
      <c r="N1679" s="112">
        <v>8.675225575</v>
      </c>
      <c r="O1679" s="40">
        <v>0.2232356118</v>
      </c>
      <c r="P1679" s="40">
        <v>0.1473165618</v>
      </c>
      <c r="Q1679" s="216" t="s">
        <v>1854</v>
      </c>
    </row>
    <row r="1680">
      <c r="A1680" s="21" t="s">
        <v>1955</v>
      </c>
      <c r="B1680" s="36" t="s">
        <v>1853</v>
      </c>
      <c r="C1680" s="36" t="s">
        <v>283</v>
      </c>
      <c r="D1680" s="112">
        <v>0.2802299145</v>
      </c>
      <c r="E1680" s="112">
        <v>0.7537677953</v>
      </c>
      <c r="F1680" s="112">
        <v>0.2573529915</v>
      </c>
      <c r="G1680" s="112">
        <v>0.9185911281</v>
      </c>
      <c r="H1680" s="214">
        <v>0.06467906932</v>
      </c>
      <c r="I1680" s="214">
        <v>0.3820577583</v>
      </c>
      <c r="J1680" s="215">
        <v>44.54545455</v>
      </c>
      <c r="K1680" s="215">
        <v>40.90909091</v>
      </c>
      <c r="L1680" s="112">
        <v>0.9183637367</v>
      </c>
      <c r="M1680" s="112">
        <v>-0.1228624192</v>
      </c>
      <c r="N1680" s="112">
        <v>10.78949197</v>
      </c>
      <c r="O1680" s="40">
        <v>0.2513221416</v>
      </c>
      <c r="P1680" s="40">
        <v>0.4101971703</v>
      </c>
      <c r="Q1680" s="216" t="s">
        <v>1854</v>
      </c>
    </row>
    <row r="1681">
      <c r="A1681" s="21" t="s">
        <v>1955</v>
      </c>
      <c r="B1681" s="36" t="s">
        <v>1853</v>
      </c>
      <c r="C1681" s="36" t="s">
        <v>706</v>
      </c>
      <c r="D1681" s="112">
        <v>2.123097009</v>
      </c>
      <c r="E1681" s="112">
        <v>3.50155427</v>
      </c>
      <c r="F1681" s="112">
        <v>2.159179829</v>
      </c>
      <c r="G1681" s="112">
        <v>3.021736494</v>
      </c>
      <c r="H1681" s="214">
        <v>0.9401925027</v>
      </c>
      <c r="I1681" s="214">
        <v>0.9909082809</v>
      </c>
      <c r="J1681" s="215">
        <v>97.27272727</v>
      </c>
      <c r="K1681" s="215">
        <v>99.09090909</v>
      </c>
      <c r="L1681" s="112">
        <v>1.016995371</v>
      </c>
      <c r="M1681" s="112">
        <v>0.02431311203</v>
      </c>
      <c r="N1681" s="112">
        <v>0.7361039369</v>
      </c>
      <c r="O1681" s="40">
        <v>0.7788793859</v>
      </c>
      <c r="P1681" s="40">
        <v>0.5015122609</v>
      </c>
      <c r="Q1681" s="216" t="s">
        <v>1855</v>
      </c>
    </row>
    <row r="1682">
      <c r="A1682" s="21" t="s">
        <v>1955</v>
      </c>
      <c r="B1682" s="36" t="s">
        <v>1853</v>
      </c>
      <c r="C1682" s="36" t="s">
        <v>491</v>
      </c>
      <c r="D1682" s="112">
        <v>1.135189744</v>
      </c>
      <c r="E1682" s="112">
        <v>2.142139137</v>
      </c>
      <c r="F1682" s="112">
        <v>1.358913333</v>
      </c>
      <c r="G1682" s="112">
        <v>2.29812684</v>
      </c>
      <c r="H1682" s="214">
        <v>0.01189869393</v>
      </c>
      <c r="I1682" s="214">
        <v>0.2386858027</v>
      </c>
      <c r="J1682" s="215">
        <v>90.90909091</v>
      </c>
      <c r="K1682" s="215">
        <v>90.90909091</v>
      </c>
      <c r="L1682" s="112">
        <v>1.197080348</v>
      </c>
      <c r="M1682" s="112">
        <v>0.2595199892</v>
      </c>
      <c r="N1682" s="112">
        <v>0.9560900062</v>
      </c>
      <c r="O1682" s="40">
        <v>0.4946276251</v>
      </c>
      <c r="P1682" s="40">
        <v>0.603663382</v>
      </c>
      <c r="Q1682" s="216" t="s">
        <v>1855</v>
      </c>
    </row>
    <row r="1683">
      <c r="A1683" s="21" t="s">
        <v>1955</v>
      </c>
      <c r="B1683" s="36" t="s">
        <v>1853</v>
      </c>
      <c r="C1683" s="36" t="s">
        <v>686</v>
      </c>
      <c r="D1683" s="112">
        <v>0.1697550427</v>
      </c>
      <c r="E1683" s="112">
        <v>0.3013653002</v>
      </c>
      <c r="F1683" s="112">
        <v>0.2193130769</v>
      </c>
      <c r="G1683" s="112">
        <v>0.6339885671</v>
      </c>
      <c r="H1683" s="214">
        <v>0.8202219233</v>
      </c>
      <c r="I1683" s="214">
        <v>0.9426985001</v>
      </c>
      <c r="J1683" s="215">
        <v>17.27272727</v>
      </c>
      <c r="K1683" s="215">
        <v>16.36363636</v>
      </c>
      <c r="L1683" s="112">
        <v>1.29193851</v>
      </c>
      <c r="M1683" s="112">
        <v>0.369537406</v>
      </c>
      <c r="N1683" s="112">
        <v>8.727868357</v>
      </c>
      <c r="O1683" s="40">
        <v>0.7435999371</v>
      </c>
      <c r="P1683" s="40">
        <v>0.5600362598</v>
      </c>
      <c r="Q1683" s="216" t="s">
        <v>1855</v>
      </c>
    </row>
    <row r="1684">
      <c r="A1684" s="21" t="s">
        <v>1955</v>
      </c>
      <c r="B1684" s="36" t="s">
        <v>1853</v>
      </c>
      <c r="C1684" s="36" t="s">
        <v>776</v>
      </c>
      <c r="D1684" s="112">
        <v>1.054434615</v>
      </c>
      <c r="E1684" s="112">
        <v>1.048847387</v>
      </c>
      <c r="F1684" s="112">
        <v>1.122595043</v>
      </c>
      <c r="G1684" s="112">
        <v>1.529325403</v>
      </c>
      <c r="H1684" s="214">
        <v>0.7488446832</v>
      </c>
      <c r="I1684" s="214">
        <v>0.9234807064</v>
      </c>
      <c r="J1684" s="215">
        <v>73.63636364</v>
      </c>
      <c r="K1684" s="215">
        <v>71.81818182</v>
      </c>
      <c r="L1684" s="112">
        <v>1.064641682</v>
      </c>
      <c r="M1684" s="112">
        <v>0.09036795605</v>
      </c>
      <c r="N1684" s="112">
        <v>0.5393043131</v>
      </c>
      <c r="O1684" s="40">
        <v>0.884882627</v>
      </c>
      <c r="P1684" s="40">
        <v>0.843240576</v>
      </c>
      <c r="Q1684" s="216" t="s">
        <v>1855</v>
      </c>
    </row>
    <row r="1685">
      <c r="A1685" s="21" t="s">
        <v>1955</v>
      </c>
      <c r="B1685" s="36" t="s">
        <v>1853</v>
      </c>
      <c r="C1685" s="36" t="s">
        <v>493</v>
      </c>
      <c r="D1685" s="112">
        <v>1.806554359</v>
      </c>
      <c r="E1685" s="112">
        <v>5.088618288</v>
      </c>
      <c r="F1685" s="112">
        <v>1.492175812</v>
      </c>
      <c r="G1685" s="112">
        <v>3.353439946</v>
      </c>
      <c r="H1685" s="214">
        <v>0.07471810459</v>
      </c>
      <c r="I1685" s="214">
        <v>0.4022523037</v>
      </c>
      <c r="J1685" s="215">
        <v>69.09090909</v>
      </c>
      <c r="K1685" s="215">
        <v>68.18181818</v>
      </c>
      <c r="L1685" s="112">
        <v>0.8259789165</v>
      </c>
      <c r="M1685" s="112">
        <v>-0.2758231383</v>
      </c>
      <c r="N1685" s="112">
        <v>1.41175658</v>
      </c>
      <c r="O1685" s="40">
        <v>0.4969136835</v>
      </c>
      <c r="P1685" s="40">
        <v>0.3557650518</v>
      </c>
      <c r="Q1685" s="216" t="s">
        <v>1854</v>
      </c>
    </row>
    <row r="1686">
      <c r="A1686" s="21" t="s">
        <v>1955</v>
      </c>
      <c r="B1686" s="36" t="s">
        <v>1853</v>
      </c>
      <c r="C1686" s="36" t="s">
        <v>240</v>
      </c>
      <c r="D1686" s="112">
        <v>0.4446205128</v>
      </c>
      <c r="E1686" s="112">
        <v>0.6640392466</v>
      </c>
      <c r="F1686" s="112">
        <v>0.5589052991</v>
      </c>
      <c r="G1686" s="112">
        <v>1.52009027</v>
      </c>
      <c r="H1686" s="214">
        <v>0.4062840883</v>
      </c>
      <c r="I1686" s="214">
        <v>0.7615952651</v>
      </c>
      <c r="J1686" s="215">
        <v>56.36363636</v>
      </c>
      <c r="K1686" s="215">
        <v>57.27272727</v>
      </c>
      <c r="L1686" s="112">
        <v>1.257038942</v>
      </c>
      <c r="M1686" s="112">
        <v>0.3300293442</v>
      </c>
      <c r="N1686" s="112">
        <v>2.238359745</v>
      </c>
      <c r="O1686" s="40">
        <v>0.1843476319</v>
      </c>
      <c r="P1686" s="40">
        <v>0.2437544065</v>
      </c>
      <c r="Q1686" s="216" t="s">
        <v>1855</v>
      </c>
    </row>
    <row r="1687">
      <c r="A1687" s="21" t="s">
        <v>1955</v>
      </c>
      <c r="B1687" s="36" t="s">
        <v>1853</v>
      </c>
      <c r="C1687" s="36" t="s">
        <v>733</v>
      </c>
      <c r="D1687" s="112">
        <v>0.6069025641</v>
      </c>
      <c r="E1687" s="112">
        <v>1.177640831</v>
      </c>
      <c r="F1687" s="112">
        <v>0.8863765812</v>
      </c>
      <c r="G1687" s="112">
        <v>4.59605968</v>
      </c>
      <c r="H1687" s="214">
        <v>0.2814161262</v>
      </c>
      <c r="I1687" s="214">
        <v>0.6627603857</v>
      </c>
      <c r="J1687" s="215">
        <v>70.0</v>
      </c>
      <c r="K1687" s="215">
        <v>69.09090909</v>
      </c>
      <c r="L1687" s="112">
        <v>1.460492398</v>
      </c>
      <c r="M1687" s="112">
        <v>0.5464548488</v>
      </c>
      <c r="N1687" s="112">
        <v>1.871994668</v>
      </c>
      <c r="O1687" s="40">
        <v>0.8098728919</v>
      </c>
      <c r="P1687" s="40">
        <v>0.6571537473</v>
      </c>
      <c r="Q1687" s="216" t="s">
        <v>1855</v>
      </c>
    </row>
    <row r="1688">
      <c r="A1688" s="21" t="s">
        <v>1955</v>
      </c>
      <c r="B1688" s="36" t="s">
        <v>1853</v>
      </c>
      <c r="C1688" s="36" t="s">
        <v>442</v>
      </c>
      <c r="D1688" s="112">
        <v>1.367932906</v>
      </c>
      <c r="E1688" s="112">
        <v>1.867770811</v>
      </c>
      <c r="F1688" s="112">
        <v>1.475893675</v>
      </c>
      <c r="G1688" s="112">
        <v>2.035515407</v>
      </c>
      <c r="H1688" s="214">
        <v>0.11568258</v>
      </c>
      <c r="I1688" s="214">
        <v>0.5022799199</v>
      </c>
      <c r="J1688" s="215">
        <v>74.54545455</v>
      </c>
      <c r="K1688" s="215">
        <v>75.45454545</v>
      </c>
      <c r="L1688" s="112">
        <v>1.078922562</v>
      </c>
      <c r="M1688" s="112">
        <v>0.109591321</v>
      </c>
      <c r="N1688" s="112">
        <v>0.246071436</v>
      </c>
      <c r="O1688" s="40">
        <v>0.4387261661</v>
      </c>
      <c r="P1688" s="40">
        <v>0.7730113614</v>
      </c>
      <c r="Q1688" s="216" t="s">
        <v>1855</v>
      </c>
    </row>
    <row r="1689">
      <c r="A1689" s="21" t="s">
        <v>1955</v>
      </c>
      <c r="B1689" s="36" t="s">
        <v>1853</v>
      </c>
      <c r="C1689" s="36" t="s">
        <v>822</v>
      </c>
      <c r="D1689" s="112">
        <v>3.466653932</v>
      </c>
      <c r="E1689" s="112">
        <v>6.556432692</v>
      </c>
      <c r="F1689" s="112">
        <v>3.478613675</v>
      </c>
      <c r="G1689" s="112">
        <v>7.314165013</v>
      </c>
      <c r="H1689" s="214">
        <v>0.7318276086</v>
      </c>
      <c r="I1689" s="214">
        <v>0.9197285549</v>
      </c>
      <c r="J1689" s="215">
        <v>105.4545455</v>
      </c>
      <c r="K1689" s="215">
        <v>106.3636364</v>
      </c>
      <c r="L1689" s="112">
        <v>1.003449939</v>
      </c>
      <c r="M1689" s="112">
        <v>0.004968643629</v>
      </c>
      <c r="N1689" s="112">
        <v>0.4097853586</v>
      </c>
      <c r="O1689" s="40">
        <v>0.9677440857</v>
      </c>
      <c r="P1689" s="40">
        <v>0.7807211214</v>
      </c>
      <c r="Q1689" s="216" t="s">
        <v>1855</v>
      </c>
    </row>
    <row r="1690">
      <c r="A1690" s="21" t="s">
        <v>1955</v>
      </c>
      <c r="B1690" s="36" t="s">
        <v>1853</v>
      </c>
      <c r="C1690" s="36" t="s">
        <v>501</v>
      </c>
      <c r="D1690" s="112">
        <v>0.8787191453</v>
      </c>
      <c r="E1690" s="112">
        <v>2.560651305</v>
      </c>
      <c r="F1690" s="112">
        <v>1.105491453</v>
      </c>
      <c r="G1690" s="112">
        <v>2.902402869</v>
      </c>
      <c r="H1690" s="214">
        <v>0.1860603045</v>
      </c>
      <c r="I1690" s="214">
        <v>0.5559919689</v>
      </c>
      <c r="J1690" s="215">
        <v>60.90909091</v>
      </c>
      <c r="K1690" s="215">
        <v>72.72727273</v>
      </c>
      <c r="L1690" s="112">
        <v>1.258071431</v>
      </c>
      <c r="M1690" s="112">
        <v>0.3312138387</v>
      </c>
      <c r="N1690" s="112">
        <v>1.484317112</v>
      </c>
      <c r="O1690" s="40">
        <v>0.5059197885</v>
      </c>
      <c r="P1690" s="40">
        <v>0.3968672481</v>
      </c>
      <c r="Q1690" s="216" t="s">
        <v>1855</v>
      </c>
    </row>
    <row r="1691">
      <c r="A1691" s="21" t="s">
        <v>1955</v>
      </c>
      <c r="B1691" s="36" t="s">
        <v>1853</v>
      </c>
      <c r="C1691" s="36" t="s">
        <v>650</v>
      </c>
      <c r="D1691" s="112">
        <v>0.6420322222</v>
      </c>
      <c r="E1691" s="112">
        <v>0.2962732343</v>
      </c>
      <c r="F1691" s="112">
        <v>0.5946507692</v>
      </c>
      <c r="G1691" s="112">
        <v>0.294938244</v>
      </c>
      <c r="H1691" s="214">
        <v>0.1531483047</v>
      </c>
      <c r="I1691" s="214">
        <v>0.5222061276</v>
      </c>
      <c r="J1691" s="215">
        <v>87.27272727</v>
      </c>
      <c r="K1691" s="215">
        <v>85.45454545</v>
      </c>
      <c r="L1691" s="112">
        <v>0.9262008177</v>
      </c>
      <c r="M1691" s="112">
        <v>-0.1106030641</v>
      </c>
      <c r="N1691" s="112">
        <v>0.4965070676</v>
      </c>
      <c r="O1691" s="40">
        <v>0.6938186046</v>
      </c>
      <c r="P1691" s="40">
        <v>0.4099913347</v>
      </c>
      <c r="Q1691" s="216" t="s">
        <v>1854</v>
      </c>
    </row>
    <row r="1692">
      <c r="A1692" s="21" t="s">
        <v>1955</v>
      </c>
      <c r="B1692" s="36" t="s">
        <v>1853</v>
      </c>
      <c r="C1692" s="36" t="s">
        <v>704</v>
      </c>
      <c r="D1692" s="112">
        <v>0.4471941026</v>
      </c>
      <c r="E1692" s="112">
        <v>0.7424347419</v>
      </c>
      <c r="F1692" s="112">
        <v>0.4069494017</v>
      </c>
      <c r="G1692" s="112">
        <v>0.6315347333</v>
      </c>
      <c r="H1692" s="214">
        <v>0.4972737736</v>
      </c>
      <c r="I1692" s="214">
        <v>0.8230091911</v>
      </c>
      <c r="J1692" s="215">
        <v>32.72727273</v>
      </c>
      <c r="K1692" s="215">
        <v>33.63636364</v>
      </c>
      <c r="L1692" s="112">
        <v>0.9100061905</v>
      </c>
      <c r="M1692" s="112">
        <v>-0.1360517352</v>
      </c>
      <c r="N1692" s="112">
        <v>3.148822214</v>
      </c>
      <c r="O1692" s="40">
        <v>0.7781872318</v>
      </c>
      <c r="P1692" s="40">
        <v>0.6749344537</v>
      </c>
      <c r="Q1692" s="216" t="s">
        <v>1854</v>
      </c>
    </row>
    <row r="1693">
      <c r="A1693" s="21" t="s">
        <v>1955</v>
      </c>
      <c r="B1693" s="36" t="s">
        <v>1853</v>
      </c>
      <c r="C1693" s="36" t="s">
        <v>251</v>
      </c>
      <c r="D1693" s="112">
        <v>0.3483113675</v>
      </c>
      <c r="E1693" s="112">
        <v>0.3075755866</v>
      </c>
      <c r="F1693" s="112">
        <v>0.4083517949</v>
      </c>
      <c r="G1693" s="112">
        <v>0.440373043</v>
      </c>
      <c r="H1693" s="214">
        <v>0.07071964002</v>
      </c>
      <c r="I1693" s="214">
        <v>0.3955427566</v>
      </c>
      <c r="J1693" s="215">
        <v>50.0</v>
      </c>
      <c r="K1693" s="215">
        <v>53.63636364</v>
      </c>
      <c r="L1693" s="112">
        <v>1.172375733</v>
      </c>
      <c r="M1693" s="112">
        <v>0.2294350113</v>
      </c>
      <c r="N1693" s="112">
        <v>0.6774498115</v>
      </c>
      <c r="O1693" s="40">
        <v>0.2047333083</v>
      </c>
      <c r="P1693" s="40">
        <v>0.1175807695</v>
      </c>
      <c r="Q1693" s="216" t="s">
        <v>1855</v>
      </c>
    </row>
    <row r="1694">
      <c r="A1694" s="21" t="s">
        <v>1955</v>
      </c>
      <c r="B1694" s="36" t="s">
        <v>1853</v>
      </c>
      <c r="C1694" s="36" t="s">
        <v>342</v>
      </c>
      <c r="D1694" s="112">
        <v>0.1868422222</v>
      </c>
      <c r="E1694" s="112">
        <v>0.1055075872</v>
      </c>
      <c r="F1694" s="112">
        <v>0.2220373504</v>
      </c>
      <c r="G1694" s="112">
        <v>0.2500551224</v>
      </c>
      <c r="H1694" s="214">
        <v>1.0</v>
      </c>
      <c r="I1694" s="214">
        <v>1.0</v>
      </c>
      <c r="J1694" s="215">
        <v>51.81818182</v>
      </c>
      <c r="K1694" s="215">
        <v>54.54545455</v>
      </c>
      <c r="L1694" s="112">
        <v>1.188368174</v>
      </c>
      <c r="M1694" s="112">
        <v>0.2489818735</v>
      </c>
      <c r="N1694" s="112">
        <v>2.999389644</v>
      </c>
      <c r="O1694" s="40">
        <v>0.3103289563</v>
      </c>
      <c r="P1694" s="40">
        <v>0.3001817617</v>
      </c>
      <c r="Q1694" s="216" t="s">
        <v>1855</v>
      </c>
    </row>
    <row r="1695">
      <c r="A1695" s="21" t="s">
        <v>1955</v>
      </c>
      <c r="B1695" s="36" t="s">
        <v>1853</v>
      </c>
      <c r="C1695" s="36" t="s">
        <v>618</v>
      </c>
      <c r="D1695" s="112">
        <v>0.237838547</v>
      </c>
      <c r="E1695" s="112">
        <v>0.4688738644</v>
      </c>
      <c r="F1695" s="112">
        <v>0.1812435043</v>
      </c>
      <c r="G1695" s="112">
        <v>0.2757377564</v>
      </c>
      <c r="H1695" s="214">
        <v>0.0761787096</v>
      </c>
      <c r="I1695" s="214">
        <v>0.4022523037</v>
      </c>
      <c r="J1695" s="215">
        <v>18.18181818</v>
      </c>
      <c r="K1695" s="215">
        <v>18.18181818</v>
      </c>
      <c r="L1695" s="112">
        <v>0.7620442798</v>
      </c>
      <c r="M1695" s="112">
        <v>-0.3920532646</v>
      </c>
      <c r="N1695" s="112">
        <v>2.834493992</v>
      </c>
      <c r="O1695" s="40">
        <v>0.656256243</v>
      </c>
      <c r="P1695" s="40">
        <v>0.5857120578</v>
      </c>
      <c r="Q1695" s="216" t="s">
        <v>1854</v>
      </c>
    </row>
    <row r="1696">
      <c r="A1696" s="21" t="s">
        <v>1955</v>
      </c>
      <c r="B1696" s="36" t="s">
        <v>1853</v>
      </c>
      <c r="C1696" s="36" t="s">
        <v>798</v>
      </c>
      <c r="D1696" s="112">
        <v>1.307865983</v>
      </c>
      <c r="E1696" s="112">
        <v>1.821351302</v>
      </c>
      <c r="F1696" s="112">
        <v>1.346088291</v>
      </c>
      <c r="G1696" s="112">
        <v>1.932432533</v>
      </c>
      <c r="H1696" s="214">
        <v>0.7098365748</v>
      </c>
      <c r="I1696" s="214">
        <v>0.9129037468</v>
      </c>
      <c r="J1696" s="215">
        <v>89.09090909</v>
      </c>
      <c r="K1696" s="215">
        <v>87.27272727</v>
      </c>
      <c r="L1696" s="112">
        <v>1.029224942</v>
      </c>
      <c r="M1696" s="112">
        <v>0.04155832476</v>
      </c>
      <c r="N1696" s="112">
        <v>0.7153046477</v>
      </c>
      <c r="O1696" s="40">
        <v>0.9154899663</v>
      </c>
      <c r="P1696" s="40">
        <v>0.8395593284</v>
      </c>
      <c r="Q1696" s="216" t="s">
        <v>1855</v>
      </c>
    </row>
    <row r="1697">
      <c r="A1697" s="21" t="s">
        <v>1955</v>
      </c>
      <c r="B1697" s="36" t="s">
        <v>1853</v>
      </c>
      <c r="C1697" s="36" t="s">
        <v>394</v>
      </c>
      <c r="D1697" s="112">
        <v>1.348090684</v>
      </c>
      <c r="E1697" s="112">
        <v>7.984124491</v>
      </c>
      <c r="F1697" s="112">
        <v>1.162468034</v>
      </c>
      <c r="G1697" s="112">
        <v>3.181750913</v>
      </c>
      <c r="H1697" s="214">
        <v>0.7151200431</v>
      </c>
      <c r="I1697" s="214">
        <v>0.9131646802</v>
      </c>
      <c r="J1697" s="215">
        <v>86.36363636</v>
      </c>
      <c r="K1697" s="215">
        <v>86.36363636</v>
      </c>
      <c r="L1697" s="112">
        <v>0.8623070007</v>
      </c>
      <c r="M1697" s="112">
        <v>-0.2137265022</v>
      </c>
      <c r="N1697" s="112">
        <v>1.806807951</v>
      </c>
      <c r="O1697" s="40">
        <v>0.3763194375</v>
      </c>
      <c r="P1697" s="40">
        <v>0.5287664074</v>
      </c>
      <c r="Q1697" s="216" t="s">
        <v>1854</v>
      </c>
    </row>
    <row r="1698">
      <c r="A1698" s="21" t="s">
        <v>1955</v>
      </c>
      <c r="B1698" s="36" t="s">
        <v>1853</v>
      </c>
      <c r="C1698" s="36" t="s">
        <v>235</v>
      </c>
      <c r="D1698" s="112">
        <v>0.232945641</v>
      </c>
      <c r="E1698" s="112">
        <v>0.4252539906</v>
      </c>
      <c r="F1698" s="112">
        <v>0.2605536752</v>
      </c>
      <c r="G1698" s="112">
        <v>0.3607412705</v>
      </c>
      <c r="H1698" s="214">
        <v>0.2513137475</v>
      </c>
      <c r="I1698" s="214">
        <v>0.6227677255</v>
      </c>
      <c r="J1698" s="215">
        <v>40.0</v>
      </c>
      <c r="K1698" s="215">
        <v>41.81818182</v>
      </c>
      <c r="L1698" s="112">
        <v>1.118517067</v>
      </c>
      <c r="M1698" s="112">
        <v>0.1615872703</v>
      </c>
      <c r="N1698" s="112">
        <v>4.075603091</v>
      </c>
      <c r="O1698" s="40">
        <v>0.1773934031</v>
      </c>
      <c r="P1698" s="40">
        <v>0.2892409127</v>
      </c>
      <c r="Q1698" s="216" t="s">
        <v>1855</v>
      </c>
    </row>
    <row r="1699">
      <c r="A1699" s="21" t="s">
        <v>1955</v>
      </c>
      <c r="B1699" s="36" t="s">
        <v>1853</v>
      </c>
      <c r="C1699" s="36" t="s">
        <v>566</v>
      </c>
      <c r="D1699" s="112">
        <v>0.5766418803</v>
      </c>
      <c r="E1699" s="112">
        <v>0.6377986276</v>
      </c>
      <c r="F1699" s="112">
        <v>0.573852906</v>
      </c>
      <c r="G1699" s="112">
        <v>0.8864961318</v>
      </c>
      <c r="H1699" s="214">
        <v>0.5009466538</v>
      </c>
      <c r="I1699" s="214">
        <v>0.8230091911</v>
      </c>
      <c r="J1699" s="215">
        <v>63.63636364</v>
      </c>
      <c r="K1699" s="215">
        <v>60.90909091</v>
      </c>
      <c r="L1699" s="112">
        <v>0.9951634204</v>
      </c>
      <c r="M1699" s="112">
        <v>-0.006994638144</v>
      </c>
      <c r="N1699" s="112">
        <v>0.5208362004</v>
      </c>
      <c r="O1699" s="40">
        <v>0.5843092112</v>
      </c>
      <c r="P1699" s="40">
        <v>0.648751675</v>
      </c>
      <c r="Q1699" s="216" t="s">
        <v>1854</v>
      </c>
    </row>
    <row r="1700">
      <c r="A1700" s="21" t="s">
        <v>1955</v>
      </c>
      <c r="B1700" s="36" t="s">
        <v>1853</v>
      </c>
      <c r="C1700" s="36" t="s">
        <v>420</v>
      </c>
      <c r="D1700" s="112">
        <v>0.9676195726</v>
      </c>
      <c r="E1700" s="112">
        <v>2.349906848</v>
      </c>
      <c r="F1700" s="112">
        <v>0.8783211111</v>
      </c>
      <c r="G1700" s="112">
        <v>1.741644225</v>
      </c>
      <c r="H1700" s="214">
        <v>0.720417196</v>
      </c>
      <c r="I1700" s="214">
        <v>0.9131646802</v>
      </c>
      <c r="J1700" s="215">
        <v>85.45454545</v>
      </c>
      <c r="K1700" s="215">
        <v>85.45454545</v>
      </c>
      <c r="L1700" s="112">
        <v>0.9077132542</v>
      </c>
      <c r="M1700" s="112">
        <v>-0.1396914715</v>
      </c>
      <c r="N1700" s="112">
        <v>1.52823372</v>
      </c>
      <c r="O1700" s="40">
        <v>0.40072304</v>
      </c>
      <c r="P1700" s="40">
        <v>0.2130104121</v>
      </c>
      <c r="Q1700" s="216" t="s">
        <v>1854</v>
      </c>
    </row>
    <row r="1701">
      <c r="A1701" s="21" t="s">
        <v>1955</v>
      </c>
      <c r="B1701" s="36" t="s">
        <v>1853</v>
      </c>
      <c r="C1701" s="36" t="s">
        <v>182</v>
      </c>
      <c r="D1701" s="112">
        <v>0.2407475214</v>
      </c>
      <c r="E1701" s="112">
        <v>0.2840286027</v>
      </c>
      <c r="F1701" s="112">
        <v>0.2269307692</v>
      </c>
      <c r="G1701" s="112">
        <v>0.1642280051</v>
      </c>
      <c r="H1701" s="214">
        <v>0.5071657072</v>
      </c>
      <c r="I1701" s="214">
        <v>0.8230091911</v>
      </c>
      <c r="J1701" s="215">
        <v>80.0</v>
      </c>
      <c r="K1701" s="215">
        <v>79.09090909</v>
      </c>
      <c r="L1701" s="112">
        <v>0.9426089537</v>
      </c>
      <c r="M1701" s="112">
        <v>-0.08526870947</v>
      </c>
      <c r="N1701" s="112">
        <v>6.543260755</v>
      </c>
      <c r="O1701" s="40">
        <v>0.03550997611</v>
      </c>
      <c r="P1701" s="40">
        <v>0.09527272094</v>
      </c>
      <c r="Q1701" s="216" t="s">
        <v>1854</v>
      </c>
    </row>
    <row r="1702">
      <c r="A1702" s="21" t="s">
        <v>1955</v>
      </c>
      <c r="B1702" s="36" t="s">
        <v>1853</v>
      </c>
      <c r="C1702" s="36" t="s">
        <v>634</v>
      </c>
      <c r="D1702" s="112">
        <v>0.7484513675</v>
      </c>
      <c r="E1702" s="112">
        <v>0.8193688571</v>
      </c>
      <c r="F1702" s="112">
        <v>0.6583022222</v>
      </c>
      <c r="G1702" s="112">
        <v>0.7219502357</v>
      </c>
      <c r="H1702" s="214">
        <v>0.1058793511</v>
      </c>
      <c r="I1702" s="214">
        <v>0.4889700943</v>
      </c>
      <c r="J1702" s="215">
        <v>90.90909091</v>
      </c>
      <c r="K1702" s="215">
        <v>92.72727273</v>
      </c>
      <c r="L1702" s="112">
        <v>0.8795524343</v>
      </c>
      <c r="M1702" s="112">
        <v>-0.1851585088</v>
      </c>
      <c r="N1702" s="112">
        <v>0.8065534219</v>
      </c>
      <c r="O1702" s="40">
        <v>0.6746945728</v>
      </c>
      <c r="P1702" s="40">
        <v>0.6945197257</v>
      </c>
      <c r="Q1702" s="216" t="s">
        <v>1854</v>
      </c>
    </row>
    <row r="1703">
      <c r="A1703" s="21" t="s">
        <v>1955</v>
      </c>
      <c r="B1703" s="36" t="s">
        <v>1853</v>
      </c>
      <c r="C1703" s="36" t="s">
        <v>508</v>
      </c>
      <c r="D1703" s="112">
        <v>0.9557873504</v>
      </c>
      <c r="E1703" s="112">
        <v>4.560323115</v>
      </c>
      <c r="F1703" s="112">
        <v>0.9406236752</v>
      </c>
      <c r="G1703" s="112">
        <v>6.208911632</v>
      </c>
      <c r="H1703" s="214">
        <v>0.7388793721</v>
      </c>
      <c r="I1703" s="214">
        <v>0.9199772574</v>
      </c>
      <c r="J1703" s="215">
        <v>42.72727273</v>
      </c>
      <c r="K1703" s="215">
        <v>43.63636364</v>
      </c>
      <c r="L1703" s="112">
        <v>0.9841348861</v>
      </c>
      <c r="M1703" s="112">
        <v>-0.0230720292</v>
      </c>
      <c r="N1703" s="112">
        <v>2.612222747</v>
      </c>
      <c r="O1703" s="40">
        <v>0.5185639685</v>
      </c>
      <c r="P1703" s="40">
        <v>0.2921492169</v>
      </c>
      <c r="Q1703" s="216" t="s">
        <v>1854</v>
      </c>
    </row>
    <row r="1704">
      <c r="A1704" s="21" t="s">
        <v>1955</v>
      </c>
      <c r="B1704" s="36" t="s">
        <v>1853</v>
      </c>
      <c r="C1704" s="36" t="s">
        <v>315</v>
      </c>
      <c r="D1704" s="112">
        <v>0.7616601709</v>
      </c>
      <c r="E1704" s="112">
        <v>1.534626131</v>
      </c>
      <c r="F1704" s="112">
        <v>0.5031355556</v>
      </c>
      <c r="G1704" s="112">
        <v>1.052010021</v>
      </c>
      <c r="H1704" s="214">
        <v>0.007066051514</v>
      </c>
      <c r="I1704" s="214">
        <v>0.2149116985</v>
      </c>
      <c r="J1704" s="215">
        <v>92.72727273</v>
      </c>
      <c r="K1704" s="215">
        <v>91.81818182</v>
      </c>
      <c r="L1704" s="112">
        <v>0.660577479</v>
      </c>
      <c r="M1704" s="112">
        <v>-0.5982003101</v>
      </c>
      <c r="N1704" s="112">
        <v>8.318845823</v>
      </c>
      <c r="O1704" s="40">
        <v>0.2773347011</v>
      </c>
      <c r="P1704" s="40">
        <v>0.2315718223</v>
      </c>
      <c r="Q1704" s="216" t="s">
        <v>1854</v>
      </c>
    </row>
    <row r="1705">
      <c r="A1705" s="21" t="s">
        <v>1955</v>
      </c>
      <c r="B1705" s="36" t="s">
        <v>1853</v>
      </c>
      <c r="C1705" s="36" t="s">
        <v>246</v>
      </c>
      <c r="D1705" s="112">
        <v>0.06551196581</v>
      </c>
      <c r="E1705" s="112">
        <v>0.0152418612</v>
      </c>
      <c r="F1705" s="112">
        <v>0.0707125641</v>
      </c>
      <c r="G1705" s="112">
        <v>0.01792564388</v>
      </c>
      <c r="H1705" s="214">
        <v>0.445070173</v>
      </c>
      <c r="I1705" s="214">
        <v>0.8006386611</v>
      </c>
      <c r="J1705" s="215">
        <v>68.18181818</v>
      </c>
      <c r="K1705" s="215">
        <v>65.45454545</v>
      </c>
      <c r="L1705" s="112">
        <v>1.079383945</v>
      </c>
      <c r="M1705" s="112">
        <v>0.1102081336</v>
      </c>
      <c r="N1705" s="112">
        <v>3.207344055</v>
      </c>
      <c r="O1705" s="40">
        <v>0.1938804149</v>
      </c>
      <c r="P1705" s="40">
        <v>0.3719710913</v>
      </c>
      <c r="Q1705" s="216" t="s">
        <v>1855</v>
      </c>
    </row>
    <row r="1706">
      <c r="A1706" s="21" t="s">
        <v>1955</v>
      </c>
      <c r="B1706" s="36" t="s">
        <v>1853</v>
      </c>
      <c r="C1706" s="36" t="s">
        <v>505</v>
      </c>
      <c r="D1706" s="112">
        <v>0.2701967521</v>
      </c>
      <c r="E1706" s="112">
        <v>0.1930205369</v>
      </c>
      <c r="F1706" s="112">
        <v>0.2587011111</v>
      </c>
      <c r="G1706" s="112">
        <v>0.1802529483</v>
      </c>
      <c r="H1706" s="214">
        <v>0.5653535234</v>
      </c>
      <c r="I1706" s="214">
        <v>0.8446729918</v>
      </c>
      <c r="J1706" s="215">
        <v>52.72727273</v>
      </c>
      <c r="K1706" s="215">
        <v>52.72727273</v>
      </c>
      <c r="L1706" s="112">
        <v>0.9574545551</v>
      </c>
      <c r="M1706" s="112">
        <v>-0.06272408269</v>
      </c>
      <c r="N1706" s="112">
        <v>1.455175633</v>
      </c>
      <c r="O1706" s="40">
        <v>0.5163602316</v>
      </c>
      <c r="P1706" s="40">
        <v>0.2891735102</v>
      </c>
      <c r="Q1706" s="216" t="s">
        <v>1854</v>
      </c>
    </row>
    <row r="1707">
      <c r="A1707" s="21" t="s">
        <v>1955</v>
      </c>
      <c r="B1707" s="36" t="s">
        <v>1853</v>
      </c>
      <c r="C1707" s="36" t="s">
        <v>313</v>
      </c>
      <c r="D1707" s="112">
        <v>0.727082906</v>
      </c>
      <c r="E1707" s="112">
        <v>1.190048504</v>
      </c>
      <c r="F1707" s="112">
        <v>0.6569012821</v>
      </c>
      <c r="G1707" s="112">
        <v>0.7804240339</v>
      </c>
      <c r="H1707" s="214">
        <v>0.4511265575</v>
      </c>
      <c r="I1707" s="214">
        <v>0.8011858229</v>
      </c>
      <c r="J1707" s="215">
        <v>71.81818182</v>
      </c>
      <c r="K1707" s="215">
        <v>70.90909091</v>
      </c>
      <c r="L1707" s="112">
        <v>0.9034750737</v>
      </c>
      <c r="M1707" s="112">
        <v>-0.1464432963</v>
      </c>
      <c r="N1707" s="112">
        <v>2.316058749</v>
      </c>
      <c r="O1707" s="40">
        <v>0.2763558365</v>
      </c>
      <c r="P1707" s="40">
        <v>0.1146201488</v>
      </c>
      <c r="Q1707" s="216" t="s">
        <v>1854</v>
      </c>
    </row>
    <row r="1708">
      <c r="A1708" s="21" t="s">
        <v>1955</v>
      </c>
      <c r="B1708" s="36" t="s">
        <v>1853</v>
      </c>
      <c r="C1708" s="36" t="s">
        <v>190</v>
      </c>
      <c r="D1708" s="112">
        <v>0.06807974359</v>
      </c>
      <c r="E1708" s="112">
        <v>0.0640034269</v>
      </c>
      <c r="F1708" s="112">
        <v>0.05869273504</v>
      </c>
      <c r="G1708" s="112">
        <v>0.04387326446</v>
      </c>
      <c r="H1708" s="214">
        <v>0.2436166975</v>
      </c>
      <c r="I1708" s="214">
        <v>0.6175645717</v>
      </c>
      <c r="J1708" s="215">
        <v>23.63636364</v>
      </c>
      <c r="K1708" s="215">
        <v>22.72727273</v>
      </c>
      <c r="L1708" s="112">
        <v>0.8621174515</v>
      </c>
      <c r="M1708" s="112">
        <v>-0.2140436651</v>
      </c>
      <c r="N1708" s="112">
        <v>16.12888186</v>
      </c>
      <c r="O1708" s="40">
        <v>0.07249055432</v>
      </c>
      <c r="P1708" s="40">
        <v>0.1415213839</v>
      </c>
      <c r="Q1708" s="216" t="s">
        <v>1854</v>
      </c>
    </row>
    <row r="1709">
      <c r="A1709" s="21" t="s">
        <v>1955</v>
      </c>
      <c r="B1709" s="36" t="s">
        <v>1853</v>
      </c>
      <c r="C1709" s="36" t="s">
        <v>579</v>
      </c>
      <c r="D1709" s="112">
        <v>0.5159062393</v>
      </c>
      <c r="E1709" s="112">
        <v>0.6957540774</v>
      </c>
      <c r="F1709" s="112">
        <v>0.3819083761</v>
      </c>
      <c r="G1709" s="112">
        <v>0.3824402899</v>
      </c>
      <c r="H1709" s="214">
        <v>0.05792662743</v>
      </c>
      <c r="I1709" s="214">
        <v>0.3629446928</v>
      </c>
      <c r="J1709" s="215">
        <v>53.63636364</v>
      </c>
      <c r="K1709" s="215">
        <v>48.18181818</v>
      </c>
      <c r="L1709" s="112">
        <v>0.7402670233</v>
      </c>
      <c r="M1709" s="112">
        <v>-0.4338823327</v>
      </c>
      <c r="N1709" s="112">
        <v>3.809239944</v>
      </c>
      <c r="O1709" s="40">
        <v>0.6029255574</v>
      </c>
      <c r="P1709" s="40">
        <v>0.5708941245</v>
      </c>
      <c r="Q1709" s="216" t="s">
        <v>1854</v>
      </c>
    </row>
    <row r="1710">
      <c r="A1710" s="21" t="s">
        <v>1955</v>
      </c>
      <c r="B1710" s="36" t="s">
        <v>1853</v>
      </c>
      <c r="C1710" s="36" t="s">
        <v>317</v>
      </c>
      <c r="D1710" s="112">
        <v>0.1851692308</v>
      </c>
      <c r="E1710" s="112">
        <v>0.06594788437</v>
      </c>
      <c r="F1710" s="112">
        <v>0.1411544444</v>
      </c>
      <c r="G1710" s="112">
        <v>0.05559206766</v>
      </c>
      <c r="H1710" s="214">
        <v>0.03896972737</v>
      </c>
      <c r="I1710" s="214">
        <v>0.3403213669</v>
      </c>
      <c r="J1710" s="215">
        <v>88.18181818</v>
      </c>
      <c r="K1710" s="215">
        <v>84.54545455</v>
      </c>
      <c r="L1710" s="112">
        <v>0.762299675</v>
      </c>
      <c r="M1710" s="112">
        <v>-0.3915698338</v>
      </c>
      <c r="N1710" s="112">
        <v>6.456031387</v>
      </c>
      <c r="O1710" s="40">
        <v>0.2822904473</v>
      </c>
      <c r="P1710" s="40">
        <v>0.138058602</v>
      </c>
      <c r="Q1710" s="216" t="s">
        <v>1854</v>
      </c>
    </row>
    <row r="1711">
      <c r="A1711" s="21" t="s">
        <v>1955</v>
      </c>
      <c r="B1711" s="36" t="s">
        <v>1853</v>
      </c>
      <c r="C1711" s="36" t="s">
        <v>368</v>
      </c>
      <c r="D1711" s="112">
        <v>0.601832735</v>
      </c>
      <c r="E1711" s="112">
        <v>0.3984201892</v>
      </c>
      <c r="F1711" s="112">
        <v>0.5739882906</v>
      </c>
      <c r="G1711" s="112">
        <v>0.4975991705</v>
      </c>
      <c r="H1711" s="214">
        <v>0.6213115328</v>
      </c>
      <c r="I1711" s="214">
        <v>0.8694938255</v>
      </c>
      <c r="J1711" s="215">
        <v>80.90909091</v>
      </c>
      <c r="K1711" s="215">
        <v>83.63636364</v>
      </c>
      <c r="L1711" s="112">
        <v>0.9537339151</v>
      </c>
      <c r="M1711" s="112">
        <v>-0.06834127413</v>
      </c>
      <c r="N1711" s="112">
        <v>0.8146776384</v>
      </c>
      <c r="O1711" s="40">
        <v>0.3425294605</v>
      </c>
      <c r="P1711" s="40">
        <v>0.1767635218</v>
      </c>
      <c r="Q1711" s="216" t="s">
        <v>1854</v>
      </c>
    </row>
    <row r="1712">
      <c r="A1712" s="21" t="s">
        <v>1955</v>
      </c>
      <c r="B1712" s="36" t="s">
        <v>1853</v>
      </c>
      <c r="C1712" s="36" t="s">
        <v>556</v>
      </c>
      <c r="D1712" s="112">
        <v>0.4563657265</v>
      </c>
      <c r="E1712" s="112">
        <v>1.960857955</v>
      </c>
      <c r="F1712" s="112">
        <v>0.7714079487</v>
      </c>
      <c r="G1712" s="112">
        <v>4.29749733</v>
      </c>
      <c r="H1712" s="214">
        <v>0.0122162025</v>
      </c>
      <c r="I1712" s="214">
        <v>0.2386858027</v>
      </c>
      <c r="J1712" s="215">
        <v>31.81818182</v>
      </c>
      <c r="K1712" s="215">
        <v>30.90909091</v>
      </c>
      <c r="L1712" s="112">
        <v>1.690328401</v>
      </c>
      <c r="M1712" s="112">
        <v>0.7573035639</v>
      </c>
      <c r="N1712" s="112">
        <v>1.489292885</v>
      </c>
      <c r="O1712" s="40">
        <v>0.5715727449</v>
      </c>
      <c r="P1712" s="40">
        <v>0.4309205426</v>
      </c>
      <c r="Q1712" s="216" t="s">
        <v>1855</v>
      </c>
    </row>
    <row r="1713">
      <c r="A1713" s="21" t="s">
        <v>1955</v>
      </c>
      <c r="B1713" s="36" t="s">
        <v>1853</v>
      </c>
      <c r="C1713" s="36" t="s">
        <v>204</v>
      </c>
      <c r="D1713" s="112">
        <v>0.2141574359</v>
      </c>
      <c r="E1713" s="112">
        <v>0.1306014218</v>
      </c>
      <c r="F1713" s="112">
        <v>0.2071871795</v>
      </c>
      <c r="G1713" s="112">
        <v>0.1015245691</v>
      </c>
      <c r="H1713" s="214">
        <v>0.5719325012</v>
      </c>
      <c r="I1713" s="214">
        <v>0.8446729918</v>
      </c>
      <c r="J1713" s="215">
        <v>53.63636364</v>
      </c>
      <c r="K1713" s="215">
        <v>58.18181818</v>
      </c>
      <c r="L1713" s="112">
        <v>0.9674526529</v>
      </c>
      <c r="M1713" s="112">
        <v>-0.04773703742</v>
      </c>
      <c r="N1713" s="112">
        <v>2.301307748</v>
      </c>
      <c r="O1713" s="40">
        <v>0.1156772547</v>
      </c>
      <c r="P1713" s="40">
        <v>0.2616066096</v>
      </c>
      <c r="Q1713" s="216" t="s">
        <v>1854</v>
      </c>
    </row>
    <row r="1714">
      <c r="A1714" s="21" t="s">
        <v>1955</v>
      </c>
      <c r="B1714" s="36" t="s">
        <v>1853</v>
      </c>
      <c r="C1714" s="36" t="s">
        <v>576</v>
      </c>
      <c r="D1714" s="112">
        <v>0.4205559829</v>
      </c>
      <c r="E1714" s="112">
        <v>0.2238291716</v>
      </c>
      <c r="F1714" s="112">
        <v>0.4515225641</v>
      </c>
      <c r="G1714" s="112">
        <v>0.3775612837</v>
      </c>
      <c r="H1714" s="214">
        <v>0.7381622768</v>
      </c>
      <c r="I1714" s="214">
        <v>0.9199772574</v>
      </c>
      <c r="J1714" s="215">
        <v>72.72727273</v>
      </c>
      <c r="K1714" s="215">
        <v>73.63636364</v>
      </c>
      <c r="L1714" s="112">
        <v>1.073632483</v>
      </c>
      <c r="M1714" s="112">
        <v>0.1025002262</v>
      </c>
      <c r="N1714" s="112">
        <v>1.061177625</v>
      </c>
      <c r="O1714" s="40">
        <v>0.6017775423</v>
      </c>
      <c r="P1714" s="40">
        <v>0.8673170597</v>
      </c>
      <c r="Q1714" s="216" t="s">
        <v>1855</v>
      </c>
    </row>
    <row r="1715">
      <c r="A1715" s="21" t="s">
        <v>1955</v>
      </c>
      <c r="B1715" s="36" t="s">
        <v>1853</v>
      </c>
      <c r="C1715" s="36" t="s">
        <v>209</v>
      </c>
      <c r="D1715" s="112">
        <v>0.3850273504</v>
      </c>
      <c r="E1715" s="112">
        <v>0.9893854124</v>
      </c>
      <c r="F1715" s="112">
        <v>0.3832280342</v>
      </c>
      <c r="G1715" s="112">
        <v>0.7818826048</v>
      </c>
      <c r="H1715" s="214">
        <v>0.8015934966</v>
      </c>
      <c r="I1715" s="214">
        <v>0.9382707287</v>
      </c>
      <c r="J1715" s="215">
        <v>42.72727273</v>
      </c>
      <c r="K1715" s="215">
        <v>41.81818182</v>
      </c>
      <c r="L1715" s="112">
        <v>0.9953267833</v>
      </c>
      <c r="M1715" s="112">
        <v>-0.006757829268</v>
      </c>
      <c r="N1715" s="112">
        <v>5.641214379</v>
      </c>
      <c r="O1715" s="40">
        <v>0.1244731758</v>
      </c>
      <c r="P1715" s="40">
        <v>0.4040180938</v>
      </c>
      <c r="Q1715" s="216" t="s">
        <v>1854</v>
      </c>
    </row>
    <row r="1716">
      <c r="A1716" s="21" t="s">
        <v>1955</v>
      </c>
      <c r="B1716" s="36" t="s">
        <v>1853</v>
      </c>
      <c r="C1716" s="36" t="s">
        <v>199</v>
      </c>
      <c r="D1716" s="112">
        <v>0.2713323077</v>
      </c>
      <c r="E1716" s="112">
        <v>0.1452056929</v>
      </c>
      <c r="F1716" s="112">
        <v>0.2696931624</v>
      </c>
      <c r="G1716" s="112">
        <v>0.1794395538</v>
      </c>
      <c r="H1716" s="214">
        <v>0.4639696137</v>
      </c>
      <c r="I1716" s="214">
        <v>0.809353099</v>
      </c>
      <c r="J1716" s="215">
        <v>63.63636364</v>
      </c>
      <c r="K1716" s="215">
        <v>64.54545455</v>
      </c>
      <c r="L1716" s="112">
        <v>0.9939589011</v>
      </c>
      <c r="M1716" s="112">
        <v>-0.008741895385</v>
      </c>
      <c r="N1716" s="112">
        <v>1.970464542</v>
      </c>
      <c r="O1716" s="40">
        <v>0.09860301705</v>
      </c>
      <c r="P1716" s="40">
        <v>0.1799631959</v>
      </c>
      <c r="Q1716" s="216" t="s">
        <v>1854</v>
      </c>
    </row>
    <row r="1717">
      <c r="A1717" s="21" t="s">
        <v>1955</v>
      </c>
      <c r="B1717" s="36" t="s">
        <v>1853</v>
      </c>
      <c r="C1717" s="36" t="s">
        <v>684</v>
      </c>
      <c r="D1717" s="112">
        <v>1.393076667</v>
      </c>
      <c r="E1717" s="112">
        <v>1.939985701</v>
      </c>
      <c r="F1717" s="112">
        <v>1.38730094</v>
      </c>
      <c r="G1717" s="112">
        <v>2.628953796</v>
      </c>
      <c r="H1717" s="214">
        <v>0.3551957294</v>
      </c>
      <c r="I1717" s="214">
        <v>0.7148702298</v>
      </c>
      <c r="J1717" s="215">
        <v>102.7272727</v>
      </c>
      <c r="K1717" s="215">
        <v>100.9090909</v>
      </c>
      <c r="L1717" s="112">
        <v>0.995853978</v>
      </c>
      <c r="M1717" s="112">
        <v>-0.005993879348</v>
      </c>
      <c r="N1717" s="112">
        <v>0.8368139943</v>
      </c>
      <c r="O1717" s="40">
        <v>0.7411706935</v>
      </c>
      <c r="P1717" s="40">
        <v>0.4281002414</v>
      </c>
      <c r="Q1717" s="216" t="s">
        <v>1854</v>
      </c>
    </row>
    <row r="1718">
      <c r="A1718" s="21" t="s">
        <v>1955</v>
      </c>
      <c r="B1718" s="36" t="s">
        <v>1853</v>
      </c>
      <c r="C1718" s="36" t="s">
        <v>617</v>
      </c>
      <c r="D1718" s="112">
        <v>0.03329076923</v>
      </c>
      <c r="E1718" s="112">
        <v>0.03291696571</v>
      </c>
      <c r="F1718" s="112">
        <v>0.02842282051</v>
      </c>
      <c r="G1718" s="112">
        <v>0.0170609575</v>
      </c>
      <c r="H1718" s="214">
        <v>0.9310746757</v>
      </c>
      <c r="I1718" s="214">
        <v>0.9895103248</v>
      </c>
      <c r="J1718" s="215">
        <v>16.36363636</v>
      </c>
      <c r="K1718" s="215">
        <v>18.18181818</v>
      </c>
      <c r="L1718" s="112">
        <v>0.8537748202</v>
      </c>
      <c r="M1718" s="112">
        <v>-0.2280724802</v>
      </c>
      <c r="N1718" s="112">
        <v>14.66547159</v>
      </c>
      <c r="O1718" s="40">
        <v>0.6561803462</v>
      </c>
      <c r="P1718" s="40">
        <v>0.6858441206</v>
      </c>
      <c r="Q1718" s="216" t="s">
        <v>1854</v>
      </c>
    </row>
    <row r="1719">
      <c r="A1719" s="21" t="s">
        <v>1955</v>
      </c>
      <c r="B1719" s="36" t="s">
        <v>1853</v>
      </c>
      <c r="C1719" s="36" t="s">
        <v>221</v>
      </c>
      <c r="D1719" s="112">
        <v>0.1339269231</v>
      </c>
      <c r="E1719" s="112">
        <v>0.1367969429</v>
      </c>
      <c r="F1719" s="112">
        <v>0.1121688889</v>
      </c>
      <c r="G1719" s="112">
        <v>0.09908918503</v>
      </c>
      <c r="H1719" s="214">
        <v>0.6882073592</v>
      </c>
      <c r="I1719" s="214">
        <v>0.9053591238</v>
      </c>
      <c r="J1719" s="215">
        <v>28.18181818</v>
      </c>
      <c r="K1719" s="215">
        <v>29.09090909</v>
      </c>
      <c r="L1719" s="112">
        <v>0.8375380119</v>
      </c>
      <c r="M1719" s="112">
        <v>-0.2557734259</v>
      </c>
      <c r="N1719" s="112">
        <v>7.729073603</v>
      </c>
      <c r="O1719" s="40">
        <v>0.150232774</v>
      </c>
      <c r="P1719" s="40">
        <v>0.4282749841</v>
      </c>
      <c r="Q1719" s="216" t="s">
        <v>1854</v>
      </c>
    </row>
    <row r="1720">
      <c r="A1720" s="21" t="s">
        <v>1955</v>
      </c>
      <c r="B1720" s="36" t="s">
        <v>1853</v>
      </c>
      <c r="C1720" s="36" t="s">
        <v>200</v>
      </c>
      <c r="D1720" s="112">
        <v>0.1354288034</v>
      </c>
      <c r="E1720" s="112">
        <v>0.2268947858</v>
      </c>
      <c r="F1720" s="112">
        <v>0.2111273504</v>
      </c>
      <c r="G1720" s="112">
        <v>0.5845115363</v>
      </c>
      <c r="H1720" s="214">
        <v>0.6373347167</v>
      </c>
      <c r="I1720" s="214">
        <v>0.8726847334</v>
      </c>
      <c r="J1720" s="215">
        <v>21.81818182</v>
      </c>
      <c r="K1720" s="215">
        <v>19.09090909</v>
      </c>
      <c r="L1720" s="112">
        <v>1.558954558</v>
      </c>
      <c r="M1720" s="112">
        <v>0.6405788759</v>
      </c>
      <c r="N1720" s="112">
        <v>2.465496975</v>
      </c>
      <c r="O1720" s="40">
        <v>0.1006112706</v>
      </c>
      <c r="P1720" s="40">
        <v>0.2349055819</v>
      </c>
      <c r="Q1720" s="216" t="s">
        <v>1855</v>
      </c>
    </row>
    <row r="1721">
      <c r="A1721" s="21" t="s">
        <v>1955</v>
      </c>
      <c r="B1721" s="36" t="s">
        <v>1853</v>
      </c>
      <c r="C1721" s="36" t="s">
        <v>472</v>
      </c>
      <c r="D1721" s="112">
        <v>0.4047311966</v>
      </c>
      <c r="E1721" s="112">
        <v>0.2123037973</v>
      </c>
      <c r="F1721" s="112">
        <v>0.3518159829</v>
      </c>
      <c r="G1721" s="112">
        <v>0.150118058</v>
      </c>
      <c r="H1721" s="214">
        <v>0.04600531</v>
      </c>
      <c r="I1721" s="214">
        <v>0.3488163803</v>
      </c>
      <c r="J1721" s="215">
        <v>96.36363636</v>
      </c>
      <c r="K1721" s="215">
        <v>91.81818182</v>
      </c>
      <c r="L1721" s="112">
        <v>0.8692583766</v>
      </c>
      <c r="M1721" s="112">
        <v>-0.2021430303</v>
      </c>
      <c r="N1721" s="112">
        <v>1.760012388</v>
      </c>
      <c r="O1721" s="40">
        <v>0.4732452475</v>
      </c>
      <c r="P1721" s="40">
        <v>0.209575361</v>
      </c>
      <c r="Q1721" s="216" t="s">
        <v>1854</v>
      </c>
    </row>
    <row r="1722">
      <c r="A1722" s="21" t="s">
        <v>1955</v>
      </c>
      <c r="B1722" s="36" t="s">
        <v>1853</v>
      </c>
      <c r="C1722" s="36" t="s">
        <v>762</v>
      </c>
      <c r="D1722" s="112">
        <v>0.1622163248</v>
      </c>
      <c r="E1722" s="112">
        <v>0.2213760266</v>
      </c>
      <c r="F1722" s="112">
        <v>0.205508547</v>
      </c>
      <c r="G1722" s="112">
        <v>0.4708786145</v>
      </c>
      <c r="H1722" s="214">
        <v>0.4935253775</v>
      </c>
      <c r="I1722" s="214">
        <v>0.8230091911</v>
      </c>
      <c r="J1722" s="215">
        <v>22.72727273</v>
      </c>
      <c r="K1722" s="215">
        <v>23.63636364</v>
      </c>
      <c r="L1722" s="112">
        <v>1.266879565</v>
      </c>
      <c r="M1722" s="112">
        <v>0.3412793824</v>
      </c>
      <c r="N1722" s="112">
        <v>3.737804201</v>
      </c>
      <c r="O1722" s="40">
        <v>0.852698665</v>
      </c>
      <c r="P1722" s="40">
        <v>0.8748756432</v>
      </c>
      <c r="Q1722" s="216" t="s">
        <v>1855</v>
      </c>
    </row>
    <row r="1723">
      <c r="A1723" s="21" t="s">
        <v>1955</v>
      </c>
      <c r="B1723" s="36" t="s">
        <v>1853</v>
      </c>
      <c r="C1723" s="36" t="s">
        <v>619</v>
      </c>
      <c r="D1723" s="112">
        <v>0.172485641</v>
      </c>
      <c r="E1723" s="112">
        <v>0.4424441065</v>
      </c>
      <c r="F1723" s="112">
        <v>0.1378653846</v>
      </c>
      <c r="G1723" s="112">
        <v>0.218054375</v>
      </c>
      <c r="H1723" s="214">
        <v>0.8339354141</v>
      </c>
      <c r="I1723" s="214">
        <v>0.9473922619</v>
      </c>
      <c r="J1723" s="215">
        <v>11.81818182</v>
      </c>
      <c r="K1723" s="215">
        <v>11.81818182</v>
      </c>
      <c r="L1723" s="112">
        <v>0.7992861539</v>
      </c>
      <c r="M1723" s="112">
        <v>-0.3232159974</v>
      </c>
      <c r="N1723" s="112">
        <v>11.68675337</v>
      </c>
      <c r="O1723" s="40">
        <v>0.6578257158</v>
      </c>
      <c r="P1723" s="40">
        <v>0.6003949256</v>
      </c>
      <c r="Q1723" s="216" t="s">
        <v>1854</v>
      </c>
    </row>
    <row r="1724">
      <c r="A1724" s="21" t="s">
        <v>1955</v>
      </c>
      <c r="B1724" s="36" t="s">
        <v>1853</v>
      </c>
      <c r="C1724" s="36" t="s">
        <v>605</v>
      </c>
      <c r="D1724" s="112">
        <v>0.3609983761</v>
      </c>
      <c r="E1724" s="112">
        <v>0.1503121134</v>
      </c>
      <c r="F1724" s="112">
        <v>0.3966668376</v>
      </c>
      <c r="G1724" s="112">
        <v>0.1731968934</v>
      </c>
      <c r="H1724" s="214">
        <v>0.2013459955</v>
      </c>
      <c r="I1724" s="214">
        <v>0.5701939754</v>
      </c>
      <c r="J1724" s="215">
        <v>75.45454545</v>
      </c>
      <c r="K1724" s="215">
        <v>74.54545455</v>
      </c>
      <c r="L1724" s="112">
        <v>1.098805047</v>
      </c>
      <c r="M1724" s="112">
        <v>0.1359354422</v>
      </c>
      <c r="N1724" s="112">
        <v>0.3711752209</v>
      </c>
      <c r="O1724" s="40">
        <v>0.6353717659</v>
      </c>
      <c r="P1724" s="40">
        <v>0.6403355171</v>
      </c>
      <c r="Q1724" s="216" t="s">
        <v>1855</v>
      </c>
    </row>
    <row r="1725">
      <c r="A1725" s="21" t="s">
        <v>1955</v>
      </c>
      <c r="B1725" s="36" t="s">
        <v>1853</v>
      </c>
      <c r="C1725" s="36" t="s">
        <v>697</v>
      </c>
      <c r="D1725" s="112">
        <v>0.2892352991</v>
      </c>
      <c r="E1725" s="112">
        <v>0.0621162488</v>
      </c>
      <c r="F1725" s="112">
        <v>0.288292735</v>
      </c>
      <c r="G1725" s="112">
        <v>0.05346475011</v>
      </c>
      <c r="H1725" s="214">
        <v>0.9846842749</v>
      </c>
      <c r="I1725" s="214">
        <v>1.0</v>
      </c>
      <c r="J1725" s="215">
        <v>87.27272727</v>
      </c>
      <c r="K1725" s="215">
        <v>87.27272727</v>
      </c>
      <c r="L1725" s="112">
        <v>0.9967411858</v>
      </c>
      <c r="M1725" s="112">
        <v>-0.004709152399</v>
      </c>
      <c r="N1725" s="112">
        <v>0.3966158508</v>
      </c>
      <c r="O1725" s="40">
        <v>0.7627100271</v>
      </c>
      <c r="P1725" s="40">
        <v>0.4993099981</v>
      </c>
      <c r="Q1725" s="216" t="s">
        <v>1854</v>
      </c>
    </row>
    <row r="1726">
      <c r="A1726" s="21" t="s">
        <v>1955</v>
      </c>
      <c r="B1726" s="36" t="s">
        <v>1853</v>
      </c>
      <c r="C1726" s="36" t="s">
        <v>345</v>
      </c>
      <c r="D1726" s="112">
        <v>1.155425726</v>
      </c>
      <c r="E1726" s="112">
        <v>3.500673636</v>
      </c>
      <c r="F1726" s="112">
        <v>1.370604103</v>
      </c>
      <c r="G1726" s="112">
        <v>5.36115537</v>
      </c>
      <c r="H1726" s="214">
        <v>0.594346078</v>
      </c>
      <c r="I1726" s="214">
        <v>0.8515303294</v>
      </c>
      <c r="J1726" s="215">
        <v>58.18181818</v>
      </c>
      <c r="K1726" s="215">
        <v>58.18181818</v>
      </c>
      <c r="L1726" s="112">
        <v>1.18623298</v>
      </c>
      <c r="M1726" s="112">
        <v>0.2463873875</v>
      </c>
      <c r="N1726" s="112">
        <v>1.98745646</v>
      </c>
      <c r="O1726" s="40">
        <v>0.3129147437</v>
      </c>
      <c r="P1726" s="40">
        <v>0.4400049168</v>
      </c>
      <c r="Q1726" s="216" t="s">
        <v>1855</v>
      </c>
    </row>
    <row r="1727">
      <c r="A1727" s="21" t="s">
        <v>1955</v>
      </c>
      <c r="B1727" s="36" t="s">
        <v>1853</v>
      </c>
      <c r="C1727" s="36" t="s">
        <v>274</v>
      </c>
      <c r="D1727" s="112">
        <v>0.3219138462</v>
      </c>
      <c r="E1727" s="112">
        <v>0.1911197748</v>
      </c>
      <c r="F1727" s="112">
        <v>0.3641095726</v>
      </c>
      <c r="G1727" s="112">
        <v>0.2390013541</v>
      </c>
      <c r="H1727" s="214">
        <v>0.1178504899</v>
      </c>
      <c r="I1727" s="214">
        <v>0.5039284372</v>
      </c>
      <c r="J1727" s="215">
        <v>69.09090909</v>
      </c>
      <c r="K1727" s="215">
        <v>69.09090909</v>
      </c>
      <c r="L1727" s="112">
        <v>1.1310777</v>
      </c>
      <c r="M1727" s="112">
        <v>0.1776980392</v>
      </c>
      <c r="N1727" s="112">
        <v>0.4486844235</v>
      </c>
      <c r="O1727" s="40">
        <v>0.238471561</v>
      </c>
      <c r="P1727" s="40">
        <v>0.3832787304</v>
      </c>
      <c r="Q1727" s="216" t="s">
        <v>1855</v>
      </c>
    </row>
    <row r="1728">
      <c r="A1728" s="21" t="s">
        <v>1955</v>
      </c>
      <c r="B1728" s="36" t="s">
        <v>1853</v>
      </c>
      <c r="C1728" s="36" t="s">
        <v>318</v>
      </c>
      <c r="D1728" s="112">
        <v>0.06024820513</v>
      </c>
      <c r="E1728" s="112">
        <v>0.02619487778</v>
      </c>
      <c r="F1728" s="112">
        <v>0.05119871795</v>
      </c>
      <c r="G1728" s="112">
        <v>0.01440077776</v>
      </c>
      <c r="H1728" s="214">
        <v>0.758528109</v>
      </c>
      <c r="I1728" s="214">
        <v>0.9238974465</v>
      </c>
      <c r="J1728" s="215">
        <v>24.54545455</v>
      </c>
      <c r="K1728" s="215">
        <v>25.45454545</v>
      </c>
      <c r="L1728" s="112">
        <v>0.849796568</v>
      </c>
      <c r="M1728" s="112">
        <v>-0.2348105776</v>
      </c>
      <c r="N1728" s="112">
        <v>3.764010339</v>
      </c>
      <c r="O1728" s="40">
        <v>0.2840042345</v>
      </c>
      <c r="P1728" s="40">
        <v>0.2898425119</v>
      </c>
      <c r="Q1728" s="216" t="s">
        <v>1854</v>
      </c>
    </row>
    <row r="1729">
      <c r="A1729" s="21" t="s">
        <v>1955</v>
      </c>
      <c r="B1729" s="36" t="s">
        <v>1853</v>
      </c>
      <c r="C1729" s="36" t="s">
        <v>403</v>
      </c>
      <c r="D1729" s="112">
        <v>0.03283777778</v>
      </c>
      <c r="E1729" s="112">
        <v>0.01169317596</v>
      </c>
      <c r="F1729" s="112">
        <v>0.04636735043</v>
      </c>
      <c r="G1729" s="112">
        <v>0.01754745646</v>
      </c>
      <c r="H1729" s="214">
        <v>0.04019543704</v>
      </c>
      <c r="I1729" s="214">
        <v>0.3403213669</v>
      </c>
      <c r="J1729" s="215">
        <v>25.45454545</v>
      </c>
      <c r="K1729" s="215">
        <v>30.90909091</v>
      </c>
      <c r="L1729" s="112">
        <v>1.412012431</v>
      </c>
      <c r="M1729" s="112">
        <v>0.4977527897</v>
      </c>
      <c r="N1729" s="112">
        <v>6.302946272</v>
      </c>
      <c r="O1729" s="40">
        <v>0.3878779393</v>
      </c>
      <c r="P1729" s="40">
        <v>0.4385540519</v>
      </c>
      <c r="Q1729" s="216" t="s">
        <v>1855</v>
      </c>
    </row>
    <row r="1730">
      <c r="A1730" s="21" t="s">
        <v>1955</v>
      </c>
      <c r="B1730" s="36" t="s">
        <v>1853</v>
      </c>
      <c r="C1730" s="36" t="s">
        <v>769</v>
      </c>
      <c r="D1730" s="112">
        <v>0.556931453</v>
      </c>
      <c r="E1730" s="112">
        <v>1.493694065</v>
      </c>
      <c r="F1730" s="112">
        <v>0.4354105983</v>
      </c>
      <c r="G1730" s="112">
        <v>0.6495737449</v>
      </c>
      <c r="H1730" s="214">
        <v>0.123006154</v>
      </c>
      <c r="I1730" s="214">
        <v>0.5039284372</v>
      </c>
      <c r="J1730" s="215">
        <v>84.54545455</v>
      </c>
      <c r="K1730" s="215">
        <v>82.72727273</v>
      </c>
      <c r="L1730" s="112">
        <v>0.781802852</v>
      </c>
      <c r="M1730" s="112">
        <v>-0.3551232474</v>
      </c>
      <c r="N1730" s="112">
        <v>4.883424516</v>
      </c>
      <c r="O1730" s="40">
        <v>0.8643852473</v>
      </c>
      <c r="P1730" s="40">
        <v>0.4858919939</v>
      </c>
      <c r="Q1730" s="216" t="s">
        <v>1854</v>
      </c>
    </row>
    <row r="1731">
      <c r="A1731" s="21" t="s">
        <v>1955</v>
      </c>
      <c r="B1731" s="36" t="s">
        <v>1853</v>
      </c>
      <c r="C1731" s="36" t="s">
        <v>673</v>
      </c>
      <c r="D1731" s="112">
        <v>0.1218795726</v>
      </c>
      <c r="E1731" s="112">
        <v>0.1177181213</v>
      </c>
      <c r="F1731" s="112">
        <v>0.1141813675</v>
      </c>
      <c r="G1731" s="112">
        <v>0.1196260128</v>
      </c>
      <c r="H1731" s="214">
        <v>0.5531198597</v>
      </c>
      <c r="I1731" s="214">
        <v>0.8362645498</v>
      </c>
      <c r="J1731" s="215">
        <v>20.90909091</v>
      </c>
      <c r="K1731" s="215">
        <v>20.90909091</v>
      </c>
      <c r="L1731" s="112">
        <v>0.9368376098</v>
      </c>
      <c r="M1731" s="112">
        <v>-0.09412910023</v>
      </c>
      <c r="N1731" s="112">
        <v>4.73482257</v>
      </c>
      <c r="O1731" s="40">
        <v>0.7202482734</v>
      </c>
      <c r="P1731" s="40">
        <v>0.5037630752</v>
      </c>
      <c r="Q1731" s="216" t="s">
        <v>1854</v>
      </c>
    </row>
    <row r="1732">
      <c r="A1732" s="21" t="s">
        <v>1955</v>
      </c>
      <c r="B1732" s="36" t="s">
        <v>1853</v>
      </c>
      <c r="C1732" s="36" t="s">
        <v>484</v>
      </c>
      <c r="D1732" s="112">
        <v>1.152863333</v>
      </c>
      <c r="E1732" s="112">
        <v>3.874213386</v>
      </c>
      <c r="F1732" s="112">
        <v>0.9584283761</v>
      </c>
      <c r="G1732" s="112">
        <v>1.825301713</v>
      </c>
      <c r="H1732" s="214">
        <v>0.892601301</v>
      </c>
      <c r="I1732" s="214">
        <v>0.9791083192</v>
      </c>
      <c r="J1732" s="215">
        <v>80.0</v>
      </c>
      <c r="K1732" s="215">
        <v>80.90909091</v>
      </c>
      <c r="L1732" s="112">
        <v>0.831346048</v>
      </c>
      <c r="M1732" s="112">
        <v>-0.2664789707</v>
      </c>
      <c r="N1732" s="112">
        <v>2.831185793</v>
      </c>
      <c r="O1732" s="40">
        <v>0.4888967287</v>
      </c>
      <c r="P1732" s="40">
        <v>0.6204740197</v>
      </c>
      <c r="Q1732" s="216" t="s">
        <v>1854</v>
      </c>
    </row>
    <row r="1733">
      <c r="A1733" s="21" t="s">
        <v>1955</v>
      </c>
      <c r="B1733" s="36" t="s">
        <v>1853</v>
      </c>
      <c r="C1733" s="36" t="s">
        <v>435</v>
      </c>
      <c r="D1733" s="112">
        <v>0.5933541026</v>
      </c>
      <c r="E1733" s="112">
        <v>0.5155012967</v>
      </c>
      <c r="F1733" s="112">
        <v>0.4752996581</v>
      </c>
      <c r="G1733" s="112">
        <v>0.4257331836</v>
      </c>
      <c r="H1733" s="214">
        <v>0.01674677591</v>
      </c>
      <c r="I1733" s="214">
        <v>0.2423347562</v>
      </c>
      <c r="J1733" s="215">
        <v>69.09090909</v>
      </c>
      <c r="K1733" s="215">
        <v>68.18181818</v>
      </c>
      <c r="L1733" s="112">
        <v>0.8010387997</v>
      </c>
      <c r="M1733" s="112">
        <v>-0.3200559711</v>
      </c>
      <c r="N1733" s="112">
        <v>1.557291024</v>
      </c>
      <c r="O1733" s="40">
        <v>0.43215567</v>
      </c>
      <c r="P1733" s="40">
        <v>0.6674239594</v>
      </c>
      <c r="Q1733" s="216" t="s">
        <v>1854</v>
      </c>
    </row>
    <row r="1734">
      <c r="A1734" s="21" t="s">
        <v>1955</v>
      </c>
      <c r="B1734" s="36" t="s">
        <v>1853</v>
      </c>
      <c r="C1734" s="36" t="s">
        <v>679</v>
      </c>
      <c r="D1734" s="112">
        <v>0.3356889744</v>
      </c>
      <c r="E1734" s="112">
        <v>1.314000426</v>
      </c>
      <c r="F1734" s="112">
        <v>0.3120252137</v>
      </c>
      <c r="G1734" s="112">
        <v>0.7192780451</v>
      </c>
      <c r="H1734" s="214">
        <v>0.3139371344</v>
      </c>
      <c r="I1734" s="214">
        <v>0.6833967477</v>
      </c>
      <c r="J1734" s="215">
        <v>65.45454545</v>
      </c>
      <c r="K1734" s="215">
        <v>62.72727273</v>
      </c>
      <c r="L1734" s="112">
        <v>0.9295068874</v>
      </c>
      <c r="M1734" s="112">
        <v>-0.1054625398</v>
      </c>
      <c r="N1734" s="112">
        <v>3.703489425</v>
      </c>
      <c r="O1734" s="40">
        <v>0.7322590186</v>
      </c>
      <c r="P1734" s="40">
        <v>0.6018399419</v>
      </c>
      <c r="Q1734" s="216" t="s">
        <v>1854</v>
      </c>
    </row>
    <row r="1735">
      <c r="A1735" s="21" t="s">
        <v>1955</v>
      </c>
      <c r="B1735" s="36" t="s">
        <v>1853</v>
      </c>
      <c r="C1735" s="36" t="s">
        <v>648</v>
      </c>
      <c r="D1735" s="112">
        <v>0.2106346154</v>
      </c>
      <c r="E1735" s="112">
        <v>0.05464388114</v>
      </c>
      <c r="F1735" s="112">
        <v>0.1990976068</v>
      </c>
      <c r="G1735" s="112">
        <v>0.04572785402</v>
      </c>
      <c r="H1735" s="214">
        <v>0.597235311</v>
      </c>
      <c r="I1735" s="214">
        <v>0.8515303294</v>
      </c>
      <c r="J1735" s="215">
        <v>80.0</v>
      </c>
      <c r="K1735" s="215">
        <v>79.09090909</v>
      </c>
      <c r="L1735" s="112">
        <v>0.9452273857</v>
      </c>
      <c r="M1735" s="112">
        <v>-0.08126666634</v>
      </c>
      <c r="N1735" s="112">
        <v>0.9111134994</v>
      </c>
      <c r="O1735" s="40">
        <v>0.6914208746</v>
      </c>
      <c r="P1735" s="40">
        <v>0.568554829</v>
      </c>
      <c r="Q1735" s="216" t="s">
        <v>1854</v>
      </c>
    </row>
    <row r="1736">
      <c r="A1736" s="21" t="s">
        <v>1955</v>
      </c>
      <c r="B1736" s="36" t="s">
        <v>1853</v>
      </c>
      <c r="C1736" s="36" t="s">
        <v>451</v>
      </c>
      <c r="D1736" s="112">
        <v>0.2598152991</v>
      </c>
      <c r="E1736" s="112">
        <v>0.06698808714</v>
      </c>
      <c r="F1736" s="112">
        <v>0.2737317094</v>
      </c>
      <c r="G1736" s="112">
        <v>0.07598961417</v>
      </c>
      <c r="H1736" s="214">
        <v>0.5079256606</v>
      </c>
      <c r="I1736" s="214">
        <v>0.8230091911</v>
      </c>
      <c r="J1736" s="215">
        <v>98.18181818</v>
      </c>
      <c r="K1736" s="215">
        <v>96.36363636</v>
      </c>
      <c r="L1736" s="112">
        <v>1.053562705</v>
      </c>
      <c r="M1736" s="112">
        <v>0.07527618192</v>
      </c>
      <c r="N1736" s="112">
        <v>0.8371503295</v>
      </c>
      <c r="O1736" s="40">
        <v>0.4514602361</v>
      </c>
      <c r="P1736" s="40">
        <v>0.1272727672</v>
      </c>
      <c r="Q1736" s="216" t="s">
        <v>1855</v>
      </c>
    </row>
    <row r="1737">
      <c r="A1737" s="21" t="s">
        <v>1955</v>
      </c>
      <c r="B1737" s="36" t="s">
        <v>1853</v>
      </c>
      <c r="C1737" s="36" t="s">
        <v>356</v>
      </c>
      <c r="D1737" s="112">
        <v>0.04649777778</v>
      </c>
      <c r="E1737" s="112">
        <v>0.01411184714</v>
      </c>
      <c r="F1737" s="112">
        <v>0.04001700855</v>
      </c>
      <c r="G1737" s="112">
        <v>0.01375511376</v>
      </c>
      <c r="H1737" s="214">
        <v>0.2818036286</v>
      </c>
      <c r="I1737" s="214">
        <v>0.6627603857</v>
      </c>
      <c r="J1737" s="215">
        <v>22.72727273</v>
      </c>
      <c r="K1737" s="215">
        <v>20.0</v>
      </c>
      <c r="L1737" s="112">
        <v>0.8606219579</v>
      </c>
      <c r="M1737" s="112">
        <v>-0.2165484453</v>
      </c>
      <c r="N1737" s="112">
        <v>5.667732185</v>
      </c>
      <c r="O1737" s="40">
        <v>0.3243846818</v>
      </c>
      <c r="P1737" s="40">
        <v>0.3106467296</v>
      </c>
      <c r="Q1737" s="216" t="s">
        <v>1854</v>
      </c>
    </row>
    <row r="1738">
      <c r="A1738" s="21" t="s">
        <v>1955</v>
      </c>
      <c r="B1738" s="36" t="s">
        <v>1853</v>
      </c>
      <c r="C1738" s="36" t="s">
        <v>594</v>
      </c>
      <c r="D1738" s="112">
        <v>0.9715435897</v>
      </c>
      <c r="E1738" s="112">
        <v>1.10107027</v>
      </c>
      <c r="F1738" s="112">
        <v>0.8522624786</v>
      </c>
      <c r="G1738" s="112">
        <v>0.8133055083</v>
      </c>
      <c r="H1738" s="214">
        <v>0.01850835325</v>
      </c>
      <c r="I1738" s="214">
        <v>0.2423347562</v>
      </c>
      <c r="J1738" s="215">
        <v>100.9090909</v>
      </c>
      <c r="K1738" s="215">
        <v>99.09090909</v>
      </c>
      <c r="L1738" s="112">
        <v>0.8772251576</v>
      </c>
      <c r="M1738" s="112">
        <v>-0.1889809078</v>
      </c>
      <c r="N1738" s="112">
        <v>0.5823104735</v>
      </c>
      <c r="O1738" s="40">
        <v>0.6243283749</v>
      </c>
      <c r="P1738" s="40">
        <v>0.5557594411</v>
      </c>
      <c r="Q1738" s="216" t="s">
        <v>1854</v>
      </c>
    </row>
    <row r="1739">
      <c r="A1739" s="21" t="s">
        <v>1955</v>
      </c>
      <c r="B1739" s="36" t="s">
        <v>1853</v>
      </c>
      <c r="C1739" s="36" t="s">
        <v>211</v>
      </c>
      <c r="D1739" s="112">
        <v>0.112148547</v>
      </c>
      <c r="E1739" s="112">
        <v>0.06343161268</v>
      </c>
      <c r="F1739" s="112">
        <v>0.1520787179</v>
      </c>
      <c r="G1739" s="112">
        <v>0.2669090582</v>
      </c>
      <c r="H1739" s="214">
        <v>0.5027284675</v>
      </c>
      <c r="I1739" s="214">
        <v>0.8230091911</v>
      </c>
      <c r="J1739" s="215">
        <v>40.0</v>
      </c>
      <c r="K1739" s="215">
        <v>40.90909091</v>
      </c>
      <c r="L1739" s="112">
        <v>1.356047154</v>
      </c>
      <c r="M1739" s="112">
        <v>0.4394073459</v>
      </c>
      <c r="N1739" s="112">
        <v>7.774326712</v>
      </c>
      <c r="O1739" s="40">
        <v>0.1293378799</v>
      </c>
      <c r="P1739" s="40">
        <v>0.1836082941</v>
      </c>
      <c r="Q1739" s="216" t="s">
        <v>1855</v>
      </c>
    </row>
    <row r="1740">
      <c r="A1740" s="21" t="s">
        <v>1955</v>
      </c>
      <c r="B1740" s="36" t="s">
        <v>1853</v>
      </c>
      <c r="C1740" s="36" t="s">
        <v>787</v>
      </c>
      <c r="D1740" s="112">
        <v>0.1997889744</v>
      </c>
      <c r="E1740" s="112">
        <v>0.05843306025</v>
      </c>
      <c r="F1740" s="112">
        <v>0.1678501709</v>
      </c>
      <c r="G1740" s="112">
        <v>0.03525951329</v>
      </c>
      <c r="H1740" s="214">
        <v>0.1781047331</v>
      </c>
      <c r="I1740" s="214">
        <v>0.5385547882</v>
      </c>
      <c r="J1740" s="215">
        <v>86.36363636</v>
      </c>
      <c r="K1740" s="215">
        <v>84.54545455</v>
      </c>
      <c r="L1740" s="112">
        <v>0.8401373073</v>
      </c>
      <c r="M1740" s="112">
        <v>-0.2513029618</v>
      </c>
      <c r="N1740" s="112">
        <v>1.693702599</v>
      </c>
      <c r="O1740" s="40">
        <v>0.8985805754</v>
      </c>
      <c r="P1740" s="40">
        <v>0.8394218829</v>
      </c>
      <c r="Q1740" s="216" t="s">
        <v>1854</v>
      </c>
    </row>
    <row r="1741">
      <c r="A1741" s="21" t="s">
        <v>1955</v>
      </c>
      <c r="B1741" s="36" t="s">
        <v>1853</v>
      </c>
      <c r="C1741" s="36" t="s">
        <v>678</v>
      </c>
      <c r="D1741" s="112">
        <v>0.8277671795</v>
      </c>
      <c r="E1741" s="112">
        <v>1.878780886</v>
      </c>
      <c r="F1741" s="112">
        <v>0.7010976923</v>
      </c>
      <c r="G1741" s="112">
        <v>1.638938746</v>
      </c>
      <c r="H1741" s="214">
        <v>0.1481680128</v>
      </c>
      <c r="I1741" s="214">
        <v>0.5222061276</v>
      </c>
      <c r="J1741" s="215">
        <v>74.54545455</v>
      </c>
      <c r="K1741" s="215">
        <v>73.63636364</v>
      </c>
      <c r="L1741" s="112">
        <v>0.8469744992</v>
      </c>
      <c r="M1741" s="112">
        <v>-0.2396095615</v>
      </c>
      <c r="N1741" s="112">
        <v>2.237708295</v>
      </c>
      <c r="O1741" s="40">
        <v>0.7311981025</v>
      </c>
      <c r="P1741" s="40">
        <v>0.792895031</v>
      </c>
      <c r="Q1741" s="216" t="s">
        <v>1854</v>
      </c>
    </row>
    <row r="1742">
      <c r="A1742" s="21" t="s">
        <v>1955</v>
      </c>
      <c r="B1742" s="36" t="s">
        <v>1853</v>
      </c>
      <c r="C1742" s="36" t="s">
        <v>291</v>
      </c>
      <c r="D1742" s="112">
        <v>0.1473189744</v>
      </c>
      <c r="E1742" s="112">
        <v>0.118279433</v>
      </c>
      <c r="F1742" s="112">
        <v>0.166042906</v>
      </c>
      <c r="G1742" s="112">
        <v>0.1456517715</v>
      </c>
      <c r="H1742" s="214">
        <v>0.3193984292</v>
      </c>
      <c r="I1742" s="214">
        <v>0.6833967477</v>
      </c>
      <c r="J1742" s="215">
        <v>30.90909091</v>
      </c>
      <c r="K1742" s="215">
        <v>30.90909091</v>
      </c>
      <c r="L1742" s="112">
        <v>1.127097896</v>
      </c>
      <c r="M1742" s="112">
        <v>0.1726128282</v>
      </c>
      <c r="N1742" s="112">
        <v>1.985586974</v>
      </c>
      <c r="O1742" s="40">
        <v>0.2563835702</v>
      </c>
      <c r="P1742" s="40">
        <v>0.4659895998</v>
      </c>
      <c r="Q1742" s="216" t="s">
        <v>1855</v>
      </c>
    </row>
    <row r="1743">
      <c r="A1743" s="21" t="s">
        <v>1955</v>
      </c>
      <c r="B1743" s="36" t="s">
        <v>1853</v>
      </c>
      <c r="C1743" s="36" t="s">
        <v>710</v>
      </c>
      <c r="D1743" s="112">
        <v>0.3126955556</v>
      </c>
      <c r="E1743" s="112">
        <v>0.3629941043</v>
      </c>
      <c r="F1743" s="112">
        <v>0.3259359829</v>
      </c>
      <c r="G1743" s="112">
        <v>0.4811833166</v>
      </c>
      <c r="H1743" s="214">
        <v>0.7172897486</v>
      </c>
      <c r="I1743" s="214">
        <v>0.9131646802</v>
      </c>
      <c r="J1743" s="215">
        <v>85.45454545</v>
      </c>
      <c r="K1743" s="215">
        <v>79.09090909</v>
      </c>
      <c r="L1743" s="112">
        <v>1.04234287</v>
      </c>
      <c r="M1743" s="112">
        <v>0.0598299186</v>
      </c>
      <c r="N1743" s="112">
        <v>5.125310537</v>
      </c>
      <c r="O1743" s="40">
        <v>0.7848661443</v>
      </c>
      <c r="P1743" s="40">
        <v>0.5455162376</v>
      </c>
      <c r="Q1743" s="216" t="s">
        <v>1855</v>
      </c>
    </row>
    <row r="1744">
      <c r="A1744" s="21" t="s">
        <v>1955</v>
      </c>
      <c r="B1744" s="36" t="s">
        <v>1853</v>
      </c>
      <c r="C1744" s="36" t="s">
        <v>363</v>
      </c>
      <c r="D1744" s="112">
        <v>0.03253991453</v>
      </c>
      <c r="E1744" s="112">
        <v>0.009444435054</v>
      </c>
      <c r="F1744" s="112">
        <v>0.02062709402</v>
      </c>
      <c r="G1744" s="112">
        <v>0.003377670247</v>
      </c>
      <c r="H1744" s="214">
        <v>0.1213152393</v>
      </c>
      <c r="I1744" s="214">
        <v>0.5039284372</v>
      </c>
      <c r="J1744" s="215">
        <v>22.72727273</v>
      </c>
      <c r="K1744" s="215">
        <v>20.0</v>
      </c>
      <c r="L1744" s="112">
        <v>0.6339012968</v>
      </c>
      <c r="M1744" s="112">
        <v>-0.6576698756</v>
      </c>
      <c r="N1744" s="112">
        <v>9.801561805</v>
      </c>
      <c r="O1744" s="40">
        <v>0.3342126822</v>
      </c>
      <c r="P1744" s="40">
        <v>0.2437072925</v>
      </c>
      <c r="Q1744" s="216" t="s">
        <v>1854</v>
      </c>
    </row>
    <row r="1745">
      <c r="A1745" s="21" t="s">
        <v>1955</v>
      </c>
      <c r="B1745" s="36" t="s">
        <v>1853</v>
      </c>
      <c r="C1745" s="36" t="s">
        <v>413</v>
      </c>
      <c r="D1745" s="112">
        <v>0.04776982906</v>
      </c>
      <c r="E1745" s="112">
        <v>0.008502871422</v>
      </c>
      <c r="F1745" s="112">
        <v>0.04835205128</v>
      </c>
      <c r="G1745" s="112">
        <v>0.009238396206</v>
      </c>
      <c r="H1745" s="214">
        <v>0.7208248755</v>
      </c>
      <c r="I1745" s="214">
        <v>0.9131646802</v>
      </c>
      <c r="J1745" s="215">
        <v>30.0</v>
      </c>
      <c r="K1745" s="215">
        <v>28.18181818</v>
      </c>
      <c r="L1745" s="112">
        <v>1.012188074</v>
      </c>
      <c r="M1745" s="112">
        <v>0.01747738147</v>
      </c>
      <c r="N1745" s="112">
        <v>1.566051368</v>
      </c>
      <c r="O1745" s="40">
        <v>0.3946608721</v>
      </c>
      <c r="P1745" s="40">
        <v>0.2163684668</v>
      </c>
      <c r="Q1745" s="216" t="s">
        <v>1855</v>
      </c>
    </row>
    <row r="1746">
      <c r="A1746" s="21" t="s">
        <v>1955</v>
      </c>
      <c r="B1746" s="36" t="s">
        <v>1853</v>
      </c>
      <c r="C1746" s="36" t="s">
        <v>663</v>
      </c>
      <c r="D1746" s="112">
        <v>0.698685641</v>
      </c>
      <c r="E1746" s="112">
        <v>1.034495929</v>
      </c>
      <c r="F1746" s="112">
        <v>0.6408264103</v>
      </c>
      <c r="G1746" s="112">
        <v>1.335948466</v>
      </c>
      <c r="H1746" s="214">
        <v>0.2212536405</v>
      </c>
      <c r="I1746" s="214">
        <v>0.5946923247</v>
      </c>
      <c r="J1746" s="215">
        <v>81.81818182</v>
      </c>
      <c r="K1746" s="215">
        <v>81.81818182</v>
      </c>
      <c r="L1746" s="112">
        <v>0.9171884645</v>
      </c>
      <c r="M1746" s="112">
        <v>-0.1247098847</v>
      </c>
      <c r="N1746" s="112">
        <v>3.35644997</v>
      </c>
      <c r="O1746" s="40">
        <v>0.7078918116</v>
      </c>
      <c r="P1746" s="40">
        <v>0.7301742546</v>
      </c>
      <c r="Q1746" s="216" t="s">
        <v>1854</v>
      </c>
    </row>
    <row r="1747">
      <c r="A1747" s="21" t="s">
        <v>1955</v>
      </c>
      <c r="B1747" s="36" t="s">
        <v>1853</v>
      </c>
      <c r="C1747" s="36" t="s">
        <v>656</v>
      </c>
      <c r="D1747" s="112">
        <v>0.2432946154</v>
      </c>
      <c r="E1747" s="112">
        <v>0.03436972861</v>
      </c>
      <c r="F1747" s="112">
        <v>0.2934361538</v>
      </c>
      <c r="G1747" s="112">
        <v>0.05761622998</v>
      </c>
      <c r="H1747" s="214">
        <v>0.007191926919</v>
      </c>
      <c r="I1747" s="214">
        <v>0.2149116985</v>
      </c>
      <c r="J1747" s="215">
        <v>80.0</v>
      </c>
      <c r="K1747" s="215">
        <v>81.81818182</v>
      </c>
      <c r="L1747" s="112">
        <v>1.20609391</v>
      </c>
      <c r="M1747" s="112">
        <v>0.2703422436</v>
      </c>
      <c r="N1747" s="112">
        <v>0.2416305335</v>
      </c>
      <c r="O1747" s="40">
        <v>0.7048973381</v>
      </c>
      <c r="P1747" s="40">
        <v>0.7096540384</v>
      </c>
      <c r="Q1747" s="216" t="s">
        <v>1855</v>
      </c>
    </row>
    <row r="1748">
      <c r="A1748" s="21" t="s">
        <v>1955</v>
      </c>
      <c r="B1748" s="36" t="s">
        <v>1853</v>
      </c>
      <c r="C1748" s="36" t="s">
        <v>584</v>
      </c>
      <c r="D1748" s="112">
        <v>0.1328168376</v>
      </c>
      <c r="E1748" s="112">
        <v>0.02167590441</v>
      </c>
      <c r="F1748" s="112">
        <v>0.1487739316</v>
      </c>
      <c r="G1748" s="112">
        <v>0.02802677445</v>
      </c>
      <c r="H1748" s="214">
        <v>0.1582353747</v>
      </c>
      <c r="I1748" s="214">
        <v>0.5222061276</v>
      </c>
      <c r="J1748" s="215">
        <v>62.72727273</v>
      </c>
      <c r="K1748" s="215">
        <v>61.81818182</v>
      </c>
      <c r="L1748" s="112">
        <v>1.120143608</v>
      </c>
      <c r="M1748" s="112">
        <v>0.1636837043</v>
      </c>
      <c r="N1748" s="112">
        <v>0.3144078424</v>
      </c>
      <c r="O1748" s="40">
        <v>0.6094087885</v>
      </c>
      <c r="P1748" s="40">
        <v>0.2177039095</v>
      </c>
      <c r="Q1748" s="216" t="s">
        <v>1855</v>
      </c>
    </row>
    <row r="1749">
      <c r="A1749" s="21" t="s">
        <v>1955</v>
      </c>
      <c r="B1749" s="36" t="s">
        <v>1853</v>
      </c>
      <c r="C1749" s="36" t="s">
        <v>186</v>
      </c>
      <c r="D1749" s="112">
        <v>0.2517635897</v>
      </c>
      <c r="E1749" s="112">
        <v>0.2096999113</v>
      </c>
      <c r="F1749" s="112">
        <v>0.2399681197</v>
      </c>
      <c r="G1749" s="112">
        <v>0.2309856256</v>
      </c>
      <c r="H1749" s="214">
        <v>0.2320820019</v>
      </c>
      <c r="I1749" s="214">
        <v>0.6073132644</v>
      </c>
      <c r="J1749" s="215">
        <v>49.09090909</v>
      </c>
      <c r="K1749" s="215">
        <v>47.27272727</v>
      </c>
      <c r="L1749" s="112">
        <v>0.9531486261</v>
      </c>
      <c r="M1749" s="112">
        <v>-0.06922690135</v>
      </c>
      <c r="N1749" s="112">
        <v>2.070536381</v>
      </c>
      <c r="O1749" s="40">
        <v>0.05938998805</v>
      </c>
      <c r="P1749" s="40">
        <v>0.1879243109</v>
      </c>
      <c r="Q1749" s="216" t="s">
        <v>1854</v>
      </c>
    </row>
    <row r="1750">
      <c r="A1750" s="21" t="s">
        <v>1955</v>
      </c>
      <c r="B1750" s="36" t="s">
        <v>1853</v>
      </c>
      <c r="C1750" s="36" t="s">
        <v>785</v>
      </c>
      <c r="D1750" s="112">
        <v>0.3048206838</v>
      </c>
      <c r="E1750" s="112">
        <v>0.113960521</v>
      </c>
      <c r="F1750" s="112">
        <v>0.3547507692</v>
      </c>
      <c r="G1750" s="112">
        <v>0.1577408507</v>
      </c>
      <c r="H1750" s="214">
        <v>0.02448862805</v>
      </c>
      <c r="I1750" s="214">
        <v>0.253882103</v>
      </c>
      <c r="J1750" s="215">
        <v>104.5454545</v>
      </c>
      <c r="K1750" s="215">
        <v>103.6363636</v>
      </c>
      <c r="L1750" s="112">
        <v>1.163801501</v>
      </c>
      <c r="M1750" s="112">
        <v>0.2188450116</v>
      </c>
      <c r="N1750" s="112">
        <v>0.978963494</v>
      </c>
      <c r="O1750" s="40">
        <v>0.8983876128</v>
      </c>
      <c r="P1750" s="40">
        <v>0.9044688482</v>
      </c>
      <c r="Q1750" s="216" t="s">
        <v>1855</v>
      </c>
    </row>
    <row r="1751">
      <c r="A1751" s="21" t="s">
        <v>1955</v>
      </c>
      <c r="B1751" s="36" t="s">
        <v>1853</v>
      </c>
      <c r="C1751" s="36" t="s">
        <v>228</v>
      </c>
      <c r="D1751" s="112">
        <v>0.1435562393</v>
      </c>
      <c r="E1751" s="112">
        <v>0.08158864808</v>
      </c>
      <c r="F1751" s="112">
        <v>0.1291611966</v>
      </c>
      <c r="G1751" s="112">
        <v>0.04359435128</v>
      </c>
      <c r="H1751" s="214">
        <v>0.629674534</v>
      </c>
      <c r="I1751" s="214">
        <v>0.8726847334</v>
      </c>
      <c r="J1751" s="215">
        <v>50.0</v>
      </c>
      <c r="K1751" s="215">
        <v>54.54545455</v>
      </c>
      <c r="L1751" s="112">
        <v>0.8997254121</v>
      </c>
      <c r="M1751" s="112">
        <v>-0.1524433235</v>
      </c>
      <c r="N1751" s="112">
        <v>1.542827535</v>
      </c>
      <c r="O1751" s="40">
        <v>0.1693600637</v>
      </c>
      <c r="P1751" s="40">
        <v>0.3136057521</v>
      </c>
      <c r="Q1751" s="216" t="s">
        <v>1854</v>
      </c>
    </row>
    <row r="1752">
      <c r="A1752" s="21" t="s">
        <v>1955</v>
      </c>
      <c r="B1752" s="36" t="s">
        <v>1853</v>
      </c>
      <c r="C1752" s="36" t="s">
        <v>323</v>
      </c>
      <c r="D1752" s="112">
        <v>0.07854068376</v>
      </c>
      <c r="E1752" s="112">
        <v>0.1014307255</v>
      </c>
      <c r="F1752" s="112">
        <v>0.08142</v>
      </c>
      <c r="G1752" s="112">
        <v>0.09069855689</v>
      </c>
      <c r="H1752" s="214">
        <v>0.9203443254</v>
      </c>
      <c r="I1752" s="214">
        <v>0.9863110804</v>
      </c>
      <c r="J1752" s="215">
        <v>21.81818182</v>
      </c>
      <c r="K1752" s="215">
        <v>20.0</v>
      </c>
      <c r="L1752" s="112">
        <v>1.036660188</v>
      </c>
      <c r="M1752" s="112">
        <v>0.05194306358</v>
      </c>
      <c r="N1752" s="112">
        <v>12.56084373</v>
      </c>
      <c r="O1752" s="40">
        <v>0.2893662427</v>
      </c>
      <c r="P1752" s="40">
        <v>0.3585979413</v>
      </c>
      <c r="Q1752" s="216" t="s">
        <v>1855</v>
      </c>
    </row>
    <row r="1753">
      <c r="A1753" s="21" t="s">
        <v>1955</v>
      </c>
      <c r="B1753" s="36" t="s">
        <v>1853</v>
      </c>
      <c r="C1753" s="36" t="s">
        <v>312</v>
      </c>
      <c r="D1753" s="112">
        <v>0.04112162393</v>
      </c>
      <c r="E1753" s="112">
        <v>0.02312867397</v>
      </c>
      <c r="F1753" s="112">
        <v>0.04054820513</v>
      </c>
      <c r="G1753" s="112">
        <v>0.03030547806</v>
      </c>
      <c r="H1753" s="214">
        <v>0.3387630153</v>
      </c>
      <c r="I1753" s="214">
        <v>0.7049911136</v>
      </c>
      <c r="J1753" s="215">
        <v>15.45454545</v>
      </c>
      <c r="K1753" s="215">
        <v>13.63636364</v>
      </c>
      <c r="L1753" s="112">
        <v>0.9860555409</v>
      </c>
      <c r="M1753" s="112">
        <v>-0.02025918428</v>
      </c>
      <c r="N1753" s="112">
        <v>3.990702329</v>
      </c>
      <c r="O1753" s="40">
        <v>0.2754956987</v>
      </c>
      <c r="P1753" s="40">
        <v>0.1557912901</v>
      </c>
      <c r="Q1753" s="216" t="s">
        <v>1854</v>
      </c>
    </row>
    <row r="1754">
      <c r="A1754" s="21" t="s">
        <v>1955</v>
      </c>
      <c r="B1754" s="36" t="s">
        <v>1853</v>
      </c>
      <c r="C1754" s="36" t="s">
        <v>297</v>
      </c>
      <c r="D1754" s="112">
        <v>0.6938957265</v>
      </c>
      <c r="E1754" s="112">
        <v>1.067018203</v>
      </c>
      <c r="F1754" s="112">
        <v>0.5970224786</v>
      </c>
      <c r="G1754" s="112">
        <v>0.7955277681</v>
      </c>
      <c r="H1754" s="214">
        <v>0.1187817172</v>
      </c>
      <c r="I1754" s="214">
        <v>0.5039284372</v>
      </c>
      <c r="J1754" s="215">
        <v>76.36363636</v>
      </c>
      <c r="K1754" s="215">
        <v>76.36363636</v>
      </c>
      <c r="L1754" s="112">
        <v>0.8603922114</v>
      </c>
      <c r="M1754" s="112">
        <v>-0.2169336298</v>
      </c>
      <c r="N1754" s="112">
        <v>2.739512116</v>
      </c>
      <c r="O1754" s="40">
        <v>0.2645240327</v>
      </c>
      <c r="P1754" s="40">
        <v>0.7221816542</v>
      </c>
      <c r="Q1754" s="216" t="s">
        <v>1854</v>
      </c>
    </row>
    <row r="1755">
      <c r="A1755" s="21" t="s">
        <v>1955</v>
      </c>
      <c r="B1755" s="36" t="s">
        <v>1853</v>
      </c>
      <c r="C1755" s="36" t="s">
        <v>262</v>
      </c>
      <c r="D1755" s="112">
        <v>0.2952517949</v>
      </c>
      <c r="E1755" s="112">
        <v>0.272867722</v>
      </c>
      <c r="F1755" s="112">
        <v>0.2399223932</v>
      </c>
      <c r="G1755" s="112">
        <v>0.1526643003</v>
      </c>
      <c r="H1755" s="214">
        <v>0.6025483998</v>
      </c>
      <c r="I1755" s="214">
        <v>0.8515303294</v>
      </c>
      <c r="J1755" s="215">
        <v>83.63636364</v>
      </c>
      <c r="K1755" s="215">
        <v>82.72727273</v>
      </c>
      <c r="L1755" s="112">
        <v>0.8126026576</v>
      </c>
      <c r="M1755" s="112">
        <v>-0.2993780121</v>
      </c>
      <c r="N1755" s="112">
        <v>7.061220926</v>
      </c>
      <c r="O1755" s="40">
        <v>0.2179350414</v>
      </c>
      <c r="P1755" s="40">
        <v>0.5128490581</v>
      </c>
      <c r="Q1755" s="216" t="s">
        <v>1854</v>
      </c>
    </row>
    <row r="1756">
      <c r="A1756" s="21" t="s">
        <v>1955</v>
      </c>
      <c r="B1756" s="36" t="s">
        <v>1853</v>
      </c>
      <c r="C1756" s="36" t="s">
        <v>552</v>
      </c>
      <c r="D1756" s="112">
        <v>0.1779150427</v>
      </c>
      <c r="E1756" s="112">
        <v>0.04005401183</v>
      </c>
      <c r="F1756" s="112">
        <v>0.1904982906</v>
      </c>
      <c r="G1756" s="112">
        <v>0.04509435671</v>
      </c>
      <c r="H1756" s="214">
        <v>0.2616601321</v>
      </c>
      <c r="I1756" s="214">
        <v>0.635996876</v>
      </c>
      <c r="J1756" s="215">
        <v>99.09090909</v>
      </c>
      <c r="K1756" s="215">
        <v>100.9090909</v>
      </c>
      <c r="L1756" s="112">
        <v>1.07072616</v>
      </c>
      <c r="M1756" s="112">
        <v>0.09858955624</v>
      </c>
      <c r="N1756" s="112">
        <v>1.206707603</v>
      </c>
      <c r="O1756" s="40">
        <v>0.5636763207</v>
      </c>
      <c r="P1756" s="40">
        <v>0.5493021486</v>
      </c>
      <c r="Q1756" s="216" t="s">
        <v>1855</v>
      </c>
    </row>
    <row r="1757">
      <c r="A1757" s="21" t="s">
        <v>1955</v>
      </c>
      <c r="B1757" s="36" t="s">
        <v>1853</v>
      </c>
      <c r="C1757" s="36" t="s">
        <v>588</v>
      </c>
      <c r="D1757" s="112">
        <v>0.01741888889</v>
      </c>
      <c r="E1757" s="112">
        <v>0.003196666232</v>
      </c>
      <c r="F1757" s="112">
        <v>0.0156142735</v>
      </c>
      <c r="G1757" s="112">
        <v>0.002731986449</v>
      </c>
      <c r="H1757" s="214">
        <v>0.7494558071</v>
      </c>
      <c r="I1757" s="214">
        <v>0.9234807064</v>
      </c>
      <c r="J1757" s="215">
        <v>19.09090909</v>
      </c>
      <c r="K1757" s="215">
        <v>19.09090909</v>
      </c>
      <c r="L1757" s="112">
        <v>0.8963989382</v>
      </c>
      <c r="M1757" s="112">
        <v>-0.157787155</v>
      </c>
      <c r="N1757" s="112">
        <v>9.73444593</v>
      </c>
      <c r="O1757" s="40">
        <v>0.6121516454</v>
      </c>
      <c r="P1757" s="40">
        <v>0.3290124981</v>
      </c>
      <c r="Q1757" s="216" t="s">
        <v>1854</v>
      </c>
    </row>
    <row r="1758">
      <c r="A1758" s="21" t="s">
        <v>1955</v>
      </c>
      <c r="B1758" s="36" t="s">
        <v>1853</v>
      </c>
      <c r="C1758" s="36" t="s">
        <v>236</v>
      </c>
      <c r="D1758" s="112">
        <v>0.1439173504</v>
      </c>
      <c r="E1758" s="112">
        <v>0.1920495927</v>
      </c>
      <c r="F1758" s="112">
        <v>0.126194359</v>
      </c>
      <c r="G1758" s="112">
        <v>0.08185758498</v>
      </c>
      <c r="H1758" s="214">
        <v>0.6570116718</v>
      </c>
      <c r="I1758" s="214">
        <v>0.8879479365</v>
      </c>
      <c r="J1758" s="215">
        <v>21.81818182</v>
      </c>
      <c r="K1758" s="215">
        <v>24.54545455</v>
      </c>
      <c r="L1758" s="112">
        <v>0.8768529896</v>
      </c>
      <c r="M1758" s="112">
        <v>-0.1895931097</v>
      </c>
      <c r="N1758" s="112">
        <v>7.278537645</v>
      </c>
      <c r="O1758" s="40">
        <v>0.1795214312</v>
      </c>
      <c r="P1758" s="40">
        <v>0.4522208778</v>
      </c>
      <c r="Q1758" s="216" t="s">
        <v>1854</v>
      </c>
    </row>
    <row r="1759">
      <c r="A1759" s="21" t="s">
        <v>1955</v>
      </c>
      <c r="B1759" s="36" t="s">
        <v>1853</v>
      </c>
      <c r="C1759" s="36" t="s">
        <v>470</v>
      </c>
      <c r="D1759" s="112">
        <v>0.1109257265</v>
      </c>
      <c r="E1759" s="112">
        <v>0.1609421557</v>
      </c>
      <c r="F1759" s="112">
        <v>0.09243538462</v>
      </c>
      <c r="G1759" s="112">
        <v>0.1243468569</v>
      </c>
      <c r="H1759" s="214">
        <v>0.5135488935</v>
      </c>
      <c r="I1759" s="214">
        <v>0.8230091911</v>
      </c>
      <c r="J1759" s="215">
        <v>16.36363636</v>
      </c>
      <c r="K1759" s="215">
        <v>16.36363636</v>
      </c>
      <c r="L1759" s="112">
        <v>0.8333088052</v>
      </c>
      <c r="M1759" s="112">
        <v>-0.2630768703</v>
      </c>
      <c r="N1759" s="112">
        <v>6.056133623</v>
      </c>
      <c r="O1759" s="40">
        <v>0.4702315309</v>
      </c>
      <c r="P1759" s="40">
        <v>0.1703230672</v>
      </c>
      <c r="Q1759" s="216" t="s">
        <v>1854</v>
      </c>
    </row>
    <row r="1760">
      <c r="A1760" s="21" t="s">
        <v>1955</v>
      </c>
      <c r="B1760" s="36" t="s">
        <v>1853</v>
      </c>
      <c r="C1760" s="36" t="s">
        <v>662</v>
      </c>
      <c r="D1760" s="112">
        <v>0.3274510256</v>
      </c>
      <c r="E1760" s="112">
        <v>0.2693550684</v>
      </c>
      <c r="F1760" s="112">
        <v>0.3621548718</v>
      </c>
      <c r="G1760" s="112">
        <v>0.3324298927</v>
      </c>
      <c r="H1760" s="214">
        <v>0.2012604674</v>
      </c>
      <c r="I1760" s="214">
        <v>0.5701939754</v>
      </c>
      <c r="J1760" s="215">
        <v>69.09090909</v>
      </c>
      <c r="K1760" s="215">
        <v>67.27272727</v>
      </c>
      <c r="L1760" s="112">
        <v>1.105981791</v>
      </c>
      <c r="M1760" s="112">
        <v>0.1453276331</v>
      </c>
      <c r="N1760" s="112">
        <v>0.6720068788</v>
      </c>
      <c r="O1760" s="40">
        <v>0.7073164542</v>
      </c>
      <c r="P1760" s="40">
        <v>0.2406473418</v>
      </c>
      <c r="Q1760" s="216" t="s">
        <v>1855</v>
      </c>
    </row>
    <row r="1761">
      <c r="A1761" s="21" t="s">
        <v>1955</v>
      </c>
      <c r="B1761" s="36" t="s">
        <v>1853</v>
      </c>
      <c r="C1761" s="36" t="s">
        <v>197</v>
      </c>
      <c r="D1761" s="112">
        <v>0.1565077778</v>
      </c>
      <c r="E1761" s="112">
        <v>0.2600490983</v>
      </c>
      <c r="F1761" s="112">
        <v>0.1352854701</v>
      </c>
      <c r="G1761" s="112">
        <v>0.1168576732</v>
      </c>
      <c r="H1761" s="214">
        <v>0.6727214011</v>
      </c>
      <c r="I1761" s="214">
        <v>0.8899543535</v>
      </c>
      <c r="J1761" s="215">
        <v>32.72727273</v>
      </c>
      <c r="K1761" s="215">
        <v>32.72727273</v>
      </c>
      <c r="L1761" s="112">
        <v>0.8644009391</v>
      </c>
      <c r="M1761" s="112">
        <v>-0.2102274553</v>
      </c>
      <c r="N1761" s="112">
        <v>5.213847589</v>
      </c>
      <c r="O1761" s="40">
        <v>0.09254279809</v>
      </c>
      <c r="P1761" s="40">
        <v>0.2461988214</v>
      </c>
      <c r="Q1761" s="216" t="s">
        <v>1854</v>
      </c>
    </row>
    <row r="1762">
      <c r="A1762" s="21" t="s">
        <v>1955</v>
      </c>
      <c r="B1762" s="36" t="s">
        <v>1853</v>
      </c>
      <c r="C1762" s="36" t="s">
        <v>527</v>
      </c>
      <c r="D1762" s="112">
        <v>0.2642782051</v>
      </c>
      <c r="E1762" s="112">
        <v>0.135759995</v>
      </c>
      <c r="F1762" s="112">
        <v>0.2393055556</v>
      </c>
      <c r="G1762" s="112">
        <v>0.1000978822</v>
      </c>
      <c r="H1762" s="214">
        <v>0.4006792144</v>
      </c>
      <c r="I1762" s="214">
        <v>0.7597885202</v>
      </c>
      <c r="J1762" s="215">
        <v>64.54545455</v>
      </c>
      <c r="K1762" s="215">
        <v>64.54545455</v>
      </c>
      <c r="L1762" s="112">
        <v>0.9055062087</v>
      </c>
      <c r="M1762" s="112">
        <v>-0.1432035618</v>
      </c>
      <c r="N1762" s="112">
        <v>1.491174605</v>
      </c>
      <c r="O1762" s="40">
        <v>0.5379005427</v>
      </c>
      <c r="P1762" s="40">
        <v>0.5618336981</v>
      </c>
      <c r="Q1762" s="216" t="s">
        <v>1854</v>
      </c>
    </row>
    <row r="1763">
      <c r="A1763" s="21" t="s">
        <v>1955</v>
      </c>
      <c r="B1763" s="36" t="s">
        <v>1853</v>
      </c>
      <c r="C1763" s="36" t="s">
        <v>483</v>
      </c>
      <c r="D1763" s="112">
        <v>0.02641905983</v>
      </c>
      <c r="E1763" s="112">
        <v>0.004039147541</v>
      </c>
      <c r="F1763" s="112">
        <v>0.02920102564</v>
      </c>
      <c r="G1763" s="112">
        <v>0.006099665768</v>
      </c>
      <c r="H1763" s="214">
        <v>0.7823272648</v>
      </c>
      <c r="I1763" s="214">
        <v>0.932916081</v>
      </c>
      <c r="J1763" s="215">
        <v>24.54545455</v>
      </c>
      <c r="K1763" s="215">
        <v>22.72727273</v>
      </c>
      <c r="L1763" s="112">
        <v>1.105301469</v>
      </c>
      <c r="M1763" s="112">
        <v>0.1444399159</v>
      </c>
      <c r="N1763" s="112">
        <v>1.228483098</v>
      </c>
      <c r="O1763" s="40">
        <v>0.4885900345</v>
      </c>
      <c r="P1763" s="40">
        <v>0.2596626438</v>
      </c>
      <c r="Q1763" s="216" t="s">
        <v>1855</v>
      </c>
    </row>
    <row r="1764">
      <c r="A1764" s="21" t="s">
        <v>1955</v>
      </c>
      <c r="B1764" s="36" t="s">
        <v>1853</v>
      </c>
      <c r="C1764" s="36" t="s">
        <v>429</v>
      </c>
      <c r="D1764" s="112">
        <v>0.01527213675</v>
      </c>
      <c r="E1764" s="112">
        <v>0.003581409122</v>
      </c>
      <c r="F1764" s="112">
        <v>0.01759410256</v>
      </c>
      <c r="G1764" s="112">
        <v>0.004051014586</v>
      </c>
      <c r="H1764" s="214">
        <v>0.4440811795</v>
      </c>
      <c r="I1764" s="214">
        <v>0.8006386611</v>
      </c>
      <c r="J1764" s="215">
        <v>13.63636364</v>
      </c>
      <c r="K1764" s="215">
        <v>15.45454545</v>
      </c>
      <c r="L1764" s="112">
        <v>1.152039354</v>
      </c>
      <c r="M1764" s="112">
        <v>0.204190001</v>
      </c>
      <c r="N1764" s="112">
        <v>8.838262691</v>
      </c>
      <c r="O1764" s="40">
        <v>0.4172567744</v>
      </c>
      <c r="P1764" s="40">
        <v>0.6861647301</v>
      </c>
      <c r="Q1764" s="216" t="s">
        <v>1855</v>
      </c>
    </row>
    <row r="1765">
      <c r="A1765" s="21" t="s">
        <v>1955</v>
      </c>
      <c r="B1765" s="36" t="s">
        <v>1853</v>
      </c>
      <c r="C1765" s="36" t="s">
        <v>307</v>
      </c>
      <c r="D1765" s="112">
        <v>0.08832957265</v>
      </c>
      <c r="E1765" s="112">
        <v>0.00877481467</v>
      </c>
      <c r="F1765" s="112">
        <v>0.08788512821</v>
      </c>
      <c r="G1765" s="112">
        <v>0.01231978039</v>
      </c>
      <c r="H1765" s="214">
        <v>0.7536366949</v>
      </c>
      <c r="I1765" s="214">
        <v>0.9234807064</v>
      </c>
      <c r="J1765" s="215">
        <v>79.09090909</v>
      </c>
      <c r="K1765" s="215">
        <v>75.45454545</v>
      </c>
      <c r="L1765" s="112">
        <v>0.9949683392</v>
      </c>
      <c r="M1765" s="112">
        <v>-0.007277476311</v>
      </c>
      <c r="N1765" s="112">
        <v>0.7755816686</v>
      </c>
      <c r="O1765" s="40">
        <v>0.2696699576</v>
      </c>
      <c r="P1765" s="40">
        <v>0.1709518591</v>
      </c>
      <c r="Q1765" s="216" t="s">
        <v>1854</v>
      </c>
    </row>
    <row r="1766">
      <c r="A1766" s="21" t="s">
        <v>1955</v>
      </c>
      <c r="B1766" s="36" t="s">
        <v>1853</v>
      </c>
      <c r="C1766" s="36" t="s">
        <v>585</v>
      </c>
      <c r="D1766" s="112">
        <v>0.3159946154</v>
      </c>
      <c r="E1766" s="112">
        <v>0.2368729451</v>
      </c>
      <c r="F1766" s="112">
        <v>0.3309368376</v>
      </c>
      <c r="G1766" s="112">
        <v>0.28098463</v>
      </c>
      <c r="H1766" s="214">
        <v>0.9523233176</v>
      </c>
      <c r="I1766" s="214">
        <v>0.9954326036</v>
      </c>
      <c r="J1766" s="215">
        <v>60.0</v>
      </c>
      <c r="K1766" s="215">
        <v>60.0</v>
      </c>
      <c r="L1766" s="112">
        <v>1.047286319</v>
      </c>
      <c r="M1766" s="112">
        <v>0.06665591667</v>
      </c>
      <c r="N1766" s="112">
        <v>0.7346346993</v>
      </c>
      <c r="O1766" s="40">
        <v>0.6101176863</v>
      </c>
      <c r="P1766" s="40">
        <v>0.2985260919</v>
      </c>
      <c r="Q1766" s="216" t="s">
        <v>1855</v>
      </c>
    </row>
    <row r="1767">
      <c r="A1767" s="21" t="s">
        <v>1955</v>
      </c>
      <c r="B1767" s="36" t="s">
        <v>1853</v>
      </c>
      <c r="C1767" s="36" t="s">
        <v>376</v>
      </c>
      <c r="D1767" s="112">
        <v>0.1768530769</v>
      </c>
      <c r="E1767" s="112">
        <v>0.02900728731</v>
      </c>
      <c r="F1767" s="112">
        <v>0.1590734188</v>
      </c>
      <c r="G1767" s="112">
        <v>0.02470402142</v>
      </c>
      <c r="H1767" s="214">
        <v>0.05865372704</v>
      </c>
      <c r="I1767" s="214">
        <v>0.3629446928</v>
      </c>
      <c r="J1767" s="215">
        <v>73.63636364</v>
      </c>
      <c r="K1767" s="215">
        <v>74.54545455</v>
      </c>
      <c r="L1767" s="112">
        <v>0.8994665039</v>
      </c>
      <c r="M1767" s="112">
        <v>-0.1528585383</v>
      </c>
      <c r="N1767" s="112">
        <v>0.5418841315</v>
      </c>
      <c r="O1767" s="40">
        <v>0.3505700288</v>
      </c>
      <c r="P1767" s="40">
        <v>0.7829683432</v>
      </c>
      <c r="Q1767" s="216" t="s">
        <v>1854</v>
      </c>
    </row>
    <row r="1768">
      <c r="A1768" s="21" t="s">
        <v>1955</v>
      </c>
      <c r="B1768" s="36" t="s">
        <v>1853</v>
      </c>
      <c r="C1768" s="36" t="s">
        <v>201</v>
      </c>
      <c r="D1768" s="112">
        <v>0.06171487179</v>
      </c>
      <c r="E1768" s="112">
        <v>0.02084989045</v>
      </c>
      <c r="F1768" s="112">
        <v>0.05503803419</v>
      </c>
      <c r="G1768" s="112">
        <v>0.01462006575</v>
      </c>
      <c r="H1768" s="214">
        <v>0.4252837303</v>
      </c>
      <c r="I1768" s="214">
        <v>0.7838116299</v>
      </c>
      <c r="J1768" s="215">
        <v>55.45454545</v>
      </c>
      <c r="K1768" s="215">
        <v>51.81818182</v>
      </c>
      <c r="L1768" s="112">
        <v>0.8918115292</v>
      </c>
      <c r="M1768" s="112">
        <v>-0.1651892442</v>
      </c>
      <c r="N1768" s="112">
        <v>2.539328643</v>
      </c>
      <c r="O1768" s="40">
        <v>0.1028106264</v>
      </c>
      <c r="P1768" s="40">
        <v>0.1273632606</v>
      </c>
      <c r="Q1768" s="216" t="s">
        <v>1854</v>
      </c>
    </row>
    <row r="1769">
      <c r="A1769" s="21" t="s">
        <v>1955</v>
      </c>
      <c r="B1769" s="36" t="s">
        <v>1853</v>
      </c>
      <c r="C1769" s="36" t="s">
        <v>725</v>
      </c>
      <c r="D1769" s="112">
        <v>0.2641768376</v>
      </c>
      <c r="E1769" s="112">
        <v>0.2053994619</v>
      </c>
      <c r="F1769" s="112">
        <v>0.2361025641</v>
      </c>
      <c r="G1769" s="112">
        <v>0.25368974</v>
      </c>
      <c r="H1769" s="214">
        <v>0.1887221016</v>
      </c>
      <c r="I1769" s="214">
        <v>0.5606481146</v>
      </c>
      <c r="J1769" s="215">
        <v>72.72727273</v>
      </c>
      <c r="K1769" s="215">
        <v>69.09090909</v>
      </c>
      <c r="L1769" s="112">
        <v>0.8937292393</v>
      </c>
      <c r="M1769" s="112">
        <v>-0.1620902706</v>
      </c>
      <c r="N1769" s="112">
        <v>1.96302077</v>
      </c>
      <c r="O1769" s="40">
        <v>0.8042069081</v>
      </c>
      <c r="P1769" s="40">
        <v>0.4280825157</v>
      </c>
      <c r="Q1769" s="216" t="s">
        <v>1854</v>
      </c>
    </row>
    <row r="1770">
      <c r="A1770" s="21" t="s">
        <v>1955</v>
      </c>
      <c r="B1770" s="36" t="s">
        <v>1853</v>
      </c>
      <c r="C1770" s="36" t="s">
        <v>280</v>
      </c>
      <c r="D1770" s="112">
        <v>0.08316632479</v>
      </c>
      <c r="E1770" s="112">
        <v>0.03844288333</v>
      </c>
      <c r="F1770" s="112">
        <v>0.07285102564</v>
      </c>
      <c r="G1770" s="112">
        <v>0.03769090408</v>
      </c>
      <c r="H1770" s="214">
        <v>0.05199712425</v>
      </c>
      <c r="I1770" s="214">
        <v>0.3612262993</v>
      </c>
      <c r="J1770" s="215">
        <v>60.0</v>
      </c>
      <c r="K1770" s="215">
        <v>56.36363636</v>
      </c>
      <c r="L1770" s="112">
        <v>0.8759678371</v>
      </c>
      <c r="M1770" s="112">
        <v>-0.1910501955</v>
      </c>
      <c r="N1770" s="112">
        <v>0.8839476917</v>
      </c>
      <c r="O1770" s="40">
        <v>0.2482419039</v>
      </c>
      <c r="P1770" s="40">
        <v>0.4240166832</v>
      </c>
      <c r="Q1770" s="216" t="s">
        <v>1854</v>
      </c>
    </row>
    <row r="1771">
      <c r="A1771" s="21" t="s">
        <v>1955</v>
      </c>
      <c r="B1771" s="36" t="s">
        <v>1853</v>
      </c>
      <c r="C1771" s="36" t="s">
        <v>282</v>
      </c>
      <c r="D1771" s="112">
        <v>0.03537700855</v>
      </c>
      <c r="E1771" s="112">
        <v>0.01870184414</v>
      </c>
      <c r="F1771" s="112">
        <v>0.03312444444</v>
      </c>
      <c r="G1771" s="112">
        <v>0.009074722978</v>
      </c>
      <c r="H1771" s="214">
        <v>0.6342806924</v>
      </c>
      <c r="I1771" s="214">
        <v>0.8726847334</v>
      </c>
      <c r="J1771" s="215">
        <v>25.45454545</v>
      </c>
      <c r="K1771" s="215">
        <v>24.54545455</v>
      </c>
      <c r="L1771" s="112">
        <v>0.9363268915</v>
      </c>
      <c r="M1771" s="112">
        <v>-0.09491580177</v>
      </c>
      <c r="N1771" s="112">
        <v>12.71478894</v>
      </c>
      <c r="O1771" s="40">
        <v>0.2504729394</v>
      </c>
      <c r="P1771" s="40">
        <v>0.3317072899</v>
      </c>
      <c r="Q1771" s="216" t="s">
        <v>1854</v>
      </c>
    </row>
    <row r="1772">
      <c r="A1772" s="21" t="s">
        <v>1955</v>
      </c>
      <c r="B1772" s="36" t="s">
        <v>1853</v>
      </c>
      <c r="C1772" s="36" t="s">
        <v>628</v>
      </c>
      <c r="D1772" s="112">
        <v>0.1333424786</v>
      </c>
      <c r="E1772" s="112">
        <v>0.04851054616</v>
      </c>
      <c r="F1772" s="112">
        <v>0.1603242735</v>
      </c>
      <c r="G1772" s="112">
        <v>0.09395881504</v>
      </c>
      <c r="H1772" s="214">
        <v>0.4526384472</v>
      </c>
      <c r="I1772" s="214">
        <v>0.8011858229</v>
      </c>
      <c r="J1772" s="215">
        <v>51.81818182</v>
      </c>
      <c r="K1772" s="215">
        <v>50.90909091</v>
      </c>
      <c r="L1772" s="112">
        <v>1.202349582</v>
      </c>
      <c r="M1772" s="112">
        <v>0.2658564198</v>
      </c>
      <c r="N1772" s="112">
        <v>1.60309245</v>
      </c>
      <c r="O1772" s="40">
        <v>0.6677520725</v>
      </c>
      <c r="P1772" s="40">
        <v>0.767819097</v>
      </c>
      <c r="Q1772" s="216" t="s">
        <v>1855</v>
      </c>
    </row>
    <row r="1773">
      <c r="A1773" s="21" t="s">
        <v>1955</v>
      </c>
      <c r="B1773" s="36" t="s">
        <v>1853</v>
      </c>
      <c r="C1773" s="36" t="s">
        <v>241</v>
      </c>
      <c r="D1773" s="112">
        <v>0.2290722222</v>
      </c>
      <c r="E1773" s="112">
        <v>0.7128279819</v>
      </c>
      <c r="F1773" s="112">
        <v>0.1620799145</v>
      </c>
      <c r="G1773" s="112">
        <v>0.2243858441</v>
      </c>
      <c r="H1773" s="214">
        <v>0.9590947987</v>
      </c>
      <c r="I1773" s="214">
        <v>0.9958018047</v>
      </c>
      <c r="J1773" s="215">
        <v>29.09090909</v>
      </c>
      <c r="K1773" s="215">
        <v>30.0</v>
      </c>
      <c r="L1773" s="112">
        <v>0.707549405</v>
      </c>
      <c r="M1773" s="112">
        <v>-0.4990972066</v>
      </c>
      <c r="N1773" s="112">
        <v>11.3148742</v>
      </c>
      <c r="O1773" s="40">
        <v>0.1885256935</v>
      </c>
      <c r="P1773" s="40">
        <v>0.1294597398</v>
      </c>
      <c r="Q1773" s="216" t="s">
        <v>1854</v>
      </c>
    </row>
    <row r="1774">
      <c r="A1774" s="21" t="s">
        <v>1955</v>
      </c>
      <c r="B1774" s="36" t="s">
        <v>1853</v>
      </c>
      <c r="C1774" s="36" t="s">
        <v>206</v>
      </c>
      <c r="D1774" s="112">
        <v>0.08061324786</v>
      </c>
      <c r="E1774" s="112">
        <v>0.00703550325</v>
      </c>
      <c r="F1774" s="112">
        <v>0.0732482906</v>
      </c>
      <c r="G1774" s="112">
        <v>0.005808070647</v>
      </c>
      <c r="H1774" s="214">
        <v>0.217208471</v>
      </c>
      <c r="I1774" s="214">
        <v>0.5869250175</v>
      </c>
      <c r="J1774" s="215">
        <v>71.81818182</v>
      </c>
      <c r="K1774" s="215">
        <v>70.0</v>
      </c>
      <c r="L1774" s="112">
        <v>0.9086383757</v>
      </c>
      <c r="M1774" s="112">
        <v>-0.138221857</v>
      </c>
      <c r="N1774" s="112">
        <v>0.6072586282</v>
      </c>
      <c r="O1774" s="40">
        <v>0.1187198445</v>
      </c>
      <c r="P1774" s="40">
        <v>0.1998234613</v>
      </c>
      <c r="Q1774" s="216" t="s">
        <v>1854</v>
      </c>
    </row>
    <row r="1775">
      <c r="A1775" s="21" t="s">
        <v>1955</v>
      </c>
      <c r="B1775" s="36" t="s">
        <v>1853</v>
      </c>
      <c r="C1775" s="36" t="s">
        <v>423</v>
      </c>
      <c r="D1775" s="112">
        <v>0.0336434188</v>
      </c>
      <c r="E1775" s="112">
        <v>0.008741327707</v>
      </c>
      <c r="F1775" s="112">
        <v>0.03346752137</v>
      </c>
      <c r="G1775" s="112">
        <v>0.005517526571</v>
      </c>
      <c r="H1775" s="214">
        <v>0.5508533812</v>
      </c>
      <c r="I1775" s="214">
        <v>0.8362645498</v>
      </c>
      <c r="J1775" s="215">
        <v>27.27272727</v>
      </c>
      <c r="K1775" s="215">
        <v>25.45454545</v>
      </c>
      <c r="L1775" s="112">
        <v>0.9947717134</v>
      </c>
      <c r="M1775" s="112">
        <v>-0.007562610177</v>
      </c>
      <c r="N1775" s="112">
        <v>4.81682455</v>
      </c>
      <c r="O1775" s="40">
        <v>0.4061829502</v>
      </c>
      <c r="P1775" s="40">
        <v>0.2376370595</v>
      </c>
      <c r="Q1775" s="216" t="s">
        <v>1854</v>
      </c>
    </row>
    <row r="1776">
      <c r="A1776" s="21" t="s">
        <v>1955</v>
      </c>
      <c r="B1776" s="36" t="s">
        <v>1853</v>
      </c>
      <c r="C1776" s="36" t="s">
        <v>268</v>
      </c>
      <c r="D1776" s="112">
        <v>0.06432641026</v>
      </c>
      <c r="E1776" s="112">
        <v>0.005701371175</v>
      </c>
      <c r="F1776" s="112">
        <v>0.06919777778</v>
      </c>
      <c r="G1776" s="112">
        <v>0.006372882536</v>
      </c>
      <c r="H1776" s="214">
        <v>0.2333454633</v>
      </c>
      <c r="I1776" s="214">
        <v>0.6073132644</v>
      </c>
      <c r="J1776" s="215">
        <v>73.63636364</v>
      </c>
      <c r="K1776" s="215">
        <v>72.72727273</v>
      </c>
      <c r="L1776" s="112">
        <v>1.075728888</v>
      </c>
      <c r="M1776" s="112">
        <v>0.1053145266</v>
      </c>
      <c r="N1776" s="112">
        <v>0.5191612592</v>
      </c>
      <c r="O1776" s="40">
        <v>0.2257084066</v>
      </c>
      <c r="P1776" s="40">
        <v>0.2002107526</v>
      </c>
      <c r="Q1776" s="216" t="s">
        <v>1855</v>
      </c>
    </row>
    <row r="1777">
      <c r="A1777" s="21" t="s">
        <v>1955</v>
      </c>
      <c r="B1777" s="36" t="s">
        <v>1853</v>
      </c>
      <c r="C1777" s="36" t="s">
        <v>547</v>
      </c>
      <c r="D1777" s="112">
        <v>0.02848051282</v>
      </c>
      <c r="E1777" s="112">
        <v>0.004365663579</v>
      </c>
      <c r="F1777" s="112">
        <v>0.02767982906</v>
      </c>
      <c r="G1777" s="112">
        <v>0.004279514579</v>
      </c>
      <c r="H1777" s="214">
        <v>0.9832995035</v>
      </c>
      <c r="I1777" s="214">
        <v>1.0</v>
      </c>
      <c r="J1777" s="215">
        <v>35.45454545</v>
      </c>
      <c r="K1777" s="215">
        <v>34.54545455</v>
      </c>
      <c r="L1777" s="112">
        <v>0.9718866101</v>
      </c>
      <c r="M1777" s="112">
        <v>-0.04114009026</v>
      </c>
      <c r="N1777" s="112">
        <v>1.74920769</v>
      </c>
      <c r="O1777" s="40">
        <v>0.5558694533</v>
      </c>
      <c r="P1777" s="40">
        <v>0.3750911535</v>
      </c>
      <c r="Q1777" s="216" t="s">
        <v>1854</v>
      </c>
    </row>
    <row r="1778">
      <c r="A1778" s="21" t="s">
        <v>1955</v>
      </c>
      <c r="B1778" s="36" t="s">
        <v>1853</v>
      </c>
      <c r="C1778" s="36" t="s">
        <v>300</v>
      </c>
      <c r="D1778" s="112">
        <v>0.06280623932</v>
      </c>
      <c r="E1778" s="112">
        <v>0.03071596363</v>
      </c>
      <c r="F1778" s="112">
        <v>0.08920769231</v>
      </c>
      <c r="G1778" s="112">
        <v>0.09540028136</v>
      </c>
      <c r="H1778" s="214">
        <v>0.2159803858</v>
      </c>
      <c r="I1778" s="214">
        <v>0.5869250175</v>
      </c>
      <c r="J1778" s="215">
        <v>24.54545455</v>
      </c>
      <c r="K1778" s="215">
        <v>23.63636364</v>
      </c>
      <c r="L1778" s="112">
        <v>1.420363538</v>
      </c>
      <c r="M1778" s="112">
        <v>0.5062602311</v>
      </c>
      <c r="N1778" s="112">
        <v>2.113983251</v>
      </c>
      <c r="O1778" s="40">
        <v>0.2652397075</v>
      </c>
      <c r="P1778" s="40">
        <v>0.2440861618</v>
      </c>
      <c r="Q1778" s="216" t="s">
        <v>1855</v>
      </c>
    </row>
    <row r="1779">
      <c r="A1779" s="21" t="s">
        <v>1955</v>
      </c>
      <c r="B1779" s="36" t="s">
        <v>1853</v>
      </c>
      <c r="C1779" s="36" t="s">
        <v>565</v>
      </c>
      <c r="D1779" s="112">
        <v>0.2085147009</v>
      </c>
      <c r="E1779" s="112">
        <v>0.4135161651</v>
      </c>
      <c r="F1779" s="112">
        <v>0.3342993162</v>
      </c>
      <c r="G1779" s="112">
        <v>1.605112188</v>
      </c>
      <c r="H1779" s="214">
        <v>0.9222396913</v>
      </c>
      <c r="I1779" s="214">
        <v>0.9863110804</v>
      </c>
      <c r="J1779" s="215">
        <v>64.54545455</v>
      </c>
      <c r="K1779" s="215">
        <v>62.72727273</v>
      </c>
      <c r="L1779" s="112">
        <v>1.603240994</v>
      </c>
      <c r="M1779" s="112">
        <v>0.6809913029</v>
      </c>
      <c r="N1779" s="112">
        <v>1.889523574</v>
      </c>
      <c r="O1779" s="40">
        <v>0.5840685574</v>
      </c>
      <c r="P1779" s="40">
        <v>0.4001706255</v>
      </c>
      <c r="Q1779" s="216" t="s">
        <v>1855</v>
      </c>
    </row>
    <row r="1780">
      <c r="A1780" s="21" t="s">
        <v>1955</v>
      </c>
      <c r="B1780" s="36" t="s">
        <v>1853</v>
      </c>
      <c r="C1780" s="36" t="s">
        <v>184</v>
      </c>
      <c r="D1780" s="112">
        <v>0.01856119658</v>
      </c>
      <c r="E1780" s="112">
        <v>0.001866195092</v>
      </c>
      <c r="F1780" s="112">
        <v>0.02795931624</v>
      </c>
      <c r="G1780" s="112">
        <v>0.005916009074</v>
      </c>
      <c r="H1780" s="214">
        <v>0.05261957903</v>
      </c>
      <c r="I1780" s="214">
        <v>0.3612262993</v>
      </c>
      <c r="J1780" s="215">
        <v>36.36363636</v>
      </c>
      <c r="K1780" s="215">
        <v>37.27272727</v>
      </c>
      <c r="L1780" s="112">
        <v>1.506331562</v>
      </c>
      <c r="M1780" s="112">
        <v>0.5910393598</v>
      </c>
      <c r="N1780" s="112">
        <v>1.649375928</v>
      </c>
      <c r="O1780" s="40">
        <v>0.05229836166</v>
      </c>
      <c r="P1780" s="40">
        <v>0.2813142902</v>
      </c>
      <c r="Q1780" s="216" t="s">
        <v>1855</v>
      </c>
    </row>
    <row r="1781">
      <c r="A1781" s="21" t="s">
        <v>1955</v>
      </c>
      <c r="B1781" s="36" t="s">
        <v>1853</v>
      </c>
      <c r="C1781" s="36" t="s">
        <v>509</v>
      </c>
      <c r="D1781" s="112">
        <v>0.05276401709</v>
      </c>
      <c r="E1781" s="112">
        <v>0.005553940986</v>
      </c>
      <c r="F1781" s="112">
        <v>0.07772905983</v>
      </c>
      <c r="G1781" s="112">
        <v>0.009745994512</v>
      </c>
      <c r="H1781" s="214">
        <v>2.51376989E-4</v>
      </c>
      <c r="I1781" s="214">
        <v>0.0638497552</v>
      </c>
      <c r="J1781" s="215">
        <v>69.09090909</v>
      </c>
      <c r="K1781" s="215">
        <v>69.09090909</v>
      </c>
      <c r="L1781" s="112">
        <v>1.473145225</v>
      </c>
      <c r="M1781" s="112">
        <v>0.5588996605</v>
      </c>
      <c r="N1781" s="112">
        <v>0.5231055758</v>
      </c>
      <c r="O1781" s="40">
        <v>0.5187181786</v>
      </c>
      <c r="P1781" s="40">
        <v>0.6306503264</v>
      </c>
      <c r="Q1781" s="216" t="s">
        <v>1855</v>
      </c>
    </row>
    <row r="1782">
      <c r="A1782" s="21" t="s">
        <v>1955</v>
      </c>
      <c r="B1782" s="36" t="s">
        <v>1853</v>
      </c>
      <c r="C1782" s="36" t="s">
        <v>311</v>
      </c>
      <c r="D1782" s="112">
        <v>0.0708391453</v>
      </c>
      <c r="E1782" s="112">
        <v>0.02526244934</v>
      </c>
      <c r="F1782" s="112">
        <v>0.05976880342</v>
      </c>
      <c r="G1782" s="112">
        <v>0.01756861775</v>
      </c>
      <c r="H1782" s="214">
        <v>0.5899045569</v>
      </c>
      <c r="I1782" s="214">
        <v>0.8515303294</v>
      </c>
      <c r="J1782" s="215">
        <v>40.0</v>
      </c>
      <c r="K1782" s="215">
        <v>44.54545455</v>
      </c>
      <c r="L1782" s="112">
        <v>0.843725643</v>
      </c>
      <c r="M1782" s="112">
        <v>-0.2451541455</v>
      </c>
      <c r="N1782" s="112">
        <v>4.341205319</v>
      </c>
      <c r="O1782" s="40">
        <v>0.2745596171</v>
      </c>
      <c r="P1782" s="40">
        <v>0.4327011513</v>
      </c>
      <c r="Q1782" s="216" t="s">
        <v>1854</v>
      </c>
    </row>
    <row r="1783">
      <c r="A1783" s="21" t="s">
        <v>1955</v>
      </c>
      <c r="B1783" s="36" t="s">
        <v>1853</v>
      </c>
      <c r="C1783" s="36" t="s">
        <v>250</v>
      </c>
      <c r="D1783" s="112">
        <v>0.09271153846</v>
      </c>
      <c r="E1783" s="112">
        <v>0.02079147575</v>
      </c>
      <c r="F1783" s="112">
        <v>0.09773376068</v>
      </c>
      <c r="G1783" s="112">
        <v>0.03922169792</v>
      </c>
      <c r="H1783" s="214">
        <v>0.3174160414</v>
      </c>
      <c r="I1783" s="214">
        <v>0.6833967477</v>
      </c>
      <c r="J1783" s="215">
        <v>56.36363636</v>
      </c>
      <c r="K1783" s="215">
        <v>53.63636364</v>
      </c>
      <c r="L1783" s="112">
        <v>1.054170412</v>
      </c>
      <c r="M1783" s="112">
        <v>0.07610810461</v>
      </c>
      <c r="N1783" s="112">
        <v>1.708953166</v>
      </c>
      <c r="O1783" s="40">
        <v>0.1989604142</v>
      </c>
      <c r="P1783" s="40">
        <v>0.2566468875</v>
      </c>
      <c r="Q1783" s="216" t="s">
        <v>1855</v>
      </c>
    </row>
    <row r="1784">
      <c r="A1784" s="21" t="s">
        <v>1955</v>
      </c>
      <c r="B1784" s="36" t="s">
        <v>1853</v>
      </c>
      <c r="C1784" s="36" t="s">
        <v>301</v>
      </c>
      <c r="D1784" s="112">
        <v>0.03751735043</v>
      </c>
      <c r="E1784" s="112">
        <v>0.008053768089</v>
      </c>
      <c r="F1784" s="112">
        <v>0.0448157265</v>
      </c>
      <c r="G1784" s="112">
        <v>0.01293717117</v>
      </c>
      <c r="H1784" s="214">
        <v>0.7641100862</v>
      </c>
      <c r="I1784" s="214">
        <v>0.9238974465</v>
      </c>
      <c r="J1784" s="215">
        <v>35.45454545</v>
      </c>
      <c r="K1784" s="215">
        <v>35.45454545</v>
      </c>
      <c r="L1784" s="112">
        <v>1.194533356</v>
      </c>
      <c r="M1784" s="112">
        <v>0.2564471394</v>
      </c>
      <c r="N1784" s="112">
        <v>2.738516139</v>
      </c>
      <c r="O1784" s="40">
        <v>0.2656388615</v>
      </c>
      <c r="P1784" s="40">
        <v>0.06209717661</v>
      </c>
      <c r="Q1784" s="216" t="s">
        <v>1855</v>
      </c>
    </row>
    <row r="1785">
      <c r="A1785" s="21" t="s">
        <v>1955</v>
      </c>
      <c r="B1785" s="36" t="s">
        <v>1853</v>
      </c>
      <c r="C1785" s="36" t="s">
        <v>764</v>
      </c>
      <c r="D1785" s="112">
        <v>0.1564451282</v>
      </c>
      <c r="E1785" s="112">
        <v>0.04730355391</v>
      </c>
      <c r="F1785" s="112">
        <v>0.1590747009</v>
      </c>
      <c r="G1785" s="112">
        <v>0.05278076766</v>
      </c>
      <c r="H1785" s="214">
        <v>0.5971722443</v>
      </c>
      <c r="I1785" s="214">
        <v>0.8515303294</v>
      </c>
      <c r="J1785" s="215">
        <v>88.18181818</v>
      </c>
      <c r="K1785" s="215">
        <v>90.90909091</v>
      </c>
      <c r="L1785" s="112">
        <v>1.016808274</v>
      </c>
      <c r="M1785" s="112">
        <v>0.02404767566</v>
      </c>
      <c r="N1785" s="112">
        <v>1.318142273</v>
      </c>
      <c r="O1785" s="40">
        <v>0.8568394576</v>
      </c>
      <c r="P1785" s="40">
        <v>0.8412141229</v>
      </c>
      <c r="Q1785" s="216" t="s">
        <v>1855</v>
      </c>
    </row>
    <row r="1786">
      <c r="A1786" s="21" t="s">
        <v>1955</v>
      </c>
      <c r="B1786" s="36" t="s">
        <v>1853</v>
      </c>
      <c r="C1786" s="36" t="s">
        <v>218</v>
      </c>
      <c r="D1786" s="112">
        <v>0.01321786325</v>
      </c>
      <c r="E1786" s="112">
        <v>5.132019307E-4</v>
      </c>
      <c r="F1786" s="112">
        <v>0.01475299145</v>
      </c>
      <c r="G1786" s="112">
        <v>5.311058539E-4</v>
      </c>
      <c r="H1786" s="214">
        <v>0.145513899</v>
      </c>
      <c r="I1786" s="214">
        <v>0.5222061276</v>
      </c>
      <c r="J1786" s="215">
        <v>50.0</v>
      </c>
      <c r="K1786" s="215">
        <v>50.0</v>
      </c>
      <c r="L1786" s="112">
        <v>1.116140421</v>
      </c>
      <c r="M1786" s="112">
        <v>0.1585185435</v>
      </c>
      <c r="N1786" s="112">
        <v>0.9488034865</v>
      </c>
      <c r="O1786" s="40">
        <v>0.1404489383</v>
      </c>
      <c r="P1786" s="40">
        <v>0.1055736158</v>
      </c>
      <c r="Q1786" s="216" t="s">
        <v>1855</v>
      </c>
    </row>
    <row r="1787">
      <c r="A1787" s="21" t="s">
        <v>1955</v>
      </c>
      <c r="B1787" s="36" t="s">
        <v>1853</v>
      </c>
      <c r="C1787" s="36" t="s">
        <v>550</v>
      </c>
      <c r="D1787" s="112">
        <v>0.01784128205</v>
      </c>
      <c r="E1787" s="112">
        <v>0.002687484458</v>
      </c>
      <c r="F1787" s="112">
        <v>0.02326264957</v>
      </c>
      <c r="G1787" s="112">
        <v>0.006926806547</v>
      </c>
      <c r="H1787" s="214">
        <v>0.6096355986</v>
      </c>
      <c r="I1787" s="214">
        <v>0.8555107295</v>
      </c>
      <c r="J1787" s="215">
        <v>30.0</v>
      </c>
      <c r="K1787" s="215">
        <v>29.09090909</v>
      </c>
      <c r="L1787" s="112">
        <v>1.303866477</v>
      </c>
      <c r="M1787" s="112">
        <v>0.3827961373</v>
      </c>
      <c r="N1787" s="112">
        <v>4.537577347</v>
      </c>
      <c r="O1787" s="40">
        <v>0.559991051</v>
      </c>
      <c r="P1787" s="40">
        <v>0.3722152912</v>
      </c>
      <c r="Q1787" s="216" t="s">
        <v>1855</v>
      </c>
    </row>
    <row r="1788">
      <c r="A1788" s="21" t="s">
        <v>1955</v>
      </c>
      <c r="B1788" s="36" t="s">
        <v>1853</v>
      </c>
      <c r="C1788" s="36" t="s">
        <v>760</v>
      </c>
      <c r="D1788" s="112">
        <v>0.9079647009</v>
      </c>
      <c r="E1788" s="112">
        <v>1.854106977</v>
      </c>
      <c r="F1788" s="112">
        <v>0.7700920513</v>
      </c>
      <c r="G1788" s="112">
        <v>1.229341291</v>
      </c>
      <c r="H1788" s="214">
        <v>0.4008333138</v>
      </c>
      <c r="I1788" s="214">
        <v>0.7597885202</v>
      </c>
      <c r="J1788" s="215">
        <v>90.90909091</v>
      </c>
      <c r="K1788" s="215">
        <v>90.0</v>
      </c>
      <c r="L1788" s="112">
        <v>0.8481519717</v>
      </c>
      <c r="M1788" s="112">
        <v>-0.2376053051</v>
      </c>
      <c r="N1788" s="112">
        <v>2.164050322</v>
      </c>
      <c r="O1788" s="40">
        <v>0.8460032939</v>
      </c>
      <c r="P1788" s="40">
        <v>0.6239805837</v>
      </c>
      <c r="Q1788" s="216" t="s">
        <v>1854</v>
      </c>
    </row>
    <row r="1789">
      <c r="A1789" s="21" t="s">
        <v>1955</v>
      </c>
      <c r="B1789" s="36" t="s">
        <v>1853</v>
      </c>
      <c r="C1789" s="36" t="s">
        <v>180</v>
      </c>
      <c r="D1789" s="112">
        <v>0.2337824786</v>
      </c>
      <c r="E1789" s="112">
        <v>0.2930869972</v>
      </c>
      <c r="F1789" s="112">
        <v>0.2028028205</v>
      </c>
      <c r="G1789" s="112">
        <v>0.1934668842</v>
      </c>
      <c r="H1789" s="214">
        <v>0.2073191132</v>
      </c>
      <c r="I1789" s="214">
        <v>0.5722902934</v>
      </c>
      <c r="J1789" s="215">
        <v>46.36363636</v>
      </c>
      <c r="K1789" s="215">
        <v>46.36363636</v>
      </c>
      <c r="L1789" s="112">
        <v>0.8674851156</v>
      </c>
      <c r="M1789" s="112">
        <v>-0.2050890908</v>
      </c>
      <c r="N1789" s="112">
        <v>3.426436161</v>
      </c>
      <c r="O1789" s="40">
        <v>0.01295301512</v>
      </c>
      <c r="P1789" s="40">
        <v>0.2180869041</v>
      </c>
      <c r="Q1789" s="216" t="s">
        <v>1854</v>
      </c>
    </row>
    <row r="1790">
      <c r="A1790" s="21" t="s">
        <v>1955</v>
      </c>
      <c r="B1790" s="36" t="s">
        <v>1853</v>
      </c>
      <c r="C1790" s="36" t="s">
        <v>749</v>
      </c>
      <c r="D1790" s="112">
        <v>0.2392894017</v>
      </c>
      <c r="E1790" s="112">
        <v>0.6392511454</v>
      </c>
      <c r="F1790" s="112">
        <v>0.2035888889</v>
      </c>
      <c r="G1790" s="112">
        <v>0.3829491586</v>
      </c>
      <c r="H1790" s="214">
        <v>0.4377089513</v>
      </c>
      <c r="I1790" s="214">
        <v>0.7998422563</v>
      </c>
      <c r="J1790" s="215">
        <v>38.18181818</v>
      </c>
      <c r="K1790" s="215">
        <v>38.18181818</v>
      </c>
      <c r="L1790" s="112">
        <v>0.8508061261</v>
      </c>
      <c r="M1790" s="112">
        <v>-0.2330976736</v>
      </c>
      <c r="N1790" s="112">
        <v>4.789340591</v>
      </c>
      <c r="O1790" s="40">
        <v>0.8303999737</v>
      </c>
      <c r="P1790" s="40">
        <v>0.7105719056</v>
      </c>
      <c r="Q1790" s="216" t="s">
        <v>1854</v>
      </c>
    </row>
    <row r="1791">
      <c r="A1791" s="21" t="s">
        <v>1955</v>
      </c>
      <c r="B1791" s="36" t="s">
        <v>1853</v>
      </c>
      <c r="C1791" s="36" t="s">
        <v>405</v>
      </c>
      <c r="D1791" s="112">
        <v>0.1852667521</v>
      </c>
      <c r="E1791" s="112">
        <v>0.1642113826</v>
      </c>
      <c r="F1791" s="112">
        <v>0.2306764103</v>
      </c>
      <c r="G1791" s="112">
        <v>0.3108266209</v>
      </c>
      <c r="H1791" s="214">
        <v>0.04225633443</v>
      </c>
      <c r="I1791" s="214">
        <v>0.3462293208</v>
      </c>
      <c r="J1791" s="215">
        <v>66.36363636</v>
      </c>
      <c r="K1791" s="215">
        <v>68.18181818</v>
      </c>
      <c r="L1791" s="112">
        <v>1.245104195</v>
      </c>
      <c r="M1791" s="112">
        <v>0.3162664773</v>
      </c>
      <c r="N1791" s="112">
        <v>3.063068344</v>
      </c>
      <c r="O1791" s="40">
        <v>0.3891456113</v>
      </c>
      <c r="P1791" s="40">
        <v>0.5771542641</v>
      </c>
      <c r="Q1791" s="216" t="s">
        <v>1855</v>
      </c>
    </row>
    <row r="1792">
      <c r="A1792" s="21" t="s">
        <v>1955</v>
      </c>
      <c r="B1792" s="36" t="s">
        <v>1853</v>
      </c>
      <c r="C1792" s="36" t="s">
        <v>314</v>
      </c>
      <c r="D1792" s="112">
        <v>0.1944709402</v>
      </c>
      <c r="E1792" s="112">
        <v>0.3312502897</v>
      </c>
      <c r="F1792" s="112">
        <v>0.2005821368</v>
      </c>
      <c r="G1792" s="112">
        <v>0.6104796067</v>
      </c>
      <c r="H1792" s="214">
        <v>0.3027154201</v>
      </c>
      <c r="I1792" s="214">
        <v>0.6833967477</v>
      </c>
      <c r="J1792" s="215">
        <v>47.27272727</v>
      </c>
      <c r="K1792" s="215">
        <v>44.54545455</v>
      </c>
      <c r="L1792" s="112">
        <v>1.031424729</v>
      </c>
      <c r="M1792" s="112">
        <v>0.04463854042</v>
      </c>
      <c r="N1792" s="112">
        <v>17.37939007</v>
      </c>
      <c r="O1792" s="40">
        <v>0.2767887232</v>
      </c>
      <c r="P1792" s="40">
        <v>0.4314059238</v>
      </c>
      <c r="Q1792" s="216" t="s">
        <v>1855</v>
      </c>
    </row>
    <row r="1793">
      <c r="A1793" s="21" t="s">
        <v>1955</v>
      </c>
      <c r="B1793" s="36" t="s">
        <v>1853</v>
      </c>
      <c r="C1793" s="36" t="s">
        <v>479</v>
      </c>
      <c r="D1793" s="112">
        <v>0.1295174359</v>
      </c>
      <c r="E1793" s="112">
        <v>0.230516422</v>
      </c>
      <c r="F1793" s="112">
        <v>0.2272819658</v>
      </c>
      <c r="G1793" s="112">
        <v>1.958905556</v>
      </c>
      <c r="H1793" s="214">
        <v>0.8971424876</v>
      </c>
      <c r="I1793" s="214">
        <v>0.9791083192</v>
      </c>
      <c r="J1793" s="215">
        <v>13.63636364</v>
      </c>
      <c r="K1793" s="215">
        <v>14.54545455</v>
      </c>
      <c r="L1793" s="112">
        <v>1.754836824</v>
      </c>
      <c r="M1793" s="112">
        <v>0.8113368854</v>
      </c>
      <c r="N1793" s="112">
        <v>8.454388911</v>
      </c>
      <c r="O1793" s="40">
        <v>0.4851700648</v>
      </c>
      <c r="P1793" s="40">
        <v>0.1909074128</v>
      </c>
      <c r="Q1793" s="216" t="s">
        <v>1855</v>
      </c>
    </row>
    <row r="1794">
      <c r="A1794" s="21" t="s">
        <v>1955</v>
      </c>
      <c r="B1794" s="36" t="s">
        <v>1853</v>
      </c>
      <c r="C1794" s="36" t="s">
        <v>367</v>
      </c>
      <c r="D1794" s="112">
        <v>0.04824521368</v>
      </c>
      <c r="E1794" s="112">
        <v>0.005121711729</v>
      </c>
      <c r="F1794" s="112">
        <v>0.04454666667</v>
      </c>
      <c r="G1794" s="112">
        <v>0.003478373767</v>
      </c>
      <c r="H1794" s="214">
        <v>0.3093879272</v>
      </c>
      <c r="I1794" s="214">
        <v>0.6833967477</v>
      </c>
      <c r="J1794" s="215">
        <v>66.36363636</v>
      </c>
      <c r="K1794" s="215">
        <v>63.63636364</v>
      </c>
      <c r="L1794" s="112">
        <v>0.9233385713</v>
      </c>
      <c r="M1794" s="112">
        <v>-0.1150683402</v>
      </c>
      <c r="N1794" s="112">
        <v>1.301592776</v>
      </c>
      <c r="O1794" s="40">
        <v>0.3423300224</v>
      </c>
      <c r="P1794" s="40">
        <v>0.30751125</v>
      </c>
      <c r="Q1794" s="216" t="s">
        <v>1854</v>
      </c>
    </row>
    <row r="1795">
      <c r="A1795" s="21" t="s">
        <v>1955</v>
      </c>
      <c r="B1795" s="36" t="s">
        <v>1853</v>
      </c>
      <c r="C1795" s="36" t="s">
        <v>344</v>
      </c>
      <c r="D1795" s="112">
        <v>0.009819230769</v>
      </c>
      <c r="E1795" s="112">
        <v>0.001024328878</v>
      </c>
      <c r="F1795" s="112">
        <v>0.007063504274</v>
      </c>
      <c r="G1795" s="112">
        <v>8.181240264E-4</v>
      </c>
      <c r="H1795" s="214">
        <v>0.061114619</v>
      </c>
      <c r="I1795" s="214">
        <v>0.369597934</v>
      </c>
      <c r="J1795" s="215">
        <v>15.45454545</v>
      </c>
      <c r="K1795" s="215">
        <v>15.45454545</v>
      </c>
      <c r="L1795" s="112">
        <v>0.7193541367</v>
      </c>
      <c r="M1795" s="112">
        <v>-0.4752259132</v>
      </c>
      <c r="N1795" s="112">
        <v>9.852082775</v>
      </c>
      <c r="O1795" s="40">
        <v>0.3106604404</v>
      </c>
      <c r="P1795" s="40">
        <v>0.1909895253</v>
      </c>
      <c r="Q1795" s="216" t="s">
        <v>1854</v>
      </c>
    </row>
    <row r="1796">
      <c r="A1796" s="21" t="s">
        <v>1955</v>
      </c>
      <c r="B1796" s="36" t="s">
        <v>1853</v>
      </c>
      <c r="C1796" s="36" t="s">
        <v>207</v>
      </c>
      <c r="D1796" s="112">
        <v>0.01398188034</v>
      </c>
      <c r="E1796" s="112">
        <v>0.001267179019</v>
      </c>
      <c r="F1796" s="112">
        <v>0.01299948718</v>
      </c>
      <c r="G1796" s="112">
        <v>0.001164094676</v>
      </c>
      <c r="H1796" s="214">
        <v>0.3990579735</v>
      </c>
      <c r="I1796" s="214">
        <v>0.7597885202</v>
      </c>
      <c r="J1796" s="215">
        <v>25.45454545</v>
      </c>
      <c r="K1796" s="215">
        <v>23.63636364</v>
      </c>
      <c r="L1796" s="112">
        <v>0.9297381226</v>
      </c>
      <c r="M1796" s="112">
        <v>-0.1051036824</v>
      </c>
      <c r="N1796" s="112">
        <v>1.758233139</v>
      </c>
      <c r="O1796" s="40">
        <v>0.1193060112</v>
      </c>
      <c r="P1796" s="40">
        <v>0.0559821656</v>
      </c>
      <c r="Q1796" s="216" t="s">
        <v>1854</v>
      </c>
    </row>
    <row r="1797">
      <c r="A1797" s="21" t="s">
        <v>1955</v>
      </c>
      <c r="B1797" s="36" t="s">
        <v>1853</v>
      </c>
      <c r="C1797" s="36" t="s">
        <v>248</v>
      </c>
      <c r="D1797" s="112">
        <v>0.03063358974</v>
      </c>
      <c r="E1797" s="112">
        <v>0.007894254809</v>
      </c>
      <c r="F1797" s="112">
        <v>0.01882598291</v>
      </c>
      <c r="G1797" s="112">
        <v>0.003871045959</v>
      </c>
      <c r="H1797" s="214">
        <v>0.0206680287</v>
      </c>
      <c r="I1797" s="214">
        <v>0.2429695863</v>
      </c>
      <c r="J1797" s="215">
        <v>22.72727273</v>
      </c>
      <c r="K1797" s="215">
        <v>20.90909091</v>
      </c>
      <c r="L1797" s="112">
        <v>0.6145536016</v>
      </c>
      <c r="M1797" s="112">
        <v>-0.7023892465</v>
      </c>
      <c r="N1797" s="112">
        <v>23.7048368</v>
      </c>
      <c r="O1797" s="40">
        <v>0.1949761001</v>
      </c>
      <c r="P1797" s="40">
        <v>0.2042111763</v>
      </c>
      <c r="Q1797" s="216" t="s">
        <v>1854</v>
      </c>
    </row>
    <row r="1798">
      <c r="A1798" s="21" t="s">
        <v>1955</v>
      </c>
      <c r="B1798" s="36" t="s">
        <v>1853</v>
      </c>
      <c r="C1798" s="36" t="s">
        <v>538</v>
      </c>
      <c r="D1798" s="112">
        <v>0.06538367521</v>
      </c>
      <c r="E1798" s="112">
        <v>0.01417586965</v>
      </c>
      <c r="F1798" s="112">
        <v>0.06864393162</v>
      </c>
      <c r="G1798" s="112">
        <v>0.02538932877</v>
      </c>
      <c r="H1798" s="214">
        <v>0.9108766625</v>
      </c>
      <c r="I1798" s="214">
        <v>0.9818969477</v>
      </c>
      <c r="J1798" s="215">
        <v>45.45454545</v>
      </c>
      <c r="K1798" s="215">
        <v>46.36363636</v>
      </c>
      <c r="L1798" s="112">
        <v>1.049863462</v>
      </c>
      <c r="M1798" s="112">
        <v>0.07020171325</v>
      </c>
      <c r="N1798" s="112">
        <v>3.332507111</v>
      </c>
      <c r="O1798" s="40">
        <v>0.5476037546</v>
      </c>
      <c r="P1798" s="40">
        <v>0.2719982961</v>
      </c>
      <c r="Q1798" s="216" t="s">
        <v>1855</v>
      </c>
    </row>
    <row r="1799">
      <c r="A1799" s="21" t="s">
        <v>1955</v>
      </c>
      <c r="B1799" s="36" t="s">
        <v>1853</v>
      </c>
      <c r="C1799" s="36" t="s">
        <v>220</v>
      </c>
      <c r="D1799" s="112">
        <v>0.676794359</v>
      </c>
      <c r="E1799" s="112">
        <v>2.421493889</v>
      </c>
      <c r="F1799" s="112">
        <v>0.5458733333</v>
      </c>
      <c r="G1799" s="112">
        <v>1.876401201</v>
      </c>
      <c r="H1799" s="214">
        <v>0.3919554149</v>
      </c>
      <c r="I1799" s="214">
        <v>0.7570849839</v>
      </c>
      <c r="J1799" s="215">
        <v>50.0</v>
      </c>
      <c r="K1799" s="215">
        <v>53.63636364</v>
      </c>
      <c r="L1799" s="112">
        <v>0.8065571559</v>
      </c>
      <c r="M1799" s="112">
        <v>-0.3101513226</v>
      </c>
      <c r="N1799" s="112">
        <v>6.021797506</v>
      </c>
      <c r="O1799" s="40">
        <v>0.143537236</v>
      </c>
      <c r="P1799" s="40">
        <v>0.5852291518</v>
      </c>
      <c r="Q1799" s="216" t="s">
        <v>1854</v>
      </c>
    </row>
    <row r="1800">
      <c r="A1800" s="21" t="s">
        <v>1955</v>
      </c>
      <c r="B1800" s="36" t="s">
        <v>1853</v>
      </c>
      <c r="C1800" s="36" t="s">
        <v>217</v>
      </c>
      <c r="D1800" s="112">
        <v>0.3175831624</v>
      </c>
      <c r="E1800" s="112">
        <v>1.094621796</v>
      </c>
      <c r="F1800" s="112">
        <v>0.246897094</v>
      </c>
      <c r="G1800" s="112">
        <v>0.5044901816</v>
      </c>
      <c r="H1800" s="214">
        <v>0.8008381797</v>
      </c>
      <c r="I1800" s="214">
        <v>0.9382707287</v>
      </c>
      <c r="J1800" s="215">
        <v>23.63636364</v>
      </c>
      <c r="K1800" s="215">
        <v>23.63636364</v>
      </c>
      <c r="L1800" s="112">
        <v>0.7774250126</v>
      </c>
      <c r="M1800" s="112">
        <v>-0.3632245697</v>
      </c>
      <c r="N1800" s="112">
        <v>14.0445663</v>
      </c>
      <c r="O1800" s="40">
        <v>0.1344272524</v>
      </c>
      <c r="P1800" s="40">
        <v>0.2431385091</v>
      </c>
      <c r="Q1800" s="216" t="s">
        <v>1854</v>
      </c>
    </row>
    <row r="1801">
      <c r="A1801" s="21" t="s">
        <v>1955</v>
      </c>
      <c r="B1801" s="36" t="s">
        <v>1853</v>
      </c>
      <c r="C1801" s="36" t="s">
        <v>278</v>
      </c>
      <c r="D1801" s="112">
        <v>0.1046851282</v>
      </c>
      <c r="E1801" s="112">
        <v>0.0314914668</v>
      </c>
      <c r="F1801" s="112">
        <v>0.08165461538</v>
      </c>
      <c r="G1801" s="112">
        <v>0.01640416391</v>
      </c>
      <c r="H1801" s="214">
        <v>0.5260658606</v>
      </c>
      <c r="I1801" s="214">
        <v>0.8274572484</v>
      </c>
      <c r="J1801" s="215">
        <v>66.36363636</v>
      </c>
      <c r="K1801" s="215">
        <v>70.0</v>
      </c>
      <c r="L1801" s="112">
        <v>0.7800020575</v>
      </c>
      <c r="M1801" s="112">
        <v>-0.3584501654</v>
      </c>
      <c r="N1801" s="112">
        <v>5.915998662</v>
      </c>
      <c r="O1801" s="40">
        <v>0.2465220696</v>
      </c>
      <c r="P1801" s="40">
        <v>0.603473284</v>
      </c>
      <c r="Q1801" s="216" t="s">
        <v>1854</v>
      </c>
    </row>
    <row r="1802">
      <c r="A1802" s="21" t="s">
        <v>1955</v>
      </c>
      <c r="B1802" s="36" t="s">
        <v>1853</v>
      </c>
      <c r="C1802" s="36" t="s">
        <v>414</v>
      </c>
      <c r="D1802" s="112">
        <v>0.07804196581</v>
      </c>
      <c r="E1802" s="112">
        <v>0.06092000994</v>
      </c>
      <c r="F1802" s="112">
        <v>0.1245892308</v>
      </c>
      <c r="G1802" s="112">
        <v>0.1574979971</v>
      </c>
      <c r="H1802" s="214">
        <v>0.2893553529</v>
      </c>
      <c r="I1802" s="214">
        <v>0.6690633876</v>
      </c>
      <c r="J1802" s="215">
        <v>25.45454545</v>
      </c>
      <c r="K1802" s="215">
        <v>23.63636364</v>
      </c>
      <c r="L1802" s="112">
        <v>1.596438909</v>
      </c>
      <c r="M1802" s="112">
        <v>0.6748573464</v>
      </c>
      <c r="N1802" s="112">
        <v>2.396698573</v>
      </c>
      <c r="O1802" s="40">
        <v>0.3947053055</v>
      </c>
      <c r="P1802" s="40">
        <v>0.4422673539</v>
      </c>
      <c r="Q1802" s="216" t="s">
        <v>1855</v>
      </c>
    </row>
    <row r="1803">
      <c r="A1803" s="21" t="s">
        <v>1955</v>
      </c>
      <c r="B1803" s="36" t="s">
        <v>1853</v>
      </c>
      <c r="C1803" s="36" t="s">
        <v>289</v>
      </c>
      <c r="D1803" s="112">
        <v>0.0349374359</v>
      </c>
      <c r="E1803" s="112">
        <v>0.003586391452</v>
      </c>
      <c r="F1803" s="112">
        <v>0.03229102564</v>
      </c>
      <c r="G1803" s="112">
        <v>0.003511547306</v>
      </c>
      <c r="H1803" s="214">
        <v>0.5427717086</v>
      </c>
      <c r="I1803" s="214">
        <v>0.8330151903</v>
      </c>
      <c r="J1803" s="215">
        <v>57.27272727</v>
      </c>
      <c r="K1803" s="215">
        <v>59.09090909</v>
      </c>
      <c r="L1803" s="112">
        <v>0.9242528769</v>
      </c>
      <c r="M1803" s="112">
        <v>-0.1136404658</v>
      </c>
      <c r="N1803" s="112">
        <v>2.636307575</v>
      </c>
      <c r="O1803" s="40">
        <v>0.2543900873</v>
      </c>
      <c r="P1803" s="40">
        <v>0.2021963109</v>
      </c>
      <c r="Q1803" s="216" t="s">
        <v>1854</v>
      </c>
    </row>
    <row r="1804">
      <c r="A1804" s="21" t="s">
        <v>1955</v>
      </c>
      <c r="B1804" s="36" t="s">
        <v>1853</v>
      </c>
      <c r="C1804" s="36" t="s">
        <v>271</v>
      </c>
      <c r="D1804" s="112">
        <v>0.0194574359</v>
      </c>
      <c r="E1804" s="112">
        <v>0.001495954131</v>
      </c>
      <c r="F1804" s="112">
        <v>0.02045042735</v>
      </c>
      <c r="G1804" s="112">
        <v>0.002568401608</v>
      </c>
      <c r="H1804" s="214">
        <v>0.7628611639</v>
      </c>
      <c r="I1804" s="214">
        <v>0.9238974465</v>
      </c>
      <c r="J1804" s="215">
        <v>30.90909091</v>
      </c>
      <c r="K1804" s="215">
        <v>30.0</v>
      </c>
      <c r="L1804" s="112">
        <v>1.051034034</v>
      </c>
      <c r="M1804" s="112">
        <v>0.07180938716</v>
      </c>
      <c r="N1804" s="112">
        <v>2.731856898</v>
      </c>
      <c r="O1804" s="40">
        <v>0.2298109222</v>
      </c>
      <c r="P1804" s="40">
        <v>0.4708083051</v>
      </c>
      <c r="Q1804" s="216" t="s">
        <v>1855</v>
      </c>
    </row>
    <row r="1805">
      <c r="A1805" s="21" t="s">
        <v>1955</v>
      </c>
      <c r="B1805" s="36" t="s">
        <v>1853</v>
      </c>
      <c r="C1805" s="36" t="s">
        <v>309</v>
      </c>
      <c r="D1805" s="112">
        <v>0.07005581197</v>
      </c>
      <c r="E1805" s="112">
        <v>0.03730787814</v>
      </c>
      <c r="F1805" s="112">
        <v>0.06484931624</v>
      </c>
      <c r="G1805" s="112">
        <v>0.04126925613</v>
      </c>
      <c r="H1805" s="214">
        <v>1.0</v>
      </c>
      <c r="I1805" s="214">
        <v>1.0</v>
      </c>
      <c r="J1805" s="215">
        <v>53.63636364</v>
      </c>
      <c r="K1805" s="215">
        <v>50.90909091</v>
      </c>
      <c r="L1805" s="112">
        <v>0.9256807454</v>
      </c>
      <c r="M1805" s="112">
        <v>-0.1114133814</v>
      </c>
      <c r="N1805" s="112">
        <v>1.857389865</v>
      </c>
      <c r="O1805" s="40">
        <v>0.2713575542</v>
      </c>
      <c r="P1805" s="40">
        <v>0.1278072155</v>
      </c>
      <c r="Q1805" s="216" t="s">
        <v>1854</v>
      </c>
    </row>
    <row r="1806">
      <c r="A1806" s="21" t="s">
        <v>1955</v>
      </c>
      <c r="B1806" s="36" t="s">
        <v>1853</v>
      </c>
      <c r="C1806" s="36" t="s">
        <v>196</v>
      </c>
      <c r="D1806" s="112">
        <v>0.01602529915</v>
      </c>
      <c r="E1806" s="112">
        <v>0.003755852427</v>
      </c>
      <c r="F1806" s="112">
        <v>0.02743735043</v>
      </c>
      <c r="G1806" s="112">
        <v>0.02218482261</v>
      </c>
      <c r="H1806" s="214">
        <v>0.8562970763</v>
      </c>
      <c r="I1806" s="214">
        <v>0.960262505</v>
      </c>
      <c r="J1806" s="215">
        <v>14.54545455</v>
      </c>
      <c r="K1806" s="215">
        <v>16.36363636</v>
      </c>
      <c r="L1806" s="112">
        <v>1.712127192</v>
      </c>
      <c r="M1806" s="112">
        <v>0.7757898819</v>
      </c>
      <c r="N1806" s="112">
        <v>10.67117091</v>
      </c>
      <c r="O1806" s="40">
        <v>0.08937349599</v>
      </c>
      <c r="P1806" s="40">
        <v>0.2800409579</v>
      </c>
      <c r="Q1806" s="216" t="s">
        <v>1855</v>
      </c>
    </row>
    <row r="1807">
      <c r="A1807" s="21" t="s">
        <v>1955</v>
      </c>
      <c r="B1807" s="36" t="s">
        <v>1853</v>
      </c>
      <c r="C1807" s="36" t="s">
        <v>231</v>
      </c>
      <c r="D1807" s="112">
        <v>0.02610162393</v>
      </c>
      <c r="E1807" s="112">
        <v>0.00220111525</v>
      </c>
      <c r="F1807" s="112">
        <v>0.03292735043</v>
      </c>
      <c r="G1807" s="112">
        <v>0.00369003072</v>
      </c>
      <c r="H1807" s="214">
        <v>0.09613898741</v>
      </c>
      <c r="I1807" s="214">
        <v>0.4564355664</v>
      </c>
      <c r="J1807" s="215">
        <v>60.0</v>
      </c>
      <c r="K1807" s="215">
        <v>61.81818182</v>
      </c>
      <c r="L1807" s="112">
        <v>1.261505817</v>
      </c>
      <c r="M1807" s="112">
        <v>0.335146859</v>
      </c>
      <c r="N1807" s="112">
        <v>1.112780609</v>
      </c>
      <c r="O1807" s="40">
        <v>0.1731725149</v>
      </c>
      <c r="P1807" s="40">
        <v>0.6042657727</v>
      </c>
      <c r="Q1807" s="216" t="s">
        <v>1855</v>
      </c>
    </row>
    <row r="1808">
      <c r="A1808" s="21" t="s">
        <v>1955</v>
      </c>
      <c r="B1808" s="36" t="s">
        <v>1853</v>
      </c>
      <c r="C1808" s="36" t="s">
        <v>473</v>
      </c>
      <c r="D1808" s="112">
        <v>0.01618452991</v>
      </c>
      <c r="E1808" s="112">
        <v>0.007484902696</v>
      </c>
      <c r="F1808" s="112">
        <v>0.03163649573</v>
      </c>
      <c r="G1808" s="112">
        <v>0.02166950375</v>
      </c>
      <c r="H1808" s="214">
        <v>0.1640718918</v>
      </c>
      <c r="I1808" s="214">
        <v>0.5258956643</v>
      </c>
      <c r="J1808" s="215">
        <v>11.81818182</v>
      </c>
      <c r="K1808" s="215">
        <v>11.81818182</v>
      </c>
      <c r="L1808" s="112">
        <v>1.95473677</v>
      </c>
      <c r="M1808" s="112">
        <v>0.9669743434</v>
      </c>
      <c r="N1808" s="112">
        <v>9.724441551</v>
      </c>
      <c r="O1808" s="40">
        <v>0.4733297538</v>
      </c>
      <c r="P1808" s="40">
        <v>0.6223038244</v>
      </c>
      <c r="Q1808" s="216" t="s">
        <v>1855</v>
      </c>
    </row>
    <row r="1809">
      <c r="A1809" s="21" t="s">
        <v>1955</v>
      </c>
      <c r="B1809" s="36" t="s">
        <v>1853</v>
      </c>
      <c r="C1809" s="36" t="s">
        <v>285</v>
      </c>
      <c r="D1809" s="112">
        <v>0.1066638462</v>
      </c>
      <c r="E1809" s="112">
        <v>0.07128245404</v>
      </c>
      <c r="F1809" s="112">
        <v>0.1214055556</v>
      </c>
      <c r="G1809" s="112">
        <v>0.08626059991</v>
      </c>
      <c r="H1809" s="214">
        <v>0.1409669842</v>
      </c>
      <c r="I1809" s="214">
        <v>0.5222061276</v>
      </c>
      <c r="J1809" s="215">
        <v>40.90909091</v>
      </c>
      <c r="K1809" s="215">
        <v>44.54545455</v>
      </c>
      <c r="L1809" s="112">
        <v>1.13820718</v>
      </c>
      <c r="M1809" s="112">
        <v>0.1867631856</v>
      </c>
      <c r="N1809" s="112">
        <v>1.299379224</v>
      </c>
      <c r="O1809" s="40">
        <v>0.2528748498</v>
      </c>
      <c r="P1809" s="40">
        <v>0.08695854679</v>
      </c>
      <c r="Q1809" s="216" t="s">
        <v>1855</v>
      </c>
    </row>
    <row r="1810">
      <c r="A1810" s="21" t="s">
        <v>1955</v>
      </c>
      <c r="B1810" s="36" t="s">
        <v>1853</v>
      </c>
      <c r="C1810" s="36" t="s">
        <v>422</v>
      </c>
      <c r="D1810" s="112">
        <v>0.2302531624</v>
      </c>
      <c r="E1810" s="112">
        <v>0.1766390933</v>
      </c>
      <c r="F1810" s="112">
        <v>0.3019964103</v>
      </c>
      <c r="G1810" s="112">
        <v>0.3068911663</v>
      </c>
      <c r="H1810" s="214">
        <v>0.01882616419</v>
      </c>
      <c r="I1810" s="214">
        <v>0.2423347562</v>
      </c>
      <c r="J1810" s="215">
        <v>40.0</v>
      </c>
      <c r="K1810" s="215">
        <v>41.81818182</v>
      </c>
      <c r="L1810" s="112">
        <v>1.311584202</v>
      </c>
      <c r="M1810" s="112">
        <v>0.3913104297</v>
      </c>
      <c r="N1810" s="112">
        <v>0.6569547353</v>
      </c>
      <c r="O1810" s="40">
        <v>0.4043300061</v>
      </c>
      <c r="P1810" s="40">
        <v>0.4523556572</v>
      </c>
      <c r="Q1810" s="216" t="s">
        <v>1855</v>
      </c>
    </row>
    <row r="1811">
      <c r="A1811" s="21" t="s">
        <v>1955</v>
      </c>
      <c r="B1811" s="36" t="s">
        <v>1853</v>
      </c>
      <c r="C1811" s="36" t="s">
        <v>596</v>
      </c>
      <c r="D1811" s="112">
        <v>0.1229339316</v>
      </c>
      <c r="E1811" s="112">
        <v>0.03349044164</v>
      </c>
      <c r="F1811" s="112">
        <v>0.1293594017</v>
      </c>
      <c r="G1811" s="112">
        <v>0.04826160379</v>
      </c>
      <c r="H1811" s="214">
        <v>0.9606537652</v>
      </c>
      <c r="I1811" s="214">
        <v>0.9958018047</v>
      </c>
      <c r="J1811" s="215">
        <v>77.27272727</v>
      </c>
      <c r="K1811" s="215">
        <v>78.18181818</v>
      </c>
      <c r="L1811" s="112">
        <v>1.052267669</v>
      </c>
      <c r="M1811" s="112">
        <v>0.07350173512</v>
      </c>
      <c r="N1811" s="112">
        <v>1.21180032</v>
      </c>
      <c r="O1811" s="40">
        <v>0.6266205108</v>
      </c>
      <c r="P1811" s="40">
        <v>0.2813709614</v>
      </c>
      <c r="Q1811" s="216" t="s">
        <v>1855</v>
      </c>
    </row>
    <row r="1812">
      <c r="A1812" s="21" t="s">
        <v>1955</v>
      </c>
      <c r="B1812" s="36" t="s">
        <v>1853</v>
      </c>
      <c r="C1812" s="36" t="s">
        <v>391</v>
      </c>
      <c r="D1812" s="112">
        <v>0.03979282051</v>
      </c>
      <c r="E1812" s="112">
        <v>0.02701288684</v>
      </c>
      <c r="F1812" s="112">
        <v>0.07418632479</v>
      </c>
      <c r="G1812" s="112">
        <v>0.1168305373</v>
      </c>
      <c r="H1812" s="214">
        <v>0.3574351149</v>
      </c>
      <c r="I1812" s="214">
        <v>0.7148702298</v>
      </c>
      <c r="J1812" s="215">
        <v>30.0</v>
      </c>
      <c r="K1812" s="215">
        <v>30.0</v>
      </c>
      <c r="L1812" s="112">
        <v>1.864314312</v>
      </c>
      <c r="M1812" s="112">
        <v>0.8986451099</v>
      </c>
      <c r="N1812" s="112">
        <v>2.658360552</v>
      </c>
      <c r="O1812" s="40">
        <v>0.3725412416</v>
      </c>
      <c r="P1812" s="40">
        <v>0.3410129386</v>
      </c>
      <c r="Q1812" s="216" t="s">
        <v>1855</v>
      </c>
    </row>
    <row r="1813">
      <c r="A1813" s="21" t="s">
        <v>1955</v>
      </c>
      <c r="B1813" s="36" t="s">
        <v>1853</v>
      </c>
      <c r="C1813" s="36" t="s">
        <v>578</v>
      </c>
      <c r="D1813" s="112">
        <v>0.1032749573</v>
      </c>
      <c r="E1813" s="112">
        <v>0.04064062387</v>
      </c>
      <c r="F1813" s="112">
        <v>0.09588931624</v>
      </c>
      <c r="G1813" s="112">
        <v>0.03014684624</v>
      </c>
      <c r="H1813" s="214">
        <v>0.692946398</v>
      </c>
      <c r="I1813" s="214">
        <v>0.9053591238</v>
      </c>
      <c r="J1813" s="215">
        <v>49.09090909</v>
      </c>
      <c r="K1813" s="215">
        <v>50.0</v>
      </c>
      <c r="L1813" s="112">
        <v>0.928485654</v>
      </c>
      <c r="M1813" s="112">
        <v>-0.1070484756</v>
      </c>
      <c r="N1813" s="112">
        <v>3.636644972</v>
      </c>
      <c r="O1813" s="40">
        <v>0.6025523802</v>
      </c>
      <c r="P1813" s="40">
        <v>0.5364599536</v>
      </c>
      <c r="Q1813" s="216" t="s">
        <v>1854</v>
      </c>
    </row>
    <row r="1814">
      <c r="A1814" s="21" t="s">
        <v>1955</v>
      </c>
      <c r="B1814" s="36" t="s">
        <v>1853</v>
      </c>
      <c r="C1814" s="36" t="s">
        <v>203</v>
      </c>
      <c r="D1814" s="112">
        <v>0.02542521368</v>
      </c>
      <c r="E1814" s="112">
        <v>0.001602651106</v>
      </c>
      <c r="F1814" s="112">
        <v>0.02260897436</v>
      </c>
      <c r="G1814" s="112">
        <v>0.001300956733</v>
      </c>
      <c r="H1814" s="214">
        <v>0.5450333764</v>
      </c>
      <c r="I1814" s="214">
        <v>0.8339667325</v>
      </c>
      <c r="J1814" s="215">
        <v>53.63636364</v>
      </c>
      <c r="K1814" s="215">
        <v>52.72727273</v>
      </c>
      <c r="L1814" s="112">
        <v>0.8892343894</v>
      </c>
      <c r="M1814" s="112">
        <v>-0.169364352</v>
      </c>
      <c r="N1814" s="112">
        <v>2.437841797</v>
      </c>
      <c r="O1814" s="40">
        <v>0.1094281046</v>
      </c>
      <c r="P1814" s="40">
        <v>0.08436226954</v>
      </c>
      <c r="Q1814" s="216" t="s">
        <v>1854</v>
      </c>
    </row>
    <row r="1815">
      <c r="A1815" s="21" t="s">
        <v>1955</v>
      </c>
      <c r="B1815" s="36" t="s">
        <v>1853</v>
      </c>
      <c r="C1815" s="36" t="s">
        <v>432</v>
      </c>
      <c r="D1815" s="112">
        <v>0.1383550427</v>
      </c>
      <c r="E1815" s="112">
        <v>0.03047271348</v>
      </c>
      <c r="F1815" s="112">
        <v>0.1471868376</v>
      </c>
      <c r="G1815" s="112">
        <v>0.02592682332</v>
      </c>
      <c r="H1815" s="214">
        <v>0.1734165794</v>
      </c>
      <c r="I1815" s="214">
        <v>0.5362855483</v>
      </c>
      <c r="J1815" s="215">
        <v>80.90909091</v>
      </c>
      <c r="K1815" s="215">
        <v>82.72727273</v>
      </c>
      <c r="L1815" s="112">
        <v>1.063834282</v>
      </c>
      <c r="M1815" s="112">
        <v>0.08927343415</v>
      </c>
      <c r="N1815" s="112">
        <v>0.8457785</v>
      </c>
      <c r="O1815" s="40">
        <v>0.4220312003</v>
      </c>
      <c r="P1815" s="40">
        <v>0.3532898745</v>
      </c>
      <c r="Q1815" s="216" t="s">
        <v>1855</v>
      </c>
    </row>
    <row r="1816">
      <c r="A1816" s="21" t="s">
        <v>1955</v>
      </c>
      <c r="B1816" s="36" t="s">
        <v>1853</v>
      </c>
      <c r="C1816" s="36" t="s">
        <v>788</v>
      </c>
      <c r="D1816" s="112">
        <v>0.1110147863</v>
      </c>
      <c r="E1816" s="112">
        <v>0.03819289234</v>
      </c>
      <c r="F1816" s="112">
        <v>0.1868117949</v>
      </c>
      <c r="G1816" s="112">
        <v>0.1863231605</v>
      </c>
      <c r="H1816" s="214">
        <v>0.01003933529</v>
      </c>
      <c r="I1816" s="214">
        <v>0.2300041166</v>
      </c>
      <c r="J1816" s="215">
        <v>100.0</v>
      </c>
      <c r="K1816" s="215">
        <v>102.7272727</v>
      </c>
      <c r="L1816" s="112">
        <v>1.682764982</v>
      </c>
      <c r="M1816" s="112">
        <v>0.750833701</v>
      </c>
      <c r="N1816" s="112">
        <v>1.971988839</v>
      </c>
      <c r="O1816" s="40">
        <v>0.9000885134</v>
      </c>
      <c r="P1816" s="40">
        <v>0.8929036117</v>
      </c>
      <c r="Q1816" s="216" t="s">
        <v>1855</v>
      </c>
    </row>
    <row r="1817">
      <c r="A1817" s="21" t="s">
        <v>1955</v>
      </c>
      <c r="B1817" s="36" t="s">
        <v>1853</v>
      </c>
      <c r="C1817" s="36" t="s">
        <v>667</v>
      </c>
      <c r="D1817" s="112">
        <v>0.06960931624</v>
      </c>
      <c r="E1817" s="112">
        <v>0.02465572007</v>
      </c>
      <c r="F1817" s="112">
        <v>0.07315760684</v>
      </c>
      <c r="G1817" s="112">
        <v>0.03152856062</v>
      </c>
      <c r="H1817" s="214">
        <v>0.8079071775</v>
      </c>
      <c r="I1817" s="214">
        <v>0.9426985001</v>
      </c>
      <c r="J1817" s="215">
        <v>85.45454545</v>
      </c>
      <c r="K1817" s="215">
        <v>78.18181818</v>
      </c>
      <c r="L1817" s="112">
        <v>1.050974364</v>
      </c>
      <c r="M1817" s="112">
        <v>0.07172747814</v>
      </c>
      <c r="N1817" s="112">
        <v>3.006982176</v>
      </c>
      <c r="O1817" s="40">
        <v>0.7111626522</v>
      </c>
      <c r="P1817" s="40">
        <v>0.5989093779</v>
      </c>
      <c r="Q1817" s="216" t="s">
        <v>1855</v>
      </c>
    </row>
    <row r="1818">
      <c r="A1818" s="21" t="s">
        <v>1955</v>
      </c>
      <c r="B1818" s="36" t="s">
        <v>1853</v>
      </c>
      <c r="C1818" s="36" t="s">
        <v>500</v>
      </c>
      <c r="D1818" s="112">
        <v>0.03182504274</v>
      </c>
      <c r="E1818" s="112">
        <v>0.03992576132</v>
      </c>
      <c r="F1818" s="112">
        <v>0.02277735043</v>
      </c>
      <c r="G1818" s="112">
        <v>0.01437918527</v>
      </c>
      <c r="H1818" s="214">
        <v>0.8506035604</v>
      </c>
      <c r="I1818" s="214">
        <v>0.958124499</v>
      </c>
      <c r="J1818" s="215">
        <v>20.90909091</v>
      </c>
      <c r="K1818" s="215">
        <v>20.90909091</v>
      </c>
      <c r="L1818" s="112">
        <v>0.7157052582</v>
      </c>
      <c r="M1818" s="112">
        <v>-0.4825625159</v>
      </c>
      <c r="N1818" s="112">
        <v>6.036292387</v>
      </c>
      <c r="O1818" s="40">
        <v>0.5058444358</v>
      </c>
      <c r="P1818" s="40">
        <v>0.1082432386</v>
      </c>
      <c r="Q1818" s="216" t="s">
        <v>1854</v>
      </c>
    </row>
    <row r="1819">
      <c r="A1819" s="21" t="s">
        <v>1955</v>
      </c>
      <c r="B1819" s="36" t="s">
        <v>1853</v>
      </c>
      <c r="C1819" s="36" t="s">
        <v>664</v>
      </c>
      <c r="D1819" s="112">
        <v>0.009668376068</v>
      </c>
      <c r="E1819" s="112">
        <v>5.669626965E-4</v>
      </c>
      <c r="F1819" s="112">
        <v>0.01183649573</v>
      </c>
      <c r="G1819" s="112">
        <v>2.895238712E-4</v>
      </c>
      <c r="H1819" s="214">
        <v>0.008471316873</v>
      </c>
      <c r="I1819" s="214">
        <v>0.2151714486</v>
      </c>
      <c r="J1819" s="215">
        <v>57.27272727</v>
      </c>
      <c r="K1819" s="215">
        <v>60.90909091</v>
      </c>
      <c r="L1819" s="112">
        <v>1.224248586</v>
      </c>
      <c r="M1819" s="112">
        <v>0.2918965292</v>
      </c>
      <c r="N1819" s="112">
        <v>3.102580211</v>
      </c>
      <c r="O1819" s="40">
        <v>0.7093803471</v>
      </c>
      <c r="P1819" s="40">
        <v>0.7432015962</v>
      </c>
      <c r="Q1819" s="216" t="s">
        <v>1855</v>
      </c>
    </row>
    <row r="1820">
      <c r="A1820" s="21" t="s">
        <v>1955</v>
      </c>
      <c r="B1820" s="36" t="s">
        <v>1853</v>
      </c>
      <c r="C1820" s="36" t="s">
        <v>485</v>
      </c>
      <c r="D1820" s="112">
        <v>0.1319123932</v>
      </c>
      <c r="E1820" s="112">
        <v>0.05006098807</v>
      </c>
      <c r="F1820" s="112">
        <v>0.1566864957</v>
      </c>
      <c r="G1820" s="112">
        <v>0.07474128099</v>
      </c>
      <c r="H1820" s="214">
        <v>0.1246095414</v>
      </c>
      <c r="I1820" s="214">
        <v>0.5064131761</v>
      </c>
      <c r="J1820" s="215">
        <v>52.72727273</v>
      </c>
      <c r="K1820" s="215">
        <v>58.18181818</v>
      </c>
      <c r="L1820" s="112">
        <v>1.187807241</v>
      </c>
      <c r="M1820" s="112">
        <v>0.2483007321</v>
      </c>
      <c r="N1820" s="112">
        <v>1.479191738</v>
      </c>
      <c r="O1820" s="40">
        <v>0.4889520609</v>
      </c>
      <c r="P1820" s="40">
        <v>0.3088480312</v>
      </c>
      <c r="Q1820" s="216" t="s">
        <v>1855</v>
      </c>
    </row>
    <row r="1821">
      <c r="A1821" s="21" t="s">
        <v>1955</v>
      </c>
      <c r="B1821" s="36" t="s">
        <v>1853</v>
      </c>
      <c r="C1821" s="36" t="s">
        <v>410</v>
      </c>
      <c r="D1821" s="112">
        <v>0.04689102564</v>
      </c>
      <c r="E1821" s="112">
        <v>0.01756173262</v>
      </c>
      <c r="F1821" s="112">
        <v>0.05252589744</v>
      </c>
      <c r="G1821" s="112">
        <v>0.01908095725</v>
      </c>
      <c r="H1821" s="214">
        <v>0.5748753585</v>
      </c>
      <c r="I1821" s="214">
        <v>0.8446729918</v>
      </c>
      <c r="J1821" s="215">
        <v>50.90909091</v>
      </c>
      <c r="K1821" s="215">
        <v>51.81818182</v>
      </c>
      <c r="L1821" s="112">
        <v>1.120169515</v>
      </c>
      <c r="M1821" s="112">
        <v>0.1637170711</v>
      </c>
      <c r="N1821" s="112">
        <v>3.607854068</v>
      </c>
      <c r="O1821" s="40">
        <v>0.392611352</v>
      </c>
      <c r="P1821" s="40">
        <v>0.4326713961</v>
      </c>
      <c r="Q1821" s="216" t="s">
        <v>1855</v>
      </c>
    </row>
    <row r="1822">
      <c r="A1822" s="21" t="s">
        <v>1955</v>
      </c>
      <c r="B1822" s="36" t="s">
        <v>1853</v>
      </c>
      <c r="C1822" s="36" t="s">
        <v>358</v>
      </c>
      <c r="D1822" s="112">
        <v>0.1594366667</v>
      </c>
      <c r="E1822" s="112">
        <v>0.1857612539</v>
      </c>
      <c r="F1822" s="112">
        <v>0.1263444444</v>
      </c>
      <c r="G1822" s="112">
        <v>0.09489212401</v>
      </c>
      <c r="H1822" s="214">
        <v>0.4620593739</v>
      </c>
      <c r="I1822" s="214">
        <v>0.809353099</v>
      </c>
      <c r="J1822" s="215">
        <v>41.81818182</v>
      </c>
      <c r="K1822" s="215">
        <v>38.18181818</v>
      </c>
      <c r="L1822" s="112">
        <v>0.7924428369</v>
      </c>
      <c r="M1822" s="112">
        <v>-0.3356212251</v>
      </c>
      <c r="N1822" s="112">
        <v>3.843600098</v>
      </c>
      <c r="O1822" s="40">
        <v>0.3257556694</v>
      </c>
      <c r="P1822" s="40">
        <v>0.4403655272</v>
      </c>
      <c r="Q1822" s="216" t="s">
        <v>1854</v>
      </c>
    </row>
    <row r="1823">
      <c r="A1823" s="21" t="s">
        <v>1955</v>
      </c>
      <c r="B1823" s="36" t="s">
        <v>1853</v>
      </c>
      <c r="C1823" s="36" t="s">
        <v>254</v>
      </c>
      <c r="D1823" s="112">
        <v>0.01731461538</v>
      </c>
      <c r="E1823" s="112">
        <v>0.001085621406</v>
      </c>
      <c r="F1823" s="112">
        <v>0.01529230769</v>
      </c>
      <c r="G1823" s="112">
        <v>7.518329024E-4</v>
      </c>
      <c r="H1823" s="214">
        <v>0.3797004504</v>
      </c>
      <c r="I1823" s="214">
        <v>0.7476272435</v>
      </c>
      <c r="J1823" s="215">
        <v>41.81818182</v>
      </c>
      <c r="K1823" s="215">
        <v>41.81818182</v>
      </c>
      <c r="L1823" s="112">
        <v>0.8832022746</v>
      </c>
      <c r="M1823" s="112">
        <v>-0.1791842072</v>
      </c>
      <c r="N1823" s="112">
        <v>1.938881143</v>
      </c>
      <c r="O1823" s="40">
        <v>0.2070822979</v>
      </c>
      <c r="P1823" s="40">
        <v>0.1637721788</v>
      </c>
      <c r="Q1823" s="216" t="s">
        <v>1854</v>
      </c>
    </row>
    <row r="1824">
      <c r="A1824" s="21" t="s">
        <v>1955</v>
      </c>
      <c r="B1824" s="36" t="s">
        <v>1853</v>
      </c>
      <c r="C1824" s="36" t="s">
        <v>786</v>
      </c>
      <c r="D1824" s="112">
        <v>0.01074350427</v>
      </c>
      <c r="E1824" s="112">
        <v>9.580605143E-4</v>
      </c>
      <c r="F1824" s="112">
        <v>0.01156923077</v>
      </c>
      <c r="G1824" s="112">
        <v>7.016083572E-4</v>
      </c>
      <c r="H1824" s="214">
        <v>0.5317256092</v>
      </c>
      <c r="I1824" s="214">
        <v>0.8330151903</v>
      </c>
      <c r="J1824" s="215">
        <v>25.45454545</v>
      </c>
      <c r="K1824" s="215">
        <v>24.54545455</v>
      </c>
      <c r="L1824" s="112">
        <v>1.076858209</v>
      </c>
      <c r="M1824" s="112">
        <v>0.1068283011</v>
      </c>
      <c r="N1824" s="112">
        <v>6.116281651</v>
      </c>
      <c r="O1824" s="40">
        <v>0.8984200581</v>
      </c>
      <c r="P1824" s="40">
        <v>0.8283409227</v>
      </c>
      <c r="Q1824" s="216" t="s">
        <v>1855</v>
      </c>
    </row>
    <row r="1825">
      <c r="A1825" s="21" t="s">
        <v>1955</v>
      </c>
      <c r="B1825" s="36" t="s">
        <v>1853</v>
      </c>
      <c r="C1825" s="36" t="s">
        <v>464</v>
      </c>
      <c r="D1825" s="112">
        <v>0.03447777778</v>
      </c>
      <c r="E1825" s="112">
        <v>0.00550679633</v>
      </c>
      <c r="F1825" s="112">
        <v>0.03226846154</v>
      </c>
      <c r="G1825" s="112">
        <v>0.005843711572</v>
      </c>
      <c r="H1825" s="214">
        <v>0.5706498126</v>
      </c>
      <c r="I1825" s="214">
        <v>0.8446729918</v>
      </c>
      <c r="J1825" s="215">
        <v>43.63636364</v>
      </c>
      <c r="K1825" s="215">
        <v>39.09090909</v>
      </c>
      <c r="L1825" s="112">
        <v>0.9359205731</v>
      </c>
      <c r="M1825" s="112">
        <v>-0.09554199413</v>
      </c>
      <c r="N1825" s="112">
        <v>3.379646761</v>
      </c>
      <c r="O1825" s="40">
        <v>0.4601042641</v>
      </c>
      <c r="P1825" s="40">
        <v>0.2093579409</v>
      </c>
      <c r="Q1825" s="216" t="s">
        <v>1854</v>
      </c>
    </row>
    <row r="1826">
      <c r="A1826" s="21" t="s">
        <v>1955</v>
      </c>
      <c r="B1826" s="36" t="s">
        <v>1853</v>
      </c>
      <c r="C1826" s="36" t="s">
        <v>488</v>
      </c>
      <c r="D1826" s="112">
        <v>0.009796837607</v>
      </c>
      <c r="E1826" s="112">
        <v>9.878944063E-4</v>
      </c>
      <c r="F1826" s="112">
        <v>0.008771538462</v>
      </c>
      <c r="G1826" s="112">
        <v>4.339858286E-4</v>
      </c>
      <c r="H1826" s="214">
        <v>0.9521058587</v>
      </c>
      <c r="I1826" s="214">
        <v>0.9954326036</v>
      </c>
      <c r="J1826" s="215">
        <v>21.81818182</v>
      </c>
      <c r="K1826" s="215">
        <v>21.81818182</v>
      </c>
      <c r="L1826" s="112">
        <v>0.8953438664</v>
      </c>
      <c r="M1826" s="112">
        <v>-0.1594862236</v>
      </c>
      <c r="N1826" s="112">
        <v>7.500240528</v>
      </c>
      <c r="O1826" s="40">
        <v>0.4926834775</v>
      </c>
      <c r="P1826" s="40">
        <v>0.5910857871</v>
      </c>
      <c r="Q1826" s="216" t="s">
        <v>1854</v>
      </c>
    </row>
    <row r="1827">
      <c r="A1827" s="21" t="s">
        <v>1955</v>
      </c>
      <c r="B1827" s="36" t="s">
        <v>1853</v>
      </c>
      <c r="C1827" s="36" t="s">
        <v>279</v>
      </c>
      <c r="D1827" s="112">
        <v>0.01066521368</v>
      </c>
      <c r="E1827" s="112">
        <v>2.521953631E-4</v>
      </c>
      <c r="F1827" s="112">
        <v>0.009371965812</v>
      </c>
      <c r="G1827" s="112">
        <v>1.783533297E-4</v>
      </c>
      <c r="H1827" s="214">
        <v>0.5347187842</v>
      </c>
      <c r="I1827" s="214">
        <v>0.8330151903</v>
      </c>
      <c r="J1827" s="215">
        <v>56.36363636</v>
      </c>
      <c r="K1827" s="215">
        <v>56.36363636</v>
      </c>
      <c r="L1827" s="112">
        <v>0.8787414952</v>
      </c>
      <c r="M1827" s="112">
        <v>-0.1864892735</v>
      </c>
      <c r="N1827" s="112">
        <v>2.304719776</v>
      </c>
      <c r="O1827" s="40">
        <v>0.2471196777</v>
      </c>
      <c r="P1827" s="40">
        <v>0.3013483572</v>
      </c>
      <c r="Q1827" s="216" t="s">
        <v>1854</v>
      </c>
    </row>
    <row r="1828">
      <c r="A1828" s="21" t="s">
        <v>1955</v>
      </c>
      <c r="B1828" s="36" t="s">
        <v>1853</v>
      </c>
      <c r="C1828" s="36" t="s">
        <v>674</v>
      </c>
      <c r="D1828" s="112">
        <v>0.01780025641</v>
      </c>
      <c r="E1828" s="112">
        <v>0.003228971078</v>
      </c>
      <c r="F1828" s="112">
        <v>0.01755282051</v>
      </c>
      <c r="G1828" s="112">
        <v>0.004225748948</v>
      </c>
      <c r="H1828" s="214">
        <v>1.0</v>
      </c>
      <c r="I1828" s="214">
        <v>1.0</v>
      </c>
      <c r="J1828" s="215">
        <v>15.45454545</v>
      </c>
      <c r="K1828" s="215">
        <v>19.09090909</v>
      </c>
      <c r="L1828" s="112">
        <v>0.9860993071</v>
      </c>
      <c r="M1828" s="112">
        <v>-0.02019515144</v>
      </c>
      <c r="N1828" s="112">
        <v>6.650489566</v>
      </c>
      <c r="O1828" s="40">
        <v>0.7247882749</v>
      </c>
      <c r="P1828" s="40">
        <v>0.4908483696</v>
      </c>
      <c r="Q1828" s="216" t="s">
        <v>1854</v>
      </c>
    </row>
    <row r="1829">
      <c r="A1829" s="21" t="s">
        <v>1955</v>
      </c>
      <c r="B1829" s="36" t="s">
        <v>1853</v>
      </c>
      <c r="C1829" s="36" t="s">
        <v>703</v>
      </c>
      <c r="D1829" s="112">
        <v>0.004612735043</v>
      </c>
      <c r="E1829" s="112">
        <v>2.422942114E-4</v>
      </c>
      <c r="F1829" s="112">
        <v>0.003162478632</v>
      </c>
      <c r="G1829" s="112">
        <v>1.08748655E-4</v>
      </c>
      <c r="H1829" s="214">
        <v>0.4972929849</v>
      </c>
      <c r="I1829" s="214">
        <v>0.8230091911</v>
      </c>
      <c r="J1829" s="215">
        <v>18.18181818</v>
      </c>
      <c r="K1829" s="215">
        <v>16.36363636</v>
      </c>
      <c r="L1829" s="112">
        <v>0.6855972873</v>
      </c>
      <c r="M1829" s="112">
        <v>-0.5445666937</v>
      </c>
      <c r="N1829" s="112">
        <v>33.32085014</v>
      </c>
      <c r="O1829" s="40">
        <v>0.7774799267</v>
      </c>
      <c r="P1829" s="40">
        <v>0.4994719178</v>
      </c>
      <c r="Q1829" s="216" t="s">
        <v>1854</v>
      </c>
    </row>
    <row r="1830">
      <c r="A1830" s="21" t="s">
        <v>1955</v>
      </c>
      <c r="B1830" s="36" t="s">
        <v>1853</v>
      </c>
      <c r="C1830" s="36" t="s">
        <v>380</v>
      </c>
      <c r="D1830" s="112">
        <v>0.01738982906</v>
      </c>
      <c r="E1830" s="112">
        <v>0.00113167134</v>
      </c>
      <c r="F1830" s="112">
        <v>0.01907905983</v>
      </c>
      <c r="G1830" s="112">
        <v>0.001672263779</v>
      </c>
      <c r="H1830" s="214">
        <v>0.9024737276</v>
      </c>
      <c r="I1830" s="214">
        <v>0.9796082342</v>
      </c>
      <c r="J1830" s="215">
        <v>37.27272727</v>
      </c>
      <c r="K1830" s="215">
        <v>38.18181818</v>
      </c>
      <c r="L1830" s="112">
        <v>1.097139009</v>
      </c>
      <c r="M1830" s="112">
        <v>0.1337463293</v>
      </c>
      <c r="N1830" s="112">
        <v>2.732911388</v>
      </c>
      <c r="O1830" s="40">
        <v>0.3524868547</v>
      </c>
      <c r="P1830" s="40">
        <v>0.2294208515</v>
      </c>
      <c r="Q1830" s="216" t="s">
        <v>1855</v>
      </c>
    </row>
    <row r="1831">
      <c r="A1831" s="21" t="s">
        <v>1955</v>
      </c>
      <c r="B1831" s="36" t="s">
        <v>1853</v>
      </c>
      <c r="C1831" s="36" t="s">
        <v>302</v>
      </c>
      <c r="D1831" s="112">
        <v>0.2899846154</v>
      </c>
      <c r="E1831" s="112">
        <v>0.8741010247</v>
      </c>
      <c r="F1831" s="112">
        <v>0.2666939316</v>
      </c>
      <c r="G1831" s="112">
        <v>1.034364286</v>
      </c>
      <c r="H1831" s="214">
        <v>0.5136556425</v>
      </c>
      <c r="I1831" s="214">
        <v>0.8230091911</v>
      </c>
      <c r="J1831" s="215">
        <v>13.63636364</v>
      </c>
      <c r="K1831" s="215">
        <v>13.63636364</v>
      </c>
      <c r="L1831" s="112">
        <v>0.9196830365</v>
      </c>
      <c r="M1831" s="112">
        <v>-0.1207913646</v>
      </c>
      <c r="N1831" s="112">
        <v>6.426364579</v>
      </c>
      <c r="O1831" s="40">
        <v>0.2660480058</v>
      </c>
      <c r="P1831" s="40">
        <v>0.6119183635</v>
      </c>
      <c r="Q1831" s="216" t="s">
        <v>1854</v>
      </c>
    </row>
    <row r="1832">
      <c r="A1832" s="21" t="s">
        <v>1955</v>
      </c>
      <c r="B1832" s="36" t="s">
        <v>1853</v>
      </c>
      <c r="C1832" s="36" t="s">
        <v>430</v>
      </c>
      <c r="D1832" s="112">
        <v>0.3120305983</v>
      </c>
      <c r="E1832" s="112">
        <v>0.1764913029</v>
      </c>
      <c r="F1832" s="112">
        <v>0.3922368376</v>
      </c>
      <c r="G1832" s="112">
        <v>0.3903945654</v>
      </c>
      <c r="H1832" s="214">
        <v>0.08399913247</v>
      </c>
      <c r="I1832" s="214">
        <v>0.4223799934</v>
      </c>
      <c r="J1832" s="215">
        <v>72.72727273</v>
      </c>
      <c r="K1832" s="215">
        <v>72.72727273</v>
      </c>
      <c r="L1832" s="112">
        <v>1.257046071</v>
      </c>
      <c r="M1832" s="112">
        <v>0.3300375258</v>
      </c>
      <c r="N1832" s="112">
        <v>0.9574093602</v>
      </c>
      <c r="O1832" s="40">
        <v>0.4186012193</v>
      </c>
      <c r="P1832" s="40">
        <v>0.6835621479</v>
      </c>
      <c r="Q1832" s="216" t="s">
        <v>1855</v>
      </c>
    </row>
    <row r="1833">
      <c r="A1833" s="21" t="s">
        <v>1955</v>
      </c>
      <c r="B1833" s="36" t="s">
        <v>1853</v>
      </c>
      <c r="C1833" s="36" t="s">
        <v>612</v>
      </c>
      <c r="D1833" s="112">
        <v>0.04686982906</v>
      </c>
      <c r="E1833" s="112">
        <v>0.002119633993</v>
      </c>
      <c r="F1833" s="112">
        <v>0.0523</v>
      </c>
      <c r="G1833" s="112">
        <v>0.002826772776</v>
      </c>
      <c r="H1833" s="214">
        <v>0.06800946835</v>
      </c>
      <c r="I1833" s="214">
        <v>0.3926001127</v>
      </c>
      <c r="J1833" s="215">
        <v>91.81818182</v>
      </c>
      <c r="K1833" s="215">
        <v>94.54545455</v>
      </c>
      <c r="L1833" s="112">
        <v>1.115856427</v>
      </c>
      <c r="M1833" s="112">
        <v>0.1581514133</v>
      </c>
      <c r="N1833" s="112">
        <v>0.6023582221</v>
      </c>
      <c r="O1833" s="40">
        <v>0.6466653515</v>
      </c>
      <c r="P1833" s="40">
        <v>0.6831688466</v>
      </c>
      <c r="Q1833" s="216" t="s">
        <v>1855</v>
      </c>
    </row>
    <row r="1834">
      <c r="A1834" s="21" t="s">
        <v>1955</v>
      </c>
      <c r="B1834" s="36" t="s">
        <v>1853</v>
      </c>
      <c r="C1834" s="36" t="s">
        <v>245</v>
      </c>
      <c r="D1834" s="112">
        <v>0.01990820513</v>
      </c>
      <c r="E1834" s="112">
        <v>0.006407677506</v>
      </c>
      <c r="F1834" s="112">
        <v>0.03668435897</v>
      </c>
      <c r="G1834" s="112">
        <v>0.03174353417</v>
      </c>
      <c r="H1834" s="214">
        <v>0.3225086826</v>
      </c>
      <c r="I1834" s="214">
        <v>0.6854996267</v>
      </c>
      <c r="J1834" s="215">
        <v>15.45454545</v>
      </c>
      <c r="K1834" s="215">
        <v>16.36363636</v>
      </c>
      <c r="L1834" s="112">
        <v>1.842675356</v>
      </c>
      <c r="M1834" s="112">
        <v>0.8818019183</v>
      </c>
      <c r="N1834" s="112">
        <v>5.520160628</v>
      </c>
      <c r="O1834" s="40">
        <v>0.1922483188</v>
      </c>
      <c r="P1834" s="40">
        <v>0.2237748804</v>
      </c>
      <c r="Q1834" s="216" t="s">
        <v>1855</v>
      </c>
    </row>
    <row r="1835">
      <c r="A1835" s="21" t="s">
        <v>1955</v>
      </c>
      <c r="B1835" s="36" t="s">
        <v>1853</v>
      </c>
      <c r="C1835" s="36" t="s">
        <v>242</v>
      </c>
      <c r="D1835" s="112">
        <v>0.01340128205</v>
      </c>
      <c r="E1835" s="112">
        <v>5.250122233E-4</v>
      </c>
      <c r="F1835" s="112">
        <v>0.01280581197</v>
      </c>
      <c r="G1835" s="112">
        <v>4.746539625E-4</v>
      </c>
      <c r="H1835" s="214">
        <v>0.1989321953</v>
      </c>
      <c r="I1835" s="214">
        <v>0.5701939754</v>
      </c>
      <c r="J1835" s="215">
        <v>52.72727273</v>
      </c>
      <c r="K1835" s="215">
        <v>46.36363636</v>
      </c>
      <c r="L1835" s="112">
        <v>0.9555661851</v>
      </c>
      <c r="M1835" s="112">
        <v>-0.06557229319</v>
      </c>
      <c r="N1835" s="112">
        <v>2.975439549</v>
      </c>
      <c r="O1835" s="40">
        <v>0.1899191381</v>
      </c>
      <c r="P1835" s="40">
        <v>0.3197283652</v>
      </c>
      <c r="Q1835" s="216" t="s">
        <v>1854</v>
      </c>
    </row>
    <row r="1836">
      <c r="A1836" s="21" t="s">
        <v>1955</v>
      </c>
      <c r="B1836" s="36" t="s">
        <v>1853</v>
      </c>
      <c r="C1836" s="36" t="s">
        <v>603</v>
      </c>
      <c r="D1836" s="112">
        <v>0.1556384615</v>
      </c>
      <c r="E1836" s="112">
        <v>0.1765453415</v>
      </c>
      <c r="F1836" s="112">
        <v>0.1490351282</v>
      </c>
      <c r="G1836" s="112">
        <v>0.1491341126</v>
      </c>
      <c r="H1836" s="214">
        <v>0.8855175456</v>
      </c>
      <c r="I1836" s="214">
        <v>0.9754122759</v>
      </c>
      <c r="J1836" s="215">
        <v>27.27272727</v>
      </c>
      <c r="K1836" s="215">
        <v>27.27272727</v>
      </c>
      <c r="L1836" s="112">
        <v>0.9575726124</v>
      </c>
      <c r="M1836" s="112">
        <v>-0.06254620464</v>
      </c>
      <c r="N1836" s="112">
        <v>6.931818596</v>
      </c>
      <c r="O1836" s="40">
        <v>0.6329298795</v>
      </c>
      <c r="P1836" s="40">
        <v>0.3690539645</v>
      </c>
      <c r="Q1836" s="216" t="s">
        <v>1854</v>
      </c>
    </row>
    <row r="1837">
      <c r="A1837" s="21" t="s">
        <v>1955</v>
      </c>
      <c r="B1837" s="36" t="s">
        <v>1853</v>
      </c>
      <c r="C1837" s="36" t="s">
        <v>658</v>
      </c>
      <c r="D1837" s="112">
        <v>0.1173203419</v>
      </c>
      <c r="E1837" s="112">
        <v>0.06141536393</v>
      </c>
      <c r="F1837" s="112">
        <v>0.1324713675</v>
      </c>
      <c r="G1837" s="112">
        <v>0.09169263052</v>
      </c>
      <c r="H1837" s="214">
        <v>0.5089074442</v>
      </c>
      <c r="I1837" s="214">
        <v>0.8230091911</v>
      </c>
      <c r="J1837" s="215">
        <v>90.90909091</v>
      </c>
      <c r="K1837" s="215">
        <v>92.72727273</v>
      </c>
      <c r="L1837" s="112">
        <v>1.129142358</v>
      </c>
      <c r="M1837" s="112">
        <v>0.1752273877</v>
      </c>
      <c r="N1837" s="112">
        <v>6.525915677</v>
      </c>
      <c r="O1837" s="40">
        <v>0.7055115384</v>
      </c>
      <c r="P1837" s="40">
        <v>0.9277758198</v>
      </c>
      <c r="Q1837" s="216" t="s">
        <v>1855</v>
      </c>
    </row>
    <row r="1838">
      <c r="A1838" s="21" t="s">
        <v>1955</v>
      </c>
      <c r="B1838" s="36" t="s">
        <v>1853</v>
      </c>
      <c r="C1838" s="36" t="s">
        <v>447</v>
      </c>
      <c r="D1838" s="112">
        <v>0.02857470085</v>
      </c>
      <c r="E1838" s="112">
        <v>0.01059374959</v>
      </c>
      <c r="F1838" s="112">
        <v>0.03200188034</v>
      </c>
      <c r="G1838" s="112">
        <v>0.01550086411</v>
      </c>
      <c r="H1838" s="214">
        <v>0.2035762235</v>
      </c>
      <c r="I1838" s="214">
        <v>0.5713631026</v>
      </c>
      <c r="J1838" s="215">
        <v>21.81818182</v>
      </c>
      <c r="K1838" s="215">
        <v>21.81818182</v>
      </c>
      <c r="L1838" s="112">
        <v>1.119937546</v>
      </c>
      <c r="M1838" s="112">
        <v>0.1634182813</v>
      </c>
      <c r="N1838" s="112">
        <v>16.11256252</v>
      </c>
      <c r="O1838" s="40">
        <v>0.4441834156</v>
      </c>
      <c r="P1838" s="40">
        <v>0.2006122279</v>
      </c>
      <c r="Q1838" s="216" t="s">
        <v>1855</v>
      </c>
    </row>
    <row r="1839">
      <c r="A1839" s="21" t="s">
        <v>1955</v>
      </c>
      <c r="B1839" s="36" t="s">
        <v>1853</v>
      </c>
      <c r="C1839" s="36" t="s">
        <v>351</v>
      </c>
      <c r="D1839" s="112">
        <v>0.03207188034</v>
      </c>
      <c r="E1839" s="112">
        <v>0.0103037639</v>
      </c>
      <c r="F1839" s="112">
        <v>0.02187948718</v>
      </c>
      <c r="G1839" s="112">
        <v>0.002415318008</v>
      </c>
      <c r="H1839" s="214">
        <v>0.7880403582</v>
      </c>
      <c r="I1839" s="214">
        <v>0.9343646104</v>
      </c>
      <c r="J1839" s="215">
        <v>49.09090909</v>
      </c>
      <c r="K1839" s="215">
        <v>51.81818182</v>
      </c>
      <c r="L1839" s="112">
        <v>0.6822015718</v>
      </c>
      <c r="M1839" s="112">
        <v>-0.551730016</v>
      </c>
      <c r="N1839" s="112">
        <v>20.37689536</v>
      </c>
      <c r="O1839" s="40">
        <v>0.3197328253</v>
      </c>
      <c r="P1839" s="40">
        <v>0.5035956642</v>
      </c>
      <c r="Q1839" s="216" t="s">
        <v>1854</v>
      </c>
    </row>
    <row r="1840">
      <c r="A1840" s="21" t="s">
        <v>1955</v>
      </c>
      <c r="B1840" s="36" t="s">
        <v>1853</v>
      </c>
      <c r="C1840" s="36" t="s">
        <v>728</v>
      </c>
      <c r="D1840" s="112">
        <v>0.01731384615</v>
      </c>
      <c r="E1840" s="112">
        <v>7.87628548E-4</v>
      </c>
      <c r="F1840" s="112">
        <v>0.02244384615</v>
      </c>
      <c r="G1840" s="112">
        <v>0.001082171455</v>
      </c>
      <c r="H1840" s="214">
        <v>0.05571122789</v>
      </c>
      <c r="I1840" s="214">
        <v>0.3628579784</v>
      </c>
      <c r="J1840" s="215">
        <v>62.72727273</v>
      </c>
      <c r="K1840" s="215">
        <v>68.18181818</v>
      </c>
      <c r="L1840" s="112">
        <v>1.296294651</v>
      </c>
      <c r="M1840" s="112">
        <v>0.3743936834</v>
      </c>
      <c r="N1840" s="112">
        <v>1.201367693</v>
      </c>
      <c r="O1840" s="40">
        <v>0.8049514306</v>
      </c>
      <c r="P1840" s="40">
        <v>0.5488485013</v>
      </c>
      <c r="Q1840" s="216" t="s">
        <v>1855</v>
      </c>
    </row>
    <row r="1841">
      <c r="A1841" s="21" t="s">
        <v>1955</v>
      </c>
      <c r="B1841" s="36" t="s">
        <v>1853</v>
      </c>
      <c r="C1841" s="36" t="s">
        <v>195</v>
      </c>
      <c r="D1841" s="112">
        <v>0.004325726496</v>
      </c>
      <c r="E1841" s="112">
        <v>1.08497304E-4</v>
      </c>
      <c r="F1841" s="112">
        <v>0.005177264957</v>
      </c>
      <c r="G1841" s="112">
        <v>1.106566114E-4</v>
      </c>
      <c r="H1841" s="214">
        <v>0.1595102131</v>
      </c>
      <c r="I1841" s="214">
        <v>0.5222061276</v>
      </c>
      <c r="J1841" s="215">
        <v>26.36363636</v>
      </c>
      <c r="K1841" s="215">
        <v>30.0</v>
      </c>
      <c r="L1841" s="112">
        <v>1.196854439</v>
      </c>
      <c r="M1841" s="112">
        <v>0.2592477026</v>
      </c>
      <c r="N1841" s="112">
        <v>2.983432565</v>
      </c>
      <c r="O1841" s="40">
        <v>0.08883355985</v>
      </c>
      <c r="P1841" s="40">
        <v>0.3753253115</v>
      </c>
      <c r="Q1841" s="216" t="s">
        <v>1855</v>
      </c>
    </row>
    <row r="1842">
      <c r="A1842" s="21" t="s">
        <v>1955</v>
      </c>
      <c r="B1842" s="36" t="s">
        <v>1853</v>
      </c>
      <c r="C1842" s="36" t="s">
        <v>328</v>
      </c>
      <c r="D1842" s="112">
        <v>0.002996239316</v>
      </c>
      <c r="E1842" s="112">
        <v>6.19E-5</v>
      </c>
      <c r="F1842" s="112">
        <v>0.003485384615</v>
      </c>
      <c r="G1842" s="112">
        <v>1.10478444E-4</v>
      </c>
      <c r="H1842" s="214">
        <v>0.7613210683</v>
      </c>
      <c r="I1842" s="214">
        <v>0.9238974465</v>
      </c>
      <c r="J1842" s="215">
        <v>24.54545455</v>
      </c>
      <c r="K1842" s="215">
        <v>22.72727273</v>
      </c>
      <c r="L1842" s="112">
        <v>1.163253081</v>
      </c>
      <c r="M1842" s="112">
        <v>0.218165008</v>
      </c>
      <c r="N1842" s="112">
        <v>3.689304237</v>
      </c>
      <c r="O1842" s="40">
        <v>0.2960720533</v>
      </c>
      <c r="P1842" s="40">
        <v>0.2474658127</v>
      </c>
      <c r="Q1842" s="216" t="s">
        <v>1855</v>
      </c>
    </row>
    <row r="1843">
      <c r="A1843" s="21" t="s">
        <v>1955</v>
      </c>
      <c r="B1843" s="36" t="s">
        <v>1853</v>
      </c>
      <c r="C1843" s="36" t="s">
        <v>208</v>
      </c>
      <c r="D1843" s="112">
        <v>0.02301461538</v>
      </c>
      <c r="E1843" s="112">
        <v>0.002086383918</v>
      </c>
      <c r="F1843" s="112">
        <v>0.0258625641</v>
      </c>
      <c r="G1843" s="112">
        <v>0.002578368862</v>
      </c>
      <c r="H1843" s="214">
        <v>0.1613904764</v>
      </c>
      <c r="I1843" s="214">
        <v>0.5222061276</v>
      </c>
      <c r="J1843" s="215">
        <v>37.27272727</v>
      </c>
      <c r="K1843" s="215">
        <v>35.45454545</v>
      </c>
      <c r="L1843" s="112">
        <v>1.123745223</v>
      </c>
      <c r="M1843" s="112">
        <v>0.1683149832</v>
      </c>
      <c r="N1843" s="112">
        <v>1.108883084</v>
      </c>
      <c r="O1843" s="40">
        <v>0.1206001462</v>
      </c>
      <c r="P1843" s="40">
        <v>0.2850585292</v>
      </c>
      <c r="Q1843" s="216" t="s">
        <v>1855</v>
      </c>
    </row>
    <row r="1844">
      <c r="A1844" s="21" t="s">
        <v>1955</v>
      </c>
      <c r="B1844" s="36" t="s">
        <v>1853</v>
      </c>
      <c r="C1844" s="36" t="s">
        <v>232</v>
      </c>
      <c r="D1844" s="112">
        <v>0.01969675214</v>
      </c>
      <c r="E1844" s="112">
        <v>0.001151731453</v>
      </c>
      <c r="F1844" s="112">
        <v>0.02458888889</v>
      </c>
      <c r="G1844" s="112">
        <v>0.001168592979</v>
      </c>
      <c r="H1844" s="214">
        <v>0.07350794104</v>
      </c>
      <c r="I1844" s="214">
        <v>0.4015272478</v>
      </c>
      <c r="J1844" s="215">
        <v>56.36363636</v>
      </c>
      <c r="K1844" s="215">
        <v>57.27272727</v>
      </c>
      <c r="L1844" s="112">
        <v>1.248372763</v>
      </c>
      <c r="M1844" s="112">
        <v>0.3200487861</v>
      </c>
      <c r="N1844" s="112">
        <v>1.231464914</v>
      </c>
      <c r="O1844" s="40">
        <v>0.173814833</v>
      </c>
      <c r="P1844" s="40">
        <v>0.7589311397</v>
      </c>
      <c r="Q1844" s="216" t="s">
        <v>1855</v>
      </c>
    </row>
    <row r="1845">
      <c r="A1845" s="21" t="s">
        <v>1955</v>
      </c>
      <c r="B1845" s="36" t="s">
        <v>1853</v>
      </c>
      <c r="C1845" s="36" t="s">
        <v>191</v>
      </c>
      <c r="D1845" s="112">
        <v>0.01886854701</v>
      </c>
      <c r="E1845" s="112">
        <v>0.005050872316</v>
      </c>
      <c r="F1845" s="112">
        <v>0.006075384615</v>
      </c>
      <c r="G1845" s="112">
        <v>3.092360527E-4</v>
      </c>
      <c r="H1845" s="214">
        <v>0.02929752401</v>
      </c>
      <c r="I1845" s="214">
        <v>0.2918263175</v>
      </c>
      <c r="J1845" s="215">
        <v>20.0</v>
      </c>
      <c r="K1845" s="215">
        <v>19.09090909</v>
      </c>
      <c r="L1845" s="112">
        <v>0.3219847619</v>
      </c>
      <c r="M1845" s="112">
        <v>-1.634935681</v>
      </c>
      <c r="N1845" s="112">
        <v>97.13783213</v>
      </c>
      <c r="O1845" s="40">
        <v>0.07346073156</v>
      </c>
      <c r="P1845" s="40">
        <v>0.1449800981</v>
      </c>
      <c r="Q1845" s="216" t="s">
        <v>1854</v>
      </c>
    </row>
    <row r="1846">
      <c r="A1846" s="21" t="s">
        <v>1955</v>
      </c>
      <c r="B1846" s="36" t="s">
        <v>1853</v>
      </c>
      <c r="C1846" s="36" t="s">
        <v>322</v>
      </c>
      <c r="D1846" s="112">
        <v>0.04246777778</v>
      </c>
      <c r="E1846" s="112">
        <v>0.01293929036</v>
      </c>
      <c r="F1846" s="112">
        <v>0.04286965812</v>
      </c>
      <c r="G1846" s="112">
        <v>0.009979728909</v>
      </c>
      <c r="H1846" s="214">
        <v>0.1145986795</v>
      </c>
      <c r="I1846" s="214">
        <v>0.5018631826</v>
      </c>
      <c r="J1846" s="215">
        <v>49.09090909</v>
      </c>
      <c r="K1846" s="215">
        <v>56.36363636</v>
      </c>
      <c r="L1846" s="112">
        <v>1.009463183</v>
      </c>
      <c r="M1846" s="112">
        <v>0.01358829349</v>
      </c>
      <c r="N1846" s="112">
        <v>7.463615531</v>
      </c>
      <c r="O1846" s="40">
        <v>0.2867136734</v>
      </c>
      <c r="P1846" s="40">
        <v>0.6424976933</v>
      </c>
      <c r="Q1846" s="216" t="s">
        <v>1855</v>
      </c>
    </row>
    <row r="1847">
      <c r="A1847" s="21" t="s">
        <v>1955</v>
      </c>
      <c r="B1847" s="36" t="s">
        <v>1853</v>
      </c>
      <c r="C1847" s="36" t="s">
        <v>504</v>
      </c>
      <c r="D1847" s="112">
        <v>0.05406555556</v>
      </c>
      <c r="E1847" s="112">
        <v>0.02025766897</v>
      </c>
      <c r="F1847" s="112">
        <v>0.05145940171</v>
      </c>
      <c r="G1847" s="112">
        <v>0.0226915536</v>
      </c>
      <c r="H1847" s="214">
        <v>0.607821583</v>
      </c>
      <c r="I1847" s="214">
        <v>0.8553278786</v>
      </c>
      <c r="J1847" s="215">
        <v>34.54545455</v>
      </c>
      <c r="K1847" s="215">
        <v>34.54545455</v>
      </c>
      <c r="L1847" s="112">
        <v>0.9517964105</v>
      </c>
      <c r="M1847" s="112">
        <v>-0.0712750812</v>
      </c>
      <c r="N1847" s="112">
        <v>4.67713228</v>
      </c>
      <c r="O1847" s="40">
        <v>0.5150604372</v>
      </c>
      <c r="P1847" s="40">
        <v>0.7468027503</v>
      </c>
      <c r="Q1847" s="216" t="s">
        <v>1854</v>
      </c>
    </row>
    <row r="1848">
      <c r="A1848" s="21" t="s">
        <v>1955</v>
      </c>
      <c r="B1848" s="36" t="s">
        <v>1853</v>
      </c>
      <c r="C1848" s="36" t="s">
        <v>705</v>
      </c>
      <c r="D1848" s="112">
        <v>0.01635076923</v>
      </c>
      <c r="E1848" s="112">
        <v>0.001757293578</v>
      </c>
      <c r="F1848" s="112">
        <v>0.02109615385</v>
      </c>
      <c r="G1848" s="112">
        <v>0.002643978581</v>
      </c>
      <c r="H1848" s="214">
        <v>0.1526058951</v>
      </c>
      <c r="I1848" s="214">
        <v>0.5222061276</v>
      </c>
      <c r="J1848" s="215">
        <v>29.09090909</v>
      </c>
      <c r="K1848" s="215">
        <v>31.81818182</v>
      </c>
      <c r="L1848" s="112">
        <v>1.290223937</v>
      </c>
      <c r="M1848" s="112">
        <v>0.3676214877</v>
      </c>
      <c r="N1848" s="112">
        <v>2.294734971</v>
      </c>
      <c r="O1848" s="40">
        <v>0.7786044145</v>
      </c>
      <c r="P1848" s="40">
        <v>0.6183176061</v>
      </c>
      <c r="Q1848" s="216" t="s">
        <v>1855</v>
      </c>
    </row>
    <row r="1849">
      <c r="A1849" s="21" t="s">
        <v>1955</v>
      </c>
      <c r="B1849" s="36" t="s">
        <v>1853</v>
      </c>
      <c r="C1849" s="36" t="s">
        <v>746</v>
      </c>
      <c r="D1849" s="112">
        <v>0.002564017094</v>
      </c>
      <c r="E1849" s="112">
        <v>6.61E-5</v>
      </c>
      <c r="F1849" s="112">
        <v>0.004345811966</v>
      </c>
      <c r="G1849" s="112">
        <v>1.790107711E-4</v>
      </c>
      <c r="H1849" s="214">
        <v>0.1356989228</v>
      </c>
      <c r="I1849" s="214">
        <v>0.5222061276</v>
      </c>
      <c r="J1849" s="215">
        <v>26.36363636</v>
      </c>
      <c r="K1849" s="215">
        <v>26.36363636</v>
      </c>
      <c r="L1849" s="112">
        <v>1.694923164</v>
      </c>
      <c r="M1849" s="112">
        <v>0.7612198732</v>
      </c>
      <c r="N1849" s="112">
        <v>4.859292469</v>
      </c>
      <c r="O1849" s="40">
        <v>0.8251103632</v>
      </c>
      <c r="P1849" s="40">
        <v>0.6499283779</v>
      </c>
      <c r="Q1849" s="216" t="s">
        <v>1855</v>
      </c>
    </row>
    <row r="1850">
      <c r="A1850" s="21" t="s">
        <v>1955</v>
      </c>
      <c r="B1850" s="36" t="s">
        <v>1853</v>
      </c>
      <c r="C1850" s="36" t="s">
        <v>533</v>
      </c>
      <c r="D1850" s="112">
        <v>0.03715948718</v>
      </c>
      <c r="E1850" s="112">
        <v>0.009813943081</v>
      </c>
      <c r="F1850" s="112">
        <v>0.03155324786</v>
      </c>
      <c r="G1850" s="112">
        <v>0.003719138984</v>
      </c>
      <c r="H1850" s="214">
        <v>0.1986662545</v>
      </c>
      <c r="I1850" s="214">
        <v>0.5701939754</v>
      </c>
      <c r="J1850" s="215">
        <v>68.18181818</v>
      </c>
      <c r="K1850" s="215">
        <v>72.72727273</v>
      </c>
      <c r="L1850" s="112">
        <v>0.8491303368</v>
      </c>
      <c r="M1850" s="112">
        <v>-0.2359420785</v>
      </c>
      <c r="N1850" s="112">
        <v>9.468219993</v>
      </c>
      <c r="O1850" s="40">
        <v>0.5451389944</v>
      </c>
      <c r="P1850" s="40">
        <v>0.8465456044</v>
      </c>
      <c r="Q1850" s="216" t="s">
        <v>1854</v>
      </c>
    </row>
    <row r="1851">
      <c r="A1851" s="21" t="s">
        <v>1955</v>
      </c>
      <c r="B1851" s="36" t="s">
        <v>1853</v>
      </c>
      <c r="C1851" s="36" t="s">
        <v>284</v>
      </c>
      <c r="D1851" s="112">
        <v>0.009604957265</v>
      </c>
      <c r="E1851" s="112">
        <v>6.642770631E-4</v>
      </c>
      <c r="F1851" s="112">
        <v>0.02147521368</v>
      </c>
      <c r="G1851" s="112">
        <v>0.01357632181</v>
      </c>
      <c r="H1851" s="214">
        <v>0.01992979579</v>
      </c>
      <c r="I1851" s="214">
        <v>0.2423347562</v>
      </c>
      <c r="J1851" s="215">
        <v>30.90909091</v>
      </c>
      <c r="K1851" s="215">
        <v>40.0</v>
      </c>
      <c r="L1851" s="112">
        <v>2.235846874</v>
      </c>
      <c r="M1851" s="112">
        <v>1.160821386</v>
      </c>
      <c r="N1851" s="112">
        <v>3.903685361</v>
      </c>
      <c r="O1851" s="40">
        <v>0.2516614782</v>
      </c>
      <c r="P1851" s="40">
        <v>0.6331961541</v>
      </c>
      <c r="Q1851" s="216" t="s">
        <v>1855</v>
      </c>
    </row>
    <row r="1852">
      <c r="A1852" s="21" t="s">
        <v>1955</v>
      </c>
      <c r="B1852" s="36" t="s">
        <v>1853</v>
      </c>
      <c r="C1852" s="36" t="s">
        <v>264</v>
      </c>
      <c r="D1852" s="112">
        <v>0.01584888889</v>
      </c>
      <c r="E1852" s="112">
        <v>0.001254897467</v>
      </c>
      <c r="F1852" s="112">
        <v>0.01646923077</v>
      </c>
      <c r="G1852" s="112">
        <v>0.001249031452</v>
      </c>
      <c r="H1852" s="214">
        <v>0.7166322628</v>
      </c>
      <c r="I1852" s="214">
        <v>0.9131646802</v>
      </c>
      <c r="J1852" s="215">
        <v>40.0</v>
      </c>
      <c r="K1852" s="215">
        <v>41.81818182</v>
      </c>
      <c r="L1852" s="112">
        <v>1.039141033</v>
      </c>
      <c r="M1852" s="112">
        <v>0.05539147095</v>
      </c>
      <c r="N1852" s="112">
        <v>2.435497192</v>
      </c>
      <c r="O1852" s="40">
        <v>0.2227471731</v>
      </c>
      <c r="P1852" s="40">
        <v>0.2567313863</v>
      </c>
      <c r="Q1852" s="216" t="s">
        <v>1855</v>
      </c>
    </row>
    <row r="1853">
      <c r="A1853" s="21" t="s">
        <v>1955</v>
      </c>
      <c r="B1853" s="36" t="s">
        <v>1853</v>
      </c>
      <c r="C1853" s="36" t="s">
        <v>676</v>
      </c>
      <c r="D1853" s="112">
        <v>0.3038263248</v>
      </c>
      <c r="E1853" s="112">
        <v>0.1927534256</v>
      </c>
      <c r="F1853" s="112">
        <v>0.4420164957</v>
      </c>
      <c r="G1853" s="112">
        <v>0.6238230947</v>
      </c>
      <c r="H1853" s="214">
        <v>0.05102739118</v>
      </c>
      <c r="I1853" s="214">
        <v>0.3612262993</v>
      </c>
      <c r="J1853" s="215">
        <v>79.09090909</v>
      </c>
      <c r="K1853" s="215">
        <v>87.27272727</v>
      </c>
      <c r="L1853" s="112">
        <v>1.454832777</v>
      </c>
      <c r="M1853" s="112">
        <v>0.5408533345</v>
      </c>
      <c r="N1853" s="112">
        <v>1.428239119</v>
      </c>
      <c r="O1853" s="40">
        <v>0.7259459213</v>
      </c>
      <c r="P1853" s="40">
        <v>0.6235697549</v>
      </c>
      <c r="Q1853" s="216" t="s">
        <v>1855</v>
      </c>
    </row>
    <row r="1854">
      <c r="A1854" s="21" t="s">
        <v>1955</v>
      </c>
      <c r="B1854" s="36" t="s">
        <v>1853</v>
      </c>
      <c r="C1854" s="36" t="s">
        <v>687</v>
      </c>
      <c r="D1854" s="112">
        <v>0.03736205128</v>
      </c>
      <c r="E1854" s="112">
        <v>0.006298759204</v>
      </c>
      <c r="F1854" s="112">
        <v>0.03353623932</v>
      </c>
      <c r="G1854" s="112">
        <v>0.001934160282</v>
      </c>
      <c r="H1854" s="214">
        <v>0.7890598776</v>
      </c>
      <c r="I1854" s="214">
        <v>0.9343646104</v>
      </c>
      <c r="J1854" s="215">
        <v>89.09090909</v>
      </c>
      <c r="K1854" s="215">
        <v>91.81818182</v>
      </c>
      <c r="L1854" s="112">
        <v>0.8976016617</v>
      </c>
      <c r="M1854" s="112">
        <v>-0.1558527481</v>
      </c>
      <c r="N1854" s="112">
        <v>5.042736066</v>
      </c>
      <c r="O1854" s="40">
        <v>0.7446795448</v>
      </c>
      <c r="P1854" s="40">
        <v>0.8306723198</v>
      </c>
      <c r="Q1854" s="216" t="s">
        <v>1854</v>
      </c>
    </row>
    <row r="1855">
      <c r="A1855" s="21" t="s">
        <v>1955</v>
      </c>
      <c r="B1855" s="36" t="s">
        <v>1853</v>
      </c>
      <c r="C1855" s="36" t="s">
        <v>227</v>
      </c>
      <c r="D1855" s="112">
        <v>0.006198803419</v>
      </c>
      <c r="E1855" s="112">
        <v>8.884858848E-4</v>
      </c>
      <c r="F1855" s="112">
        <v>0.006224786325</v>
      </c>
      <c r="G1855" s="112">
        <v>6.023261872E-4</v>
      </c>
      <c r="H1855" s="214">
        <v>0.6025624145</v>
      </c>
      <c r="I1855" s="214">
        <v>0.8515303294</v>
      </c>
      <c r="J1855" s="215">
        <v>12.72727273</v>
      </c>
      <c r="K1855" s="215">
        <v>11.81818182</v>
      </c>
      <c r="L1855" s="112">
        <v>1.0041916</v>
      </c>
      <c r="M1855" s="112">
        <v>0.006034562479</v>
      </c>
      <c r="N1855" s="112">
        <v>20.22362791</v>
      </c>
      <c r="O1855" s="40">
        <v>0.1687844351</v>
      </c>
      <c r="P1855" s="40">
        <v>0.2154543514</v>
      </c>
      <c r="Q1855" s="216" t="s">
        <v>1855</v>
      </c>
    </row>
    <row r="1856">
      <c r="A1856" s="21" t="s">
        <v>1955</v>
      </c>
      <c r="B1856" s="36" t="s">
        <v>1853</v>
      </c>
      <c r="C1856" s="36" t="s">
        <v>293</v>
      </c>
      <c r="D1856" s="112">
        <v>0.004814102564</v>
      </c>
      <c r="E1856" s="112">
        <v>1.20663033E-4</v>
      </c>
      <c r="F1856" s="112">
        <v>0.006693931624</v>
      </c>
      <c r="G1856" s="112">
        <v>2.07262543E-4</v>
      </c>
      <c r="H1856" s="214">
        <v>0.02321653668</v>
      </c>
      <c r="I1856" s="214">
        <v>0.2470860957</v>
      </c>
      <c r="J1856" s="215">
        <v>36.36363636</v>
      </c>
      <c r="K1856" s="215">
        <v>38.18181818</v>
      </c>
      <c r="L1856" s="112">
        <v>1.390483799</v>
      </c>
      <c r="M1856" s="112">
        <v>0.4755869358</v>
      </c>
      <c r="N1856" s="112">
        <v>1.791499349</v>
      </c>
      <c r="O1856" s="40">
        <v>0.2574802899</v>
      </c>
      <c r="P1856" s="40">
        <v>0.2023289091</v>
      </c>
      <c r="Q1856" s="216" t="s">
        <v>1855</v>
      </c>
    </row>
    <row r="1857">
      <c r="A1857" s="21" t="s">
        <v>1955</v>
      </c>
      <c r="B1857" s="36" t="s">
        <v>1853</v>
      </c>
      <c r="C1857" s="36" t="s">
        <v>183</v>
      </c>
      <c r="D1857" s="112">
        <v>0.006288632479</v>
      </c>
      <c r="E1857" s="112">
        <v>2.529508567E-4</v>
      </c>
      <c r="F1857" s="112">
        <v>0.005425213675</v>
      </c>
      <c r="G1857" s="112">
        <v>2.367721579E-4</v>
      </c>
      <c r="H1857" s="214">
        <v>0.2381356506</v>
      </c>
      <c r="I1857" s="214">
        <v>0.6109742954</v>
      </c>
      <c r="J1857" s="215">
        <v>27.27272727</v>
      </c>
      <c r="K1857" s="215">
        <v>24.54545455</v>
      </c>
      <c r="L1857" s="112">
        <v>0.8627016595</v>
      </c>
      <c r="M1857" s="112">
        <v>-0.2130663638</v>
      </c>
      <c r="N1857" s="112">
        <v>5.532041444</v>
      </c>
      <c r="O1857" s="40">
        <v>0.04653431479</v>
      </c>
      <c r="P1857" s="40">
        <v>0.2327437138</v>
      </c>
      <c r="Q1857" s="216" t="s">
        <v>1854</v>
      </c>
    </row>
    <row r="1858">
      <c r="A1858" s="21" t="s">
        <v>1955</v>
      </c>
      <c r="B1858" s="36" t="s">
        <v>1853</v>
      </c>
      <c r="C1858" s="36" t="s">
        <v>281</v>
      </c>
      <c r="D1858" s="112">
        <v>0.03846316239</v>
      </c>
      <c r="E1858" s="112">
        <v>0.01597065334</v>
      </c>
      <c r="F1858" s="112">
        <v>0.02763410256</v>
      </c>
      <c r="G1858" s="112">
        <v>0.008246500852</v>
      </c>
      <c r="H1858" s="214">
        <v>0.9071560741</v>
      </c>
      <c r="I1858" s="214">
        <v>0.9818969477</v>
      </c>
      <c r="J1858" s="215">
        <v>30.0</v>
      </c>
      <c r="K1858" s="215">
        <v>31.81818182</v>
      </c>
      <c r="L1858" s="112">
        <v>0.7184563318</v>
      </c>
      <c r="M1858" s="112">
        <v>-0.4770276233</v>
      </c>
      <c r="N1858" s="112">
        <v>33.79621496</v>
      </c>
      <c r="O1858" s="40">
        <v>0.2487512523</v>
      </c>
      <c r="P1858" s="40">
        <v>0.5841179728</v>
      </c>
      <c r="Q1858" s="216" t="s">
        <v>1854</v>
      </c>
    </row>
    <row r="1859">
      <c r="A1859" s="21" t="s">
        <v>1955</v>
      </c>
      <c r="B1859" s="36" t="s">
        <v>1853</v>
      </c>
      <c r="C1859" s="36" t="s">
        <v>554</v>
      </c>
      <c r="D1859" s="112">
        <v>0.01390376068</v>
      </c>
      <c r="E1859" s="112">
        <v>0.002863309665</v>
      </c>
      <c r="F1859" s="112">
        <v>0.01798145299</v>
      </c>
      <c r="G1859" s="112">
        <v>0.001904275054</v>
      </c>
      <c r="H1859" s="214">
        <v>0.07116981802</v>
      </c>
      <c r="I1859" s="214">
        <v>0.3955427566</v>
      </c>
      <c r="J1859" s="215">
        <v>36.36363636</v>
      </c>
      <c r="K1859" s="215">
        <v>40.0</v>
      </c>
      <c r="L1859" s="112">
        <v>1.293279811</v>
      </c>
      <c r="M1859" s="112">
        <v>0.3710344472</v>
      </c>
      <c r="N1859" s="112">
        <v>6.598425683</v>
      </c>
      <c r="O1859" s="40">
        <v>0.5684067354</v>
      </c>
      <c r="P1859" s="40">
        <v>0.7230164193</v>
      </c>
      <c r="Q1859" s="216" t="s">
        <v>1855</v>
      </c>
    </row>
    <row r="1860">
      <c r="A1860" s="21" t="s">
        <v>1955</v>
      </c>
      <c r="B1860" s="36" t="s">
        <v>1853</v>
      </c>
      <c r="C1860" s="36" t="s">
        <v>522</v>
      </c>
      <c r="D1860" s="112">
        <v>0.01903017094</v>
      </c>
      <c r="E1860" s="112">
        <v>0.001417661619</v>
      </c>
      <c r="F1860" s="112">
        <v>0.01817760684</v>
      </c>
      <c r="G1860" s="112">
        <v>0.001241336158</v>
      </c>
      <c r="H1860" s="214">
        <v>0.6808051409</v>
      </c>
      <c r="I1860" s="214">
        <v>0.8983091209</v>
      </c>
      <c r="J1860" s="215">
        <v>45.45454545</v>
      </c>
      <c r="K1860" s="215">
        <v>51.81818182</v>
      </c>
      <c r="L1860" s="112">
        <v>0.9551993461</v>
      </c>
      <c r="M1860" s="112">
        <v>-0.06612624596</v>
      </c>
      <c r="N1860" s="112">
        <v>2.699419862</v>
      </c>
      <c r="O1860" s="40">
        <v>0.53451368</v>
      </c>
      <c r="P1860" s="40">
        <v>0.7950894982</v>
      </c>
      <c r="Q1860" s="216" t="s">
        <v>1854</v>
      </c>
    </row>
    <row r="1861">
      <c r="A1861" s="21" t="s">
        <v>1955</v>
      </c>
      <c r="B1861" s="36" t="s">
        <v>1853</v>
      </c>
      <c r="C1861" s="36" t="s">
        <v>396</v>
      </c>
      <c r="D1861" s="112">
        <v>0.006696324786</v>
      </c>
      <c r="E1861" s="112">
        <v>2.881140062E-4</v>
      </c>
      <c r="F1861" s="112">
        <v>0.008671623932</v>
      </c>
      <c r="G1861" s="112">
        <v>3.779717034E-4</v>
      </c>
      <c r="H1861" s="214">
        <v>0.0342294644</v>
      </c>
      <c r="I1861" s="214">
        <v>0.305062595</v>
      </c>
      <c r="J1861" s="215">
        <v>39.09090909</v>
      </c>
      <c r="K1861" s="215">
        <v>40.90909091</v>
      </c>
      <c r="L1861" s="112">
        <v>1.294982578</v>
      </c>
      <c r="M1861" s="112">
        <v>0.3729326882</v>
      </c>
      <c r="N1861" s="112">
        <v>3.631118365</v>
      </c>
      <c r="O1861" s="40">
        <v>0.3772569867</v>
      </c>
      <c r="P1861" s="40">
        <v>0.4934372573</v>
      </c>
      <c r="Q1861" s="216" t="s">
        <v>1855</v>
      </c>
    </row>
    <row r="1862">
      <c r="A1862" s="21" t="s">
        <v>1955</v>
      </c>
      <c r="B1862" s="36" t="s">
        <v>1853</v>
      </c>
      <c r="C1862" s="36" t="s">
        <v>273</v>
      </c>
      <c r="D1862" s="112">
        <v>0.01242811966</v>
      </c>
      <c r="E1862" s="112">
        <v>6.282450947E-4</v>
      </c>
      <c r="F1862" s="112">
        <v>0.01517136752</v>
      </c>
      <c r="G1862" s="112">
        <v>7.348138205E-4</v>
      </c>
      <c r="H1862" s="214">
        <v>0.07724522752</v>
      </c>
      <c r="I1862" s="214">
        <v>0.4022523037</v>
      </c>
      <c r="J1862" s="215">
        <v>41.81818182</v>
      </c>
      <c r="K1862" s="215">
        <v>41.81818182</v>
      </c>
      <c r="L1862" s="112">
        <v>1.220729116</v>
      </c>
      <c r="M1862" s="112">
        <v>0.2877430966</v>
      </c>
      <c r="N1862" s="112">
        <v>1.185789556</v>
      </c>
      <c r="O1862" s="40">
        <v>0.2337864638</v>
      </c>
      <c r="P1862" s="40">
        <v>0.2503159112</v>
      </c>
      <c r="Q1862" s="216" t="s">
        <v>1855</v>
      </c>
    </row>
    <row r="1863">
      <c r="A1863" s="21" t="s">
        <v>1955</v>
      </c>
      <c r="B1863" s="36" t="s">
        <v>1853</v>
      </c>
      <c r="C1863" s="36" t="s">
        <v>187</v>
      </c>
      <c r="D1863" s="112">
        <v>0.008033162393</v>
      </c>
      <c r="E1863" s="112">
        <v>8.029865304E-4</v>
      </c>
      <c r="F1863" s="112">
        <v>0.009062478632</v>
      </c>
      <c r="G1863" s="112">
        <v>5.837030154E-4</v>
      </c>
      <c r="H1863" s="214">
        <v>0.1097881019</v>
      </c>
      <c r="I1863" s="214">
        <v>0.4935606703</v>
      </c>
      <c r="J1863" s="215">
        <v>26.36363636</v>
      </c>
      <c r="K1863" s="215">
        <v>28.18181818</v>
      </c>
      <c r="L1863" s="112">
        <v>1.128133379</v>
      </c>
      <c r="M1863" s="112">
        <v>0.173937647</v>
      </c>
      <c r="N1863" s="112">
        <v>3.804337932</v>
      </c>
      <c r="O1863" s="40">
        <v>0.07117067941</v>
      </c>
      <c r="P1863" s="40">
        <v>0.2901405349</v>
      </c>
      <c r="Q1863" s="216" t="s">
        <v>1855</v>
      </c>
    </row>
    <row r="1864">
      <c r="A1864" s="21" t="s">
        <v>1955</v>
      </c>
      <c r="B1864" s="36" t="s">
        <v>1853</v>
      </c>
      <c r="C1864" s="36" t="s">
        <v>362</v>
      </c>
      <c r="D1864" s="112">
        <v>0.006721367521</v>
      </c>
      <c r="E1864" s="112">
        <v>6.606605567E-4</v>
      </c>
      <c r="F1864" s="112">
        <v>0.01192820513</v>
      </c>
      <c r="G1864" s="112">
        <v>0.003059200168</v>
      </c>
      <c r="H1864" s="214">
        <v>0.3878454582</v>
      </c>
      <c r="I1864" s="214">
        <v>0.7536072226</v>
      </c>
      <c r="J1864" s="215">
        <v>18.18181818</v>
      </c>
      <c r="K1864" s="215">
        <v>18.18181818</v>
      </c>
      <c r="L1864" s="112">
        <v>1.774669379</v>
      </c>
      <c r="M1864" s="112">
        <v>0.8275502759</v>
      </c>
      <c r="N1864" s="112">
        <v>5.346687401</v>
      </c>
      <c r="O1864" s="40">
        <v>0.3337528727</v>
      </c>
      <c r="P1864" s="40">
        <v>0.4068955975</v>
      </c>
      <c r="Q1864" s="216" t="s">
        <v>1855</v>
      </c>
    </row>
    <row r="1865">
      <c r="A1865" s="21" t="s">
        <v>1955</v>
      </c>
      <c r="B1865" s="36" t="s">
        <v>1853</v>
      </c>
      <c r="C1865" s="36" t="s">
        <v>234</v>
      </c>
      <c r="D1865" s="112">
        <v>0.03763923077</v>
      </c>
      <c r="E1865" s="112">
        <v>0.05174026829</v>
      </c>
      <c r="F1865" s="112">
        <v>0.0236542735</v>
      </c>
      <c r="G1865" s="112">
        <v>0.004075777764</v>
      </c>
      <c r="H1865" s="214">
        <v>0.2534512613</v>
      </c>
      <c r="I1865" s="214">
        <v>0.6250157316</v>
      </c>
      <c r="J1865" s="215">
        <v>37.27272727</v>
      </c>
      <c r="K1865" s="215">
        <v>40.0</v>
      </c>
      <c r="L1865" s="112">
        <v>0.6284473147</v>
      </c>
      <c r="M1865" s="112">
        <v>-0.6701362922</v>
      </c>
      <c r="N1865" s="112">
        <v>84.34517127</v>
      </c>
      <c r="O1865" s="40">
        <v>0.1765755558</v>
      </c>
      <c r="P1865" s="40">
        <v>0.364289493</v>
      </c>
      <c r="Q1865" s="216" t="s">
        <v>1854</v>
      </c>
    </row>
    <row r="1866">
      <c r="A1866" s="21" t="s">
        <v>1955</v>
      </c>
      <c r="B1866" s="36" t="s">
        <v>1853</v>
      </c>
      <c r="C1866" s="36" t="s">
        <v>580</v>
      </c>
      <c r="D1866" s="112">
        <v>0.1573134188</v>
      </c>
      <c r="E1866" s="112">
        <v>0.08177412716</v>
      </c>
      <c r="F1866" s="112">
        <v>0.1823870085</v>
      </c>
      <c r="G1866" s="112">
        <v>0.1893546299</v>
      </c>
      <c r="H1866" s="214">
        <v>0.2083227199</v>
      </c>
      <c r="I1866" s="214">
        <v>0.5722902934</v>
      </c>
      <c r="J1866" s="215">
        <v>100.9090909</v>
      </c>
      <c r="K1866" s="215">
        <v>97.27272727</v>
      </c>
      <c r="L1866" s="112">
        <v>1.159386211</v>
      </c>
      <c r="M1866" s="112">
        <v>0.2133612322</v>
      </c>
      <c r="N1866" s="112">
        <v>4.958052477</v>
      </c>
      <c r="O1866" s="40">
        <v>0.6037958308</v>
      </c>
      <c r="P1866" s="40">
        <v>0.6405788706</v>
      </c>
      <c r="Q1866" s="216" t="s">
        <v>1855</v>
      </c>
    </row>
    <row r="1867">
      <c r="A1867" s="21" t="s">
        <v>1955</v>
      </c>
      <c r="B1867" s="36" t="s">
        <v>1853</v>
      </c>
      <c r="C1867" s="36" t="s">
        <v>474</v>
      </c>
      <c r="D1867" s="112">
        <v>0.05924376068</v>
      </c>
      <c r="E1867" s="112">
        <v>0.01840553514</v>
      </c>
      <c r="F1867" s="112">
        <v>0.06324145299</v>
      </c>
      <c r="G1867" s="112">
        <v>0.02457397317</v>
      </c>
      <c r="H1867" s="214">
        <v>0.9689899877</v>
      </c>
      <c r="I1867" s="214">
        <v>0.9964512424</v>
      </c>
      <c r="J1867" s="215">
        <v>35.45454545</v>
      </c>
      <c r="K1867" s="215">
        <v>36.36363636</v>
      </c>
      <c r="L1867" s="112">
        <v>1.067478706</v>
      </c>
      <c r="M1867" s="112">
        <v>0.0942072913</v>
      </c>
      <c r="N1867" s="112">
        <v>3.164588438</v>
      </c>
      <c r="O1867" s="40">
        <v>0.4738012654</v>
      </c>
      <c r="P1867" s="40">
        <v>0.6249258626</v>
      </c>
      <c r="Q1867" s="216" t="s">
        <v>1855</v>
      </c>
    </row>
    <row r="1868">
      <c r="A1868" s="21" t="s">
        <v>1955</v>
      </c>
      <c r="B1868" s="36" t="s">
        <v>1853</v>
      </c>
      <c r="C1868" s="36" t="s">
        <v>390</v>
      </c>
      <c r="D1868" s="112">
        <v>0.003829487179</v>
      </c>
      <c r="E1868" s="112">
        <v>1.658820946E-4</v>
      </c>
      <c r="F1868" s="112">
        <v>0.003535982906</v>
      </c>
      <c r="G1868" s="112">
        <v>1.074860898E-4</v>
      </c>
      <c r="H1868" s="214">
        <v>0.7656709153</v>
      </c>
      <c r="I1868" s="214">
        <v>0.9238974465</v>
      </c>
      <c r="J1868" s="215">
        <v>27.27272727</v>
      </c>
      <c r="K1868" s="215">
        <v>28.18181818</v>
      </c>
      <c r="L1868" s="112">
        <v>0.9233567682</v>
      </c>
      <c r="M1868" s="112">
        <v>-0.1150399082</v>
      </c>
      <c r="N1868" s="112">
        <v>19.01024639</v>
      </c>
      <c r="O1868" s="40">
        <v>0.372189129</v>
      </c>
      <c r="P1868" s="40">
        <v>0.6254460029</v>
      </c>
      <c r="Q1868" s="216" t="s">
        <v>1854</v>
      </c>
    </row>
    <row r="1869">
      <c r="A1869" s="21" t="s">
        <v>1955</v>
      </c>
      <c r="B1869" s="36" t="s">
        <v>1853</v>
      </c>
      <c r="C1869" s="36" t="s">
        <v>526</v>
      </c>
      <c r="D1869" s="112">
        <v>0.008357350427</v>
      </c>
      <c r="E1869" s="112">
        <v>8.488278817E-4</v>
      </c>
      <c r="F1869" s="112">
        <v>0.009258461538</v>
      </c>
      <c r="G1869" s="112">
        <v>0.001468688655</v>
      </c>
      <c r="H1869" s="214">
        <v>0.8615216658</v>
      </c>
      <c r="I1869" s="214">
        <v>0.9618747389</v>
      </c>
      <c r="J1869" s="215">
        <v>19.09090909</v>
      </c>
      <c r="K1869" s="215">
        <v>27.27272727</v>
      </c>
      <c r="L1869" s="112">
        <v>1.107822583</v>
      </c>
      <c r="M1869" s="112">
        <v>0.1477268535</v>
      </c>
      <c r="N1869" s="112">
        <v>17.66030281</v>
      </c>
      <c r="O1869" s="40">
        <v>0.536869871</v>
      </c>
      <c r="P1869" s="40">
        <v>0.5324695574</v>
      </c>
      <c r="Q1869" s="216" t="s">
        <v>1855</v>
      </c>
    </row>
    <row r="1870">
      <c r="A1870" s="21" t="s">
        <v>1955</v>
      </c>
      <c r="B1870" s="36" t="s">
        <v>1853</v>
      </c>
      <c r="C1870" s="36" t="s">
        <v>371</v>
      </c>
      <c r="D1870" s="112">
        <v>0.002406153846</v>
      </c>
      <c r="E1870" s="112">
        <v>3.57E-5</v>
      </c>
      <c r="F1870" s="112">
        <v>0.004768119658</v>
      </c>
      <c r="G1870" s="112">
        <v>1.476848188E-4</v>
      </c>
      <c r="H1870" s="214">
        <v>0.04576223166</v>
      </c>
      <c r="I1870" s="214">
        <v>0.3488163803</v>
      </c>
      <c r="J1870" s="215">
        <v>31.81818182</v>
      </c>
      <c r="K1870" s="215">
        <v>38.18181818</v>
      </c>
      <c r="L1870" s="112">
        <v>1.981635408</v>
      </c>
      <c r="M1870" s="112">
        <v>0.9866915519</v>
      </c>
      <c r="N1870" s="112">
        <v>1.320824384</v>
      </c>
      <c r="O1870" s="40">
        <v>0.3458824821</v>
      </c>
      <c r="P1870" s="40">
        <v>0.4225838335</v>
      </c>
      <c r="Q1870" s="216" t="s">
        <v>1855</v>
      </c>
    </row>
    <row r="1871">
      <c r="A1871" s="21" t="s">
        <v>1955</v>
      </c>
      <c r="B1871" s="36" t="s">
        <v>1853</v>
      </c>
      <c r="C1871" s="36" t="s">
        <v>587</v>
      </c>
      <c r="D1871" s="112">
        <v>0.008144871795</v>
      </c>
      <c r="E1871" s="112">
        <v>3.466699631E-4</v>
      </c>
      <c r="F1871" s="112">
        <v>0.009014786325</v>
      </c>
      <c r="G1871" s="112">
        <v>5.189062372E-4</v>
      </c>
      <c r="H1871" s="214">
        <v>0.4762814911</v>
      </c>
      <c r="I1871" s="214">
        <v>0.811916099</v>
      </c>
      <c r="J1871" s="215">
        <v>41.81818182</v>
      </c>
      <c r="K1871" s="215">
        <v>41.81818182</v>
      </c>
      <c r="L1871" s="112">
        <v>1.106805184</v>
      </c>
      <c r="M1871" s="112">
        <v>0.1464013062</v>
      </c>
      <c r="N1871" s="112">
        <v>3.97840951</v>
      </c>
      <c r="O1871" s="40">
        <v>0.6117360623</v>
      </c>
      <c r="P1871" s="40">
        <v>0.5955053546</v>
      </c>
      <c r="Q1871" s="216" t="s">
        <v>1855</v>
      </c>
    </row>
    <row r="1872">
      <c r="A1872" s="21" t="s">
        <v>1955</v>
      </c>
      <c r="B1872" s="36" t="s">
        <v>1853</v>
      </c>
      <c r="C1872" s="36" t="s">
        <v>339</v>
      </c>
      <c r="D1872" s="112">
        <v>0.01306470085</v>
      </c>
      <c r="E1872" s="112">
        <v>0.00226719636</v>
      </c>
      <c r="F1872" s="112">
        <v>0.0274</v>
      </c>
      <c r="G1872" s="112">
        <v>0.01939234855</v>
      </c>
      <c r="H1872" s="214">
        <v>0.1598838102</v>
      </c>
      <c r="I1872" s="214">
        <v>0.5222061276</v>
      </c>
      <c r="J1872" s="215">
        <v>17.27272727</v>
      </c>
      <c r="K1872" s="215">
        <v>24.54545455</v>
      </c>
      <c r="L1872" s="112">
        <v>2.097254296</v>
      </c>
      <c r="M1872" s="112">
        <v>1.068501802</v>
      </c>
      <c r="N1872" s="112">
        <v>2.872502362</v>
      </c>
      <c r="O1872" s="40">
        <v>0.305555394</v>
      </c>
      <c r="P1872" s="40">
        <v>0.2385200423</v>
      </c>
      <c r="Q1872" s="216" t="s">
        <v>1855</v>
      </c>
    </row>
    <row r="1873">
      <c r="A1873" s="21" t="s">
        <v>1955</v>
      </c>
      <c r="B1873" s="36" t="s">
        <v>1853</v>
      </c>
      <c r="C1873" s="36" t="s">
        <v>727</v>
      </c>
      <c r="D1873" s="112">
        <v>0.003282820513</v>
      </c>
      <c r="E1873" s="112">
        <v>2.392137859E-4</v>
      </c>
      <c r="F1873" s="112">
        <v>0.005198461538</v>
      </c>
      <c r="G1873" s="112">
        <v>6.598660493E-4</v>
      </c>
      <c r="H1873" s="214">
        <v>0.800700055</v>
      </c>
      <c r="I1873" s="214">
        <v>0.9382707287</v>
      </c>
      <c r="J1873" s="215">
        <v>18.18181818</v>
      </c>
      <c r="K1873" s="215">
        <v>16.36363636</v>
      </c>
      <c r="L1873" s="112">
        <v>1.583535109</v>
      </c>
      <c r="M1873" s="112">
        <v>0.6631488541</v>
      </c>
      <c r="N1873" s="112">
        <v>13.17334168</v>
      </c>
      <c r="O1873" s="40">
        <v>0.8047371968</v>
      </c>
      <c r="P1873" s="40">
        <v>0.5412008468</v>
      </c>
      <c r="Q1873" s="216" t="s">
        <v>1855</v>
      </c>
    </row>
    <row r="1874">
      <c r="A1874" s="21" t="s">
        <v>1955</v>
      </c>
      <c r="B1874" s="36" t="s">
        <v>1853</v>
      </c>
      <c r="C1874" s="36" t="s">
        <v>398</v>
      </c>
      <c r="D1874" s="112">
        <v>0.03368264957</v>
      </c>
      <c r="E1874" s="112">
        <v>0.01282803116</v>
      </c>
      <c r="F1874" s="112">
        <v>0.02609008547</v>
      </c>
      <c r="G1874" s="112">
        <v>0.009930136304</v>
      </c>
      <c r="H1874" s="214">
        <v>0.6677088814</v>
      </c>
      <c r="I1874" s="214">
        <v>0.8879479365</v>
      </c>
      <c r="J1874" s="215">
        <v>54.54545455</v>
      </c>
      <c r="K1874" s="215">
        <v>59.09090909</v>
      </c>
      <c r="L1874" s="112">
        <v>0.7745853073</v>
      </c>
      <c r="M1874" s="112">
        <v>-0.368503959</v>
      </c>
      <c r="N1874" s="112">
        <v>13.71889599</v>
      </c>
      <c r="O1874" s="40">
        <v>0.380071914</v>
      </c>
      <c r="P1874" s="40">
        <v>0.7386033097</v>
      </c>
      <c r="Q1874" s="216" t="s">
        <v>1854</v>
      </c>
    </row>
    <row r="1875">
      <c r="A1875" s="21" t="s">
        <v>1955</v>
      </c>
      <c r="B1875" s="36" t="s">
        <v>1853</v>
      </c>
      <c r="C1875" s="36" t="s">
        <v>193</v>
      </c>
      <c r="D1875" s="112">
        <v>0.01938452991</v>
      </c>
      <c r="E1875" s="112">
        <v>0.01296781948</v>
      </c>
      <c r="F1875" s="112">
        <v>0.03587051282</v>
      </c>
      <c r="G1875" s="112">
        <v>0.08737323357</v>
      </c>
      <c r="H1875" s="214">
        <v>0.4416896096</v>
      </c>
      <c r="I1875" s="214">
        <v>0.8006386611</v>
      </c>
      <c r="J1875" s="215">
        <v>25.45454545</v>
      </c>
      <c r="K1875" s="215">
        <v>21.81818182</v>
      </c>
      <c r="L1875" s="112">
        <v>1.850471122</v>
      </c>
      <c r="M1875" s="112">
        <v>0.8878926215</v>
      </c>
      <c r="N1875" s="112">
        <v>9.727094494</v>
      </c>
      <c r="O1875" s="40">
        <v>0.07502918937</v>
      </c>
      <c r="P1875" s="40">
        <v>0.125740626</v>
      </c>
      <c r="Q1875" s="216" t="s">
        <v>1855</v>
      </c>
    </row>
    <row r="1876">
      <c r="A1876" s="21" t="s">
        <v>1955</v>
      </c>
      <c r="B1876" s="36" t="s">
        <v>1853</v>
      </c>
      <c r="C1876" s="36" t="s">
        <v>765</v>
      </c>
      <c r="D1876" s="112">
        <v>0.007837264957</v>
      </c>
      <c r="E1876" s="112">
        <v>2.109881062E-4</v>
      </c>
      <c r="F1876" s="112">
        <v>0.01142581197</v>
      </c>
      <c r="G1876" s="112">
        <v>4.474294142E-4</v>
      </c>
      <c r="H1876" s="214">
        <v>0.07596314259</v>
      </c>
      <c r="I1876" s="214">
        <v>0.4022523037</v>
      </c>
      <c r="J1876" s="215">
        <v>61.81818182</v>
      </c>
      <c r="K1876" s="215">
        <v>64.54545455</v>
      </c>
      <c r="L1876" s="112">
        <v>1.457882568</v>
      </c>
      <c r="M1876" s="112">
        <v>0.5438745162</v>
      </c>
      <c r="N1876" s="112">
        <v>2.027802024</v>
      </c>
      <c r="O1876" s="40">
        <v>0.8575632083</v>
      </c>
      <c r="P1876" s="40">
        <v>0.8652430271</v>
      </c>
      <c r="Q1876" s="216" t="s">
        <v>1855</v>
      </c>
    </row>
    <row r="1877">
      <c r="A1877" s="21" t="s">
        <v>1955</v>
      </c>
      <c r="B1877" s="36" t="s">
        <v>1853</v>
      </c>
      <c r="C1877" s="36" t="s">
        <v>349</v>
      </c>
      <c r="D1877" s="112">
        <v>0.02503188034</v>
      </c>
      <c r="E1877" s="112">
        <v>0.008543465434</v>
      </c>
      <c r="F1877" s="112">
        <v>0.02317205128</v>
      </c>
      <c r="G1877" s="112">
        <v>0.004001303422</v>
      </c>
      <c r="H1877" s="214">
        <v>0.2450760931</v>
      </c>
      <c r="I1877" s="214">
        <v>0.6175645717</v>
      </c>
      <c r="J1877" s="215">
        <v>45.45454545</v>
      </c>
      <c r="K1877" s="215">
        <v>48.18181818</v>
      </c>
      <c r="L1877" s="112">
        <v>0.925701584</v>
      </c>
      <c r="M1877" s="112">
        <v>-0.1113809043</v>
      </c>
      <c r="N1877" s="112">
        <v>13.24531936</v>
      </c>
      <c r="O1877" s="40">
        <v>0.317957041</v>
      </c>
      <c r="P1877" s="40">
        <v>0.4863284201</v>
      </c>
      <c r="Q1877" s="216" t="s">
        <v>1854</v>
      </c>
    </row>
    <row r="1878">
      <c r="A1878" s="21" t="s">
        <v>1955</v>
      </c>
      <c r="B1878" s="36" t="s">
        <v>1853</v>
      </c>
      <c r="C1878" s="36" t="s">
        <v>337</v>
      </c>
      <c r="D1878" s="112">
        <v>0.01180367521</v>
      </c>
      <c r="E1878" s="112">
        <v>0.001035908794</v>
      </c>
      <c r="F1878" s="112">
        <v>0.0195417094</v>
      </c>
      <c r="G1878" s="112">
        <v>0.005159494144</v>
      </c>
      <c r="H1878" s="214">
        <v>0.0233467177</v>
      </c>
      <c r="I1878" s="214">
        <v>0.2470860957</v>
      </c>
      <c r="J1878" s="215">
        <v>29.09090909</v>
      </c>
      <c r="K1878" s="215">
        <v>32.72727273</v>
      </c>
      <c r="L1878" s="112">
        <v>1.655561429</v>
      </c>
      <c r="M1878" s="112">
        <v>0.7273205422</v>
      </c>
      <c r="N1878" s="112">
        <v>2.60806069</v>
      </c>
      <c r="O1878" s="40">
        <v>0.3042538533</v>
      </c>
      <c r="P1878" s="40">
        <v>0.6796208197</v>
      </c>
      <c r="Q1878" s="216" t="s">
        <v>1855</v>
      </c>
    </row>
    <row r="1879">
      <c r="A1879" s="21" t="s">
        <v>1955</v>
      </c>
      <c r="B1879" s="36" t="s">
        <v>1853</v>
      </c>
      <c r="C1879" s="36" t="s">
        <v>670</v>
      </c>
      <c r="D1879" s="112">
        <v>0.06823752137</v>
      </c>
      <c r="E1879" s="112">
        <v>0.006088120479</v>
      </c>
      <c r="F1879" s="112">
        <v>0.06684136752</v>
      </c>
      <c r="G1879" s="112">
        <v>0.005127493096</v>
      </c>
      <c r="H1879" s="214">
        <v>0.9793881622</v>
      </c>
      <c r="I1879" s="214">
        <v>1.0</v>
      </c>
      <c r="J1879" s="215">
        <v>77.27272727</v>
      </c>
      <c r="K1879" s="215">
        <v>76.36363636</v>
      </c>
      <c r="L1879" s="112">
        <v>0.9795397925</v>
      </c>
      <c r="M1879" s="112">
        <v>-0.02982399363</v>
      </c>
      <c r="N1879" s="112">
        <v>0.768455619</v>
      </c>
      <c r="O1879" s="40">
        <v>0.7121942437</v>
      </c>
      <c r="P1879" s="40">
        <v>0.3291432247</v>
      </c>
      <c r="Q1879" s="216" t="s">
        <v>1854</v>
      </c>
    </row>
    <row r="1880">
      <c r="A1880" s="21" t="s">
        <v>1955</v>
      </c>
      <c r="B1880" s="36" t="s">
        <v>1853</v>
      </c>
      <c r="C1880" s="36" t="s">
        <v>443</v>
      </c>
      <c r="D1880" s="112">
        <v>0.01452017094</v>
      </c>
      <c r="E1880" s="112">
        <v>8.678219345E-4</v>
      </c>
      <c r="F1880" s="112">
        <v>0.01723897436</v>
      </c>
      <c r="G1880" s="112">
        <v>0.001917976027</v>
      </c>
      <c r="H1880" s="214">
        <v>0.4260920001</v>
      </c>
      <c r="I1880" s="214">
        <v>0.7838116299</v>
      </c>
      <c r="J1880" s="215">
        <v>51.81818182</v>
      </c>
      <c r="K1880" s="215">
        <v>58.18181818</v>
      </c>
      <c r="L1880" s="112">
        <v>1.18724321</v>
      </c>
      <c r="M1880" s="112">
        <v>0.2476155054</v>
      </c>
      <c r="N1880" s="112">
        <v>4.438974816</v>
      </c>
      <c r="O1880" s="40">
        <v>0.4411502254</v>
      </c>
      <c r="P1880" s="40">
        <v>0.8153083544</v>
      </c>
      <c r="Q1880" s="216" t="s">
        <v>1855</v>
      </c>
    </row>
    <row r="1881">
      <c r="A1881" s="21" t="s">
        <v>1955</v>
      </c>
      <c r="B1881" s="36" t="s">
        <v>1853</v>
      </c>
      <c r="C1881" s="36" t="s">
        <v>223</v>
      </c>
      <c r="D1881" s="112">
        <v>0.002357179487</v>
      </c>
      <c r="E1881" s="112">
        <v>3.96E-5</v>
      </c>
      <c r="F1881" s="112">
        <v>0.003705555556</v>
      </c>
      <c r="G1881" s="112">
        <v>1.128390387E-4</v>
      </c>
      <c r="H1881" s="214">
        <v>0.1776882186</v>
      </c>
      <c r="I1881" s="214">
        <v>0.5385547882</v>
      </c>
      <c r="J1881" s="215">
        <v>30.90909091</v>
      </c>
      <c r="K1881" s="215">
        <v>31.81818182</v>
      </c>
      <c r="L1881" s="112">
        <v>1.572029443</v>
      </c>
      <c r="M1881" s="112">
        <v>0.6526282382</v>
      </c>
      <c r="N1881" s="112">
        <v>3.264032727</v>
      </c>
      <c r="O1881" s="40">
        <v>0.1624158693</v>
      </c>
      <c r="P1881" s="40">
        <v>0.2819846527</v>
      </c>
      <c r="Q1881" s="216" t="s">
        <v>1855</v>
      </c>
    </row>
    <row r="1882">
      <c r="A1882" s="21" t="s">
        <v>1955</v>
      </c>
      <c r="B1882" s="36" t="s">
        <v>1853</v>
      </c>
      <c r="C1882" s="36" t="s">
        <v>575</v>
      </c>
      <c r="D1882" s="112">
        <v>0.02752111111</v>
      </c>
      <c r="E1882" s="112">
        <v>0.01953379321</v>
      </c>
      <c r="F1882" s="112">
        <v>0.02208538462</v>
      </c>
      <c r="G1882" s="112">
        <v>0.01051515463</v>
      </c>
      <c r="H1882" s="214">
        <v>0.8191939752</v>
      </c>
      <c r="I1882" s="214">
        <v>0.9426985001</v>
      </c>
      <c r="J1882" s="215">
        <v>13.63636364</v>
      </c>
      <c r="K1882" s="215">
        <v>15.45454545</v>
      </c>
      <c r="L1882" s="112">
        <v>0.8024888431</v>
      </c>
      <c r="M1882" s="112">
        <v>-0.3174467602</v>
      </c>
      <c r="N1882" s="112">
        <v>73.4869977</v>
      </c>
      <c r="O1882" s="40">
        <v>0.6013956216</v>
      </c>
      <c r="P1882" s="40">
        <v>0.1409881131</v>
      </c>
      <c r="Q1882" s="216" t="s">
        <v>1854</v>
      </c>
    </row>
    <row r="1883">
      <c r="A1883" s="21" t="s">
        <v>1955</v>
      </c>
      <c r="B1883" s="36" t="s">
        <v>1853</v>
      </c>
      <c r="C1883" s="36" t="s">
        <v>542</v>
      </c>
      <c r="D1883" s="112">
        <v>0.179922735</v>
      </c>
      <c r="E1883" s="112">
        <v>0.08240719889</v>
      </c>
      <c r="F1883" s="112">
        <v>0.2015580342</v>
      </c>
      <c r="G1883" s="112">
        <v>0.1446378081</v>
      </c>
      <c r="H1883" s="214">
        <v>0.3886714416</v>
      </c>
      <c r="I1883" s="214">
        <v>0.7536072226</v>
      </c>
      <c r="J1883" s="215">
        <v>67.27272727</v>
      </c>
      <c r="K1883" s="215">
        <v>65.45454545</v>
      </c>
      <c r="L1883" s="112">
        <v>1.120247723</v>
      </c>
      <c r="M1883" s="112">
        <v>0.1638177937</v>
      </c>
      <c r="N1883" s="112">
        <v>1.656143063</v>
      </c>
      <c r="O1883" s="40">
        <v>0.5501750169</v>
      </c>
      <c r="P1883" s="40">
        <v>0.3665739283</v>
      </c>
      <c r="Q1883" s="216" t="s">
        <v>1855</v>
      </c>
    </row>
    <row r="1884">
      <c r="A1884" s="21" t="s">
        <v>1955</v>
      </c>
      <c r="B1884" s="36" t="s">
        <v>1853</v>
      </c>
      <c r="C1884" s="36" t="s">
        <v>188</v>
      </c>
      <c r="D1884" s="112">
        <v>0.02535786325</v>
      </c>
      <c r="E1884" s="112">
        <v>0.00938169706</v>
      </c>
      <c r="F1884" s="112">
        <v>0.0212225641</v>
      </c>
      <c r="G1884" s="112">
        <v>0.002897528885</v>
      </c>
      <c r="H1884" s="214">
        <v>0.5231732287</v>
      </c>
      <c r="I1884" s="214">
        <v>0.8274572484</v>
      </c>
      <c r="J1884" s="215">
        <v>29.09090909</v>
      </c>
      <c r="K1884" s="215">
        <v>33.63636364</v>
      </c>
      <c r="L1884" s="112">
        <v>0.8369224132</v>
      </c>
      <c r="M1884" s="112">
        <v>-0.2568342108</v>
      </c>
      <c r="N1884" s="112">
        <v>12.10126848</v>
      </c>
      <c r="O1884" s="40">
        <v>0.07187218228</v>
      </c>
      <c r="P1884" s="40">
        <v>0.168605777</v>
      </c>
      <c r="Q1884" s="216" t="s">
        <v>1854</v>
      </c>
    </row>
    <row r="1885">
      <c r="A1885" s="21" t="s">
        <v>1955</v>
      </c>
      <c r="B1885" s="36" t="s">
        <v>1853</v>
      </c>
      <c r="C1885" s="36" t="s">
        <v>401</v>
      </c>
      <c r="D1885" s="112">
        <v>0.02815547009</v>
      </c>
      <c r="E1885" s="112">
        <v>0.01126387044</v>
      </c>
      <c r="F1885" s="112">
        <v>0.0272234188</v>
      </c>
      <c r="G1885" s="112">
        <v>0.008417315995</v>
      </c>
      <c r="H1885" s="214">
        <v>0.2993102552</v>
      </c>
      <c r="I1885" s="214">
        <v>0.6833967477</v>
      </c>
      <c r="J1885" s="215">
        <v>22.72727273</v>
      </c>
      <c r="K1885" s="215">
        <v>26.36363636</v>
      </c>
      <c r="L1885" s="112">
        <v>0.9668962628</v>
      </c>
      <c r="M1885" s="112">
        <v>-0.04856698197</v>
      </c>
      <c r="N1885" s="112">
        <v>7.509328418</v>
      </c>
      <c r="O1885" s="40">
        <v>0.3822515437</v>
      </c>
      <c r="P1885" s="40">
        <v>0.3421309402</v>
      </c>
      <c r="Q1885" s="216" t="s">
        <v>1854</v>
      </c>
    </row>
    <row r="1886">
      <c r="A1886" s="21" t="s">
        <v>1955</v>
      </c>
      <c r="B1886" s="36" t="s">
        <v>1853</v>
      </c>
      <c r="C1886" s="36" t="s">
        <v>569</v>
      </c>
      <c r="D1886" s="112">
        <v>0.007010769231</v>
      </c>
      <c r="E1886" s="112">
        <v>1.404443675E-4</v>
      </c>
      <c r="F1886" s="112">
        <v>0.008534786325</v>
      </c>
      <c r="G1886" s="112">
        <v>1.371248131E-4</v>
      </c>
      <c r="H1886" s="214">
        <v>0.07903004149</v>
      </c>
      <c r="I1886" s="214">
        <v>0.4055278897</v>
      </c>
      <c r="J1886" s="215">
        <v>70.0</v>
      </c>
      <c r="K1886" s="215">
        <v>75.45454545</v>
      </c>
      <c r="L1886" s="112">
        <v>1.217382293</v>
      </c>
      <c r="M1886" s="112">
        <v>0.2837822874</v>
      </c>
      <c r="N1886" s="112">
        <v>1.285170291</v>
      </c>
      <c r="O1886" s="40">
        <v>0.5914514168</v>
      </c>
      <c r="P1886" s="40">
        <v>0.6640407405</v>
      </c>
      <c r="Q1886" s="216" t="s">
        <v>1855</v>
      </c>
    </row>
    <row r="1887">
      <c r="A1887" s="21" t="s">
        <v>1955</v>
      </c>
      <c r="B1887" s="36" t="s">
        <v>1853</v>
      </c>
      <c r="C1887" s="36" t="s">
        <v>748</v>
      </c>
      <c r="D1887" s="112">
        <v>0.01029247863</v>
      </c>
      <c r="E1887" s="112">
        <v>3.059214671E-4</v>
      </c>
      <c r="F1887" s="112">
        <v>0.01471444444</v>
      </c>
      <c r="G1887" s="112">
        <v>4.38124187E-4</v>
      </c>
      <c r="H1887" s="214">
        <v>0.002163707682</v>
      </c>
      <c r="I1887" s="214">
        <v>0.1373954378</v>
      </c>
      <c r="J1887" s="215">
        <v>60.90909091</v>
      </c>
      <c r="K1887" s="215">
        <v>60.90909091</v>
      </c>
      <c r="L1887" s="112">
        <v>1.429630798</v>
      </c>
      <c r="M1887" s="112">
        <v>0.5156426196</v>
      </c>
      <c r="N1887" s="112">
        <v>0.8184336407</v>
      </c>
      <c r="O1887" s="40">
        <v>0.8293176214</v>
      </c>
      <c r="P1887" s="40">
        <v>0.720465411</v>
      </c>
      <c r="Q1887" s="216" t="s">
        <v>1855</v>
      </c>
    </row>
    <row r="1888">
      <c r="A1888" s="21" t="s">
        <v>1955</v>
      </c>
      <c r="B1888" s="36" t="s">
        <v>1853</v>
      </c>
      <c r="C1888" s="36" t="s">
        <v>456</v>
      </c>
      <c r="D1888" s="112">
        <v>0.001262991453</v>
      </c>
      <c r="E1888" s="112">
        <v>2.27E-5</v>
      </c>
      <c r="F1888" s="112">
        <v>0.001592564103</v>
      </c>
      <c r="G1888" s="112">
        <v>2.2E-5</v>
      </c>
      <c r="H1888" s="214">
        <v>0.08571550425</v>
      </c>
      <c r="I1888" s="214">
        <v>0.4227521957</v>
      </c>
      <c r="J1888" s="215">
        <v>11.81818182</v>
      </c>
      <c r="K1888" s="215">
        <v>19.09090909</v>
      </c>
      <c r="L1888" s="112">
        <v>1.260946065</v>
      </c>
      <c r="M1888" s="112">
        <v>0.3345065678</v>
      </c>
      <c r="N1888" s="112">
        <v>4.926322358</v>
      </c>
      <c r="O1888" s="40">
        <v>0.4549394395</v>
      </c>
      <c r="P1888" s="40">
        <v>0.6255143488</v>
      </c>
      <c r="Q1888" s="216" t="s">
        <v>1855</v>
      </c>
    </row>
    <row r="1889">
      <c r="A1889" s="21" t="s">
        <v>1955</v>
      </c>
      <c r="B1889" s="36" t="s">
        <v>1853</v>
      </c>
      <c r="C1889" s="36" t="s">
        <v>270</v>
      </c>
      <c r="D1889" s="112">
        <v>0.01581153846</v>
      </c>
      <c r="E1889" s="112">
        <v>0.001006638489</v>
      </c>
      <c r="F1889" s="112">
        <v>0.02219837607</v>
      </c>
      <c r="G1889" s="112">
        <v>0.001250647388</v>
      </c>
      <c r="H1889" s="214">
        <v>1.718194627E-4</v>
      </c>
      <c r="I1889" s="214">
        <v>0.0638497552</v>
      </c>
      <c r="J1889" s="215">
        <v>55.45454545</v>
      </c>
      <c r="K1889" s="215">
        <v>70.0</v>
      </c>
      <c r="L1889" s="112">
        <v>1.403935241</v>
      </c>
      <c r="M1889" s="112">
        <v>0.4894763908</v>
      </c>
      <c r="N1889" s="112">
        <v>1.633249212</v>
      </c>
      <c r="O1889" s="40">
        <v>0.2279375016</v>
      </c>
      <c r="P1889" s="40">
        <v>0.5010805949</v>
      </c>
      <c r="Q1889" s="216" t="s">
        <v>1855</v>
      </c>
    </row>
    <row r="1890">
      <c r="A1890" s="21" t="s">
        <v>1955</v>
      </c>
      <c r="B1890" s="36" t="s">
        <v>1853</v>
      </c>
      <c r="C1890" s="36" t="s">
        <v>606</v>
      </c>
      <c r="D1890" s="112">
        <v>0.002976410256</v>
      </c>
      <c r="E1890" s="112">
        <v>1.663269353E-4</v>
      </c>
      <c r="F1890" s="112">
        <v>0.003202222222</v>
      </c>
      <c r="G1890" s="112">
        <v>2.53541464E-4</v>
      </c>
      <c r="H1890" s="214">
        <v>0.8373145544</v>
      </c>
      <c r="I1890" s="214">
        <v>0.9473922619</v>
      </c>
      <c r="J1890" s="215">
        <v>13.63636364</v>
      </c>
      <c r="K1890" s="215">
        <v>11.81818182</v>
      </c>
      <c r="L1890" s="112">
        <v>1.075867218</v>
      </c>
      <c r="M1890" s="112">
        <v>0.1055000335</v>
      </c>
      <c r="N1890" s="112">
        <v>13.93437236</v>
      </c>
      <c r="O1890" s="40">
        <v>0.6367674998</v>
      </c>
      <c r="P1890" s="40">
        <v>0.4843825281</v>
      </c>
      <c r="Q1890" s="216" t="s">
        <v>1855</v>
      </c>
    </row>
    <row r="1891">
      <c r="A1891" s="21" t="s">
        <v>1955</v>
      </c>
      <c r="B1891" s="36" t="s">
        <v>1853</v>
      </c>
      <c r="C1891" s="36" t="s">
        <v>397</v>
      </c>
      <c r="D1891" s="112">
        <v>0.02636982906</v>
      </c>
      <c r="E1891" s="112">
        <v>0.006969602669</v>
      </c>
      <c r="F1891" s="112">
        <v>0.04416495726</v>
      </c>
      <c r="G1891" s="112">
        <v>0.02057905482</v>
      </c>
      <c r="H1891" s="214">
        <v>0.008449014383</v>
      </c>
      <c r="I1891" s="214">
        <v>0.2151714486</v>
      </c>
      <c r="J1891" s="215">
        <v>45.45454545</v>
      </c>
      <c r="K1891" s="215">
        <v>54.54545455</v>
      </c>
      <c r="L1891" s="112">
        <v>1.674829107</v>
      </c>
      <c r="M1891" s="112">
        <v>0.7440138964</v>
      </c>
      <c r="N1891" s="112">
        <v>3.367832118</v>
      </c>
      <c r="O1891" s="40">
        <v>0.3792049839</v>
      </c>
      <c r="P1891" s="40">
        <v>0.5082248159</v>
      </c>
      <c r="Q1891" s="216" t="s">
        <v>1855</v>
      </c>
    </row>
    <row r="1892">
      <c r="A1892" s="21" t="s">
        <v>1955</v>
      </c>
      <c r="B1892" s="36" t="s">
        <v>1853</v>
      </c>
      <c r="C1892" s="36" t="s">
        <v>689</v>
      </c>
      <c r="D1892" s="112">
        <v>0.005015470085</v>
      </c>
      <c r="E1892" s="112">
        <v>8.46E-5</v>
      </c>
      <c r="F1892" s="112">
        <v>0.007538974359</v>
      </c>
      <c r="G1892" s="112">
        <v>1.30820261E-4</v>
      </c>
      <c r="H1892" s="214">
        <v>0.01286285891</v>
      </c>
      <c r="I1892" s="214">
        <v>0.2420123084</v>
      </c>
      <c r="J1892" s="215">
        <v>61.81818182</v>
      </c>
      <c r="K1892" s="215">
        <v>70.0</v>
      </c>
      <c r="L1892" s="112">
        <v>1.503144118</v>
      </c>
      <c r="M1892" s="112">
        <v>0.5879833384</v>
      </c>
      <c r="N1892" s="112">
        <v>1.862719817</v>
      </c>
      <c r="O1892" s="40">
        <v>0.7487594151</v>
      </c>
      <c r="P1892" s="40">
        <v>0.8389414037</v>
      </c>
      <c r="Q1892" s="216" t="s">
        <v>1855</v>
      </c>
    </row>
    <row r="1893">
      <c r="A1893" s="21" t="s">
        <v>1955</v>
      </c>
      <c r="B1893" s="36" t="s">
        <v>1853</v>
      </c>
      <c r="C1893" s="36" t="s">
        <v>637</v>
      </c>
      <c r="D1893" s="112">
        <v>0.005551709402</v>
      </c>
      <c r="E1893" s="112">
        <v>0.001192089011</v>
      </c>
      <c r="F1893" s="112">
        <v>0.01058974359</v>
      </c>
      <c r="G1893" s="112">
        <v>0.002173879527</v>
      </c>
      <c r="H1893" s="214">
        <v>0.01041357221</v>
      </c>
      <c r="I1893" s="214">
        <v>0.2300041166</v>
      </c>
      <c r="J1893" s="215">
        <v>15.45454545</v>
      </c>
      <c r="K1893" s="215">
        <v>23.63636364</v>
      </c>
      <c r="L1893" s="112">
        <v>1.907474405</v>
      </c>
      <c r="M1893" s="112">
        <v>0.931663699</v>
      </c>
      <c r="N1893" s="112">
        <v>10.2411115</v>
      </c>
      <c r="O1893" s="40">
        <v>0.6785117991</v>
      </c>
      <c r="P1893" s="40">
        <v>0.6768544785</v>
      </c>
      <c r="Q1893" s="216" t="s">
        <v>1855</v>
      </c>
    </row>
    <row r="1894">
      <c r="A1894" s="21" t="s">
        <v>1955</v>
      </c>
      <c r="B1894" s="36" t="s">
        <v>1853</v>
      </c>
      <c r="C1894" s="36" t="s">
        <v>369</v>
      </c>
      <c r="D1894" s="112">
        <v>0.002798632479</v>
      </c>
      <c r="E1894" s="112">
        <v>2.843382136E-4</v>
      </c>
      <c r="F1894" s="112">
        <v>0.00224982906</v>
      </c>
      <c r="G1894" s="112">
        <v>2.6E-5</v>
      </c>
      <c r="H1894" s="214">
        <v>0.0155702977</v>
      </c>
      <c r="I1894" s="214">
        <v>0.2423347562</v>
      </c>
      <c r="J1894" s="215">
        <v>36.36363636</v>
      </c>
      <c r="K1894" s="215">
        <v>47.27272727</v>
      </c>
      <c r="L1894" s="112">
        <v>0.8039030051</v>
      </c>
      <c r="M1894" s="112">
        <v>-0.3149066513</v>
      </c>
      <c r="N1894" s="112">
        <v>60.47938923</v>
      </c>
      <c r="O1894" s="40">
        <v>0.3446502605</v>
      </c>
      <c r="P1894" s="40">
        <v>0.7010419582</v>
      </c>
      <c r="Q1894" s="216" t="s">
        <v>1854</v>
      </c>
    </row>
    <row r="1895">
      <c r="A1895" s="21" t="s">
        <v>1955</v>
      </c>
      <c r="B1895" s="36" t="s">
        <v>1853</v>
      </c>
      <c r="C1895" s="36" t="s">
        <v>831</v>
      </c>
      <c r="D1895" s="112">
        <v>0.2242145299</v>
      </c>
      <c r="E1895" s="112">
        <v>0.1357259811</v>
      </c>
      <c r="F1895" s="112">
        <v>0.2560295726</v>
      </c>
      <c r="G1895" s="112">
        <v>0.162353379</v>
      </c>
      <c r="H1895" s="214">
        <v>0.2510116015</v>
      </c>
      <c r="I1895" s="214">
        <v>0.6227677255</v>
      </c>
      <c r="J1895" s="215">
        <v>90.0</v>
      </c>
      <c r="K1895" s="215">
        <v>93.63636364</v>
      </c>
      <c r="L1895" s="112">
        <v>1.141895544</v>
      </c>
      <c r="M1895" s="112">
        <v>0.191430685</v>
      </c>
      <c r="N1895" s="112">
        <v>1.560890112</v>
      </c>
      <c r="O1895" s="40">
        <v>0.9812236243</v>
      </c>
      <c r="P1895" s="40">
        <v>0.9007598027</v>
      </c>
      <c r="Q1895" s="216" t="s">
        <v>1855</v>
      </c>
    </row>
    <row r="1896">
      <c r="A1896" s="21" t="s">
        <v>1955</v>
      </c>
      <c r="B1896" s="36" t="s">
        <v>1853</v>
      </c>
      <c r="C1896" s="36" t="s">
        <v>321</v>
      </c>
      <c r="D1896" s="112">
        <v>0.04128076923</v>
      </c>
      <c r="E1896" s="112">
        <v>0.01742495633</v>
      </c>
      <c r="F1896" s="112">
        <v>0.05544264957</v>
      </c>
      <c r="G1896" s="112">
        <v>0.04124169774</v>
      </c>
      <c r="H1896" s="214">
        <v>0.5521153579</v>
      </c>
      <c r="I1896" s="214">
        <v>0.8362645498</v>
      </c>
      <c r="J1896" s="215">
        <v>30.90909091</v>
      </c>
      <c r="K1896" s="215">
        <v>30.90909091</v>
      </c>
      <c r="L1896" s="112">
        <v>1.343062414</v>
      </c>
      <c r="M1896" s="112">
        <v>0.4255263503</v>
      </c>
      <c r="N1896" s="112">
        <v>4.690189326</v>
      </c>
      <c r="O1896" s="40">
        <v>0.2867120106</v>
      </c>
      <c r="P1896" s="40">
        <v>0.4566753192</v>
      </c>
      <c r="Q1896" s="216" t="s">
        <v>1855</v>
      </c>
    </row>
    <row r="1897">
      <c r="A1897" s="21" t="s">
        <v>1955</v>
      </c>
      <c r="B1897" s="36" t="s">
        <v>1853</v>
      </c>
      <c r="C1897" s="36" t="s">
        <v>359</v>
      </c>
      <c r="D1897" s="112">
        <v>0.009313162393</v>
      </c>
      <c r="E1897" s="112">
        <v>0.001684299439</v>
      </c>
      <c r="F1897" s="112">
        <v>0.01055358974</v>
      </c>
      <c r="G1897" s="112">
        <v>0.003764067942</v>
      </c>
      <c r="H1897" s="214">
        <v>0.7950757513</v>
      </c>
      <c r="I1897" s="214">
        <v>0.9382707287</v>
      </c>
      <c r="J1897" s="215">
        <v>13.63636364</v>
      </c>
      <c r="K1897" s="215">
        <v>13.63636364</v>
      </c>
      <c r="L1897" s="112">
        <v>1.133190779</v>
      </c>
      <c r="M1897" s="112">
        <v>0.1803907669</v>
      </c>
      <c r="N1897" s="112">
        <v>30.4809814</v>
      </c>
      <c r="O1897" s="40">
        <v>0.3265092638</v>
      </c>
      <c r="P1897" s="40">
        <v>0.3842167347</v>
      </c>
      <c r="Q1897" s="216" t="s">
        <v>1855</v>
      </c>
    </row>
    <row r="1898">
      <c r="A1898" s="21" t="s">
        <v>1955</v>
      </c>
      <c r="B1898" s="36" t="s">
        <v>1853</v>
      </c>
      <c r="C1898" s="36" t="s">
        <v>614</v>
      </c>
      <c r="D1898" s="112">
        <v>0.07566350427</v>
      </c>
      <c r="E1898" s="112">
        <v>0.06391387743</v>
      </c>
      <c r="F1898" s="112">
        <v>0.06195290598</v>
      </c>
      <c r="G1898" s="112">
        <v>0.01557201028</v>
      </c>
      <c r="H1898" s="214">
        <v>0.9206499476</v>
      </c>
      <c r="I1898" s="214">
        <v>0.9863110804</v>
      </c>
      <c r="J1898" s="215">
        <v>64.54545455</v>
      </c>
      <c r="K1898" s="215">
        <v>68.18181818</v>
      </c>
      <c r="L1898" s="112">
        <v>0.8187950925</v>
      </c>
      <c r="M1898" s="112">
        <v>-0.2884256393</v>
      </c>
      <c r="N1898" s="112">
        <v>8.805208298</v>
      </c>
      <c r="O1898" s="40">
        <v>0.6518686447</v>
      </c>
      <c r="P1898" s="40">
        <v>0.8036092876</v>
      </c>
      <c r="Q1898" s="216" t="s">
        <v>1854</v>
      </c>
    </row>
    <row r="1899">
      <c r="A1899" s="21" t="s">
        <v>1955</v>
      </c>
      <c r="B1899" s="36" t="s">
        <v>1853</v>
      </c>
      <c r="C1899" s="36" t="s">
        <v>502</v>
      </c>
      <c r="D1899" s="112">
        <v>0.0149917094</v>
      </c>
      <c r="E1899" s="112">
        <v>0.001188902257</v>
      </c>
      <c r="F1899" s="112">
        <v>0.01852606838</v>
      </c>
      <c r="G1899" s="112">
        <v>0.001247337428</v>
      </c>
      <c r="H1899" s="214">
        <v>0.07147113724</v>
      </c>
      <c r="I1899" s="214">
        <v>0.3955427566</v>
      </c>
      <c r="J1899" s="215">
        <v>48.18181818</v>
      </c>
      <c r="K1899" s="215">
        <v>53.63636364</v>
      </c>
      <c r="L1899" s="112">
        <v>1.235754235</v>
      </c>
      <c r="M1899" s="112">
        <v>0.3053918501</v>
      </c>
      <c r="N1899" s="112">
        <v>1.965516312</v>
      </c>
      <c r="O1899" s="40">
        <v>0.5072606704</v>
      </c>
      <c r="P1899" s="40">
        <v>0.678934636</v>
      </c>
      <c r="Q1899" s="216" t="s">
        <v>1855</v>
      </c>
    </row>
    <row r="1900">
      <c r="A1900" s="21" t="s">
        <v>1955</v>
      </c>
      <c r="B1900" s="36" t="s">
        <v>1853</v>
      </c>
      <c r="C1900" s="36" t="s">
        <v>437</v>
      </c>
      <c r="D1900" s="112">
        <v>9.923076923E-4</v>
      </c>
      <c r="E1900" s="112">
        <v>6.2E-6</v>
      </c>
      <c r="F1900" s="112">
        <v>0.002169230769</v>
      </c>
      <c r="G1900" s="112">
        <v>1.91E-5</v>
      </c>
      <c r="H1900" s="214">
        <v>0.003484323275</v>
      </c>
      <c r="I1900" s="214">
        <v>0.1770036224</v>
      </c>
      <c r="J1900" s="215">
        <v>29.09090909</v>
      </c>
      <c r="K1900" s="215">
        <v>38.18181818</v>
      </c>
      <c r="L1900" s="112">
        <v>2.186046512</v>
      </c>
      <c r="M1900" s="112">
        <v>1.128324097</v>
      </c>
      <c r="N1900" s="112">
        <v>1.106417884</v>
      </c>
      <c r="O1900" s="40">
        <v>0.433859071</v>
      </c>
      <c r="P1900" s="40">
        <v>0.4690329694</v>
      </c>
      <c r="Q1900" s="216" t="s">
        <v>1855</v>
      </c>
    </row>
    <row r="1901">
      <c r="A1901" s="21" t="s">
        <v>1955</v>
      </c>
      <c r="B1901" s="36" t="s">
        <v>1853</v>
      </c>
      <c r="C1901" s="36" t="s">
        <v>192</v>
      </c>
      <c r="D1901" s="112">
        <v>0.004855982906</v>
      </c>
      <c r="E1901" s="112">
        <v>2.500657156E-4</v>
      </c>
      <c r="F1901" s="112">
        <v>0.006021709402</v>
      </c>
      <c r="G1901" s="112">
        <v>1.383991626E-4</v>
      </c>
      <c r="H1901" s="214">
        <v>0.01636256765</v>
      </c>
      <c r="I1901" s="214">
        <v>0.2423347562</v>
      </c>
      <c r="J1901" s="215">
        <v>49.09090909</v>
      </c>
      <c r="K1901" s="215">
        <v>60.90909091</v>
      </c>
      <c r="L1901" s="112">
        <v>1.240059843</v>
      </c>
      <c r="M1901" s="112">
        <v>0.3104097445</v>
      </c>
      <c r="N1901" s="112">
        <v>5.17357926</v>
      </c>
      <c r="O1901" s="40">
        <v>0.07347071486</v>
      </c>
      <c r="P1901" s="40">
        <v>0.1802586909</v>
      </c>
      <c r="Q1901" s="216" t="s">
        <v>1855</v>
      </c>
    </row>
    <row r="1902">
      <c r="A1902" s="21" t="s">
        <v>1955</v>
      </c>
      <c r="B1902" s="36" t="s">
        <v>1853</v>
      </c>
      <c r="C1902" s="36" t="s">
        <v>360</v>
      </c>
      <c r="D1902" s="112">
        <v>0.01055931624</v>
      </c>
      <c r="E1902" s="112">
        <v>0.0047855035</v>
      </c>
      <c r="F1902" s="112">
        <v>0.007993162393</v>
      </c>
      <c r="G1902" s="112">
        <v>2.947241597E-4</v>
      </c>
      <c r="H1902" s="214">
        <v>0.164601202</v>
      </c>
      <c r="I1902" s="214">
        <v>0.5258956643</v>
      </c>
      <c r="J1902" s="215">
        <v>26.36363636</v>
      </c>
      <c r="K1902" s="215">
        <v>33.63636364</v>
      </c>
      <c r="L1902" s="112">
        <v>0.7569772713</v>
      </c>
      <c r="M1902" s="112">
        <v>-0.4016781119</v>
      </c>
      <c r="N1902" s="112">
        <v>71.57508985</v>
      </c>
      <c r="O1902" s="40">
        <v>0.3320090244</v>
      </c>
      <c r="P1902" s="40">
        <v>0.3695282339</v>
      </c>
      <c r="Q1902" s="216" t="s">
        <v>1854</v>
      </c>
    </row>
    <row r="1903">
      <c r="A1903" s="21" t="s">
        <v>1955</v>
      </c>
      <c r="B1903" s="36" t="s">
        <v>1853</v>
      </c>
      <c r="C1903" s="36" t="s">
        <v>272</v>
      </c>
      <c r="D1903" s="112">
        <v>0.02129162393</v>
      </c>
      <c r="E1903" s="112">
        <v>0.00865591171</v>
      </c>
      <c r="F1903" s="112">
        <v>0.04401521368</v>
      </c>
      <c r="G1903" s="112">
        <v>0.08113618039</v>
      </c>
      <c r="H1903" s="214">
        <v>0.4851344306</v>
      </c>
      <c r="I1903" s="214">
        <v>0.8187650855</v>
      </c>
      <c r="J1903" s="215">
        <v>12.72727273</v>
      </c>
      <c r="K1903" s="215">
        <v>11.81818182</v>
      </c>
      <c r="L1903" s="112">
        <v>2.067254889</v>
      </c>
      <c r="M1903" s="112">
        <v>1.047716282</v>
      </c>
      <c r="N1903" s="112">
        <v>3.753945868</v>
      </c>
      <c r="O1903" s="40">
        <v>0.2329521212</v>
      </c>
      <c r="P1903" s="40">
        <v>0.3251558041</v>
      </c>
      <c r="Q1903" s="216" t="s">
        <v>1855</v>
      </c>
    </row>
    <row r="1904">
      <c r="A1904" s="21" t="s">
        <v>1955</v>
      </c>
      <c r="B1904" s="36" t="s">
        <v>1853</v>
      </c>
      <c r="C1904" s="36" t="s">
        <v>512</v>
      </c>
      <c r="D1904" s="112">
        <v>0.005297094017</v>
      </c>
      <c r="E1904" s="112">
        <v>1.278943622E-4</v>
      </c>
      <c r="F1904" s="112">
        <v>0.008508547009</v>
      </c>
      <c r="G1904" s="112">
        <v>1.989528694E-4</v>
      </c>
      <c r="H1904" s="214">
        <v>0.001403236742</v>
      </c>
      <c r="I1904" s="214">
        <v>0.1188073775</v>
      </c>
      <c r="J1904" s="215">
        <v>56.36363636</v>
      </c>
      <c r="K1904" s="215">
        <v>64.54545455</v>
      </c>
      <c r="L1904" s="112">
        <v>1.606266942</v>
      </c>
      <c r="M1904" s="112">
        <v>0.6837116712</v>
      </c>
      <c r="N1904" s="112">
        <v>1.914826387</v>
      </c>
      <c r="O1904" s="40">
        <v>0.5210142898</v>
      </c>
      <c r="P1904" s="40">
        <v>0.8926967389</v>
      </c>
      <c r="Q1904" s="216" t="s">
        <v>1855</v>
      </c>
    </row>
    <row r="1905">
      <c r="A1905" s="21" t="s">
        <v>1955</v>
      </c>
      <c r="B1905" s="36" t="s">
        <v>1853</v>
      </c>
      <c r="C1905" s="36" t="s">
        <v>292</v>
      </c>
      <c r="D1905" s="112">
        <v>0.001408376068</v>
      </c>
      <c r="E1905" s="112">
        <v>2.28E-5</v>
      </c>
      <c r="F1905" s="112">
        <v>0.002485982906</v>
      </c>
      <c r="G1905" s="112">
        <v>5.27E-5</v>
      </c>
      <c r="H1905" s="214">
        <v>0.003969378297</v>
      </c>
      <c r="I1905" s="214">
        <v>0.1833131068</v>
      </c>
      <c r="J1905" s="215">
        <v>21.81818182</v>
      </c>
      <c r="K1905" s="215">
        <v>22.72727273</v>
      </c>
      <c r="L1905" s="112">
        <v>1.765141401</v>
      </c>
      <c r="M1905" s="112">
        <v>0.8197837585</v>
      </c>
      <c r="N1905" s="112">
        <v>0.8141439946</v>
      </c>
      <c r="O1905" s="40">
        <v>0.2569267457</v>
      </c>
      <c r="P1905" s="40">
        <v>0.2845500469</v>
      </c>
      <c r="Q1905" s="216" t="s">
        <v>1855</v>
      </c>
    </row>
    <row r="1906">
      <c r="A1906" s="21" t="s">
        <v>1955</v>
      </c>
      <c r="B1906" s="36" t="s">
        <v>1853</v>
      </c>
      <c r="C1906" s="36" t="s">
        <v>644</v>
      </c>
      <c r="D1906" s="112">
        <v>0.01461760684</v>
      </c>
      <c r="E1906" s="112">
        <v>0.004583353889</v>
      </c>
      <c r="F1906" s="112">
        <v>0.01801102564</v>
      </c>
      <c r="G1906" s="112">
        <v>0.01044131242</v>
      </c>
      <c r="H1906" s="214">
        <v>0.7424796467</v>
      </c>
      <c r="I1906" s="214">
        <v>0.922199659</v>
      </c>
      <c r="J1906" s="215">
        <v>19.09090909</v>
      </c>
      <c r="K1906" s="215">
        <v>19.09090909</v>
      </c>
      <c r="L1906" s="112">
        <v>1.232145989</v>
      </c>
      <c r="M1906" s="112">
        <v>0.3011732023</v>
      </c>
      <c r="N1906" s="112">
        <v>20.47257729</v>
      </c>
      <c r="O1906" s="40">
        <v>0.6825867247</v>
      </c>
      <c r="P1906" s="40">
        <v>0.1371403895</v>
      </c>
      <c r="Q1906" s="216" t="s">
        <v>1855</v>
      </c>
    </row>
    <row r="1907">
      <c r="A1907" s="21" t="s">
        <v>1955</v>
      </c>
      <c r="B1907" s="36" t="s">
        <v>1853</v>
      </c>
      <c r="C1907" s="36" t="s">
        <v>635</v>
      </c>
      <c r="D1907" s="112">
        <v>0.001361965812</v>
      </c>
      <c r="E1907" s="112">
        <v>2.12E-5</v>
      </c>
      <c r="F1907" s="112">
        <v>0.002340854701</v>
      </c>
      <c r="G1907" s="112">
        <v>4.38E-5</v>
      </c>
      <c r="H1907" s="214">
        <v>0.02319678057</v>
      </c>
      <c r="I1907" s="214">
        <v>0.2470860957</v>
      </c>
      <c r="J1907" s="215">
        <v>26.36363636</v>
      </c>
      <c r="K1907" s="215">
        <v>27.27272727</v>
      </c>
      <c r="L1907" s="112">
        <v>1.71873235</v>
      </c>
      <c r="M1907" s="112">
        <v>0.7813448984</v>
      </c>
      <c r="N1907" s="112">
        <v>0.9453829761</v>
      </c>
      <c r="O1907" s="40">
        <v>0.6755834957</v>
      </c>
      <c r="P1907" s="40">
        <v>0.5240696371</v>
      </c>
      <c r="Q1907" s="216" t="s">
        <v>1855</v>
      </c>
    </row>
    <row r="1908">
      <c r="A1908" s="21" t="s">
        <v>1955</v>
      </c>
      <c r="B1908" s="36" t="s">
        <v>1853</v>
      </c>
      <c r="C1908" s="36" t="s">
        <v>392</v>
      </c>
      <c r="D1908" s="112">
        <v>0.007609230769</v>
      </c>
      <c r="E1908" s="112">
        <v>4.939698899E-4</v>
      </c>
      <c r="F1908" s="112">
        <v>0.009711709402</v>
      </c>
      <c r="G1908" s="112">
        <v>6.026040005E-4</v>
      </c>
      <c r="H1908" s="214">
        <v>0.149769516</v>
      </c>
      <c r="I1908" s="214">
        <v>0.5222061276</v>
      </c>
      <c r="J1908" s="215">
        <v>24.54545455</v>
      </c>
      <c r="K1908" s="215">
        <v>26.36363636</v>
      </c>
      <c r="L1908" s="112">
        <v>1.276306331</v>
      </c>
      <c r="M1908" s="112">
        <v>0.3519746368</v>
      </c>
      <c r="N1908" s="112">
        <v>3.658485879</v>
      </c>
      <c r="O1908" s="40">
        <v>0.3726693552</v>
      </c>
      <c r="P1908" s="40">
        <v>0.1875024834</v>
      </c>
      <c r="Q1908" s="216" t="s">
        <v>1855</v>
      </c>
    </row>
    <row r="1909">
      <c r="A1909" s="21" t="s">
        <v>1955</v>
      </c>
      <c r="B1909" s="36" t="s">
        <v>1853</v>
      </c>
      <c r="C1909" s="36" t="s">
        <v>263</v>
      </c>
      <c r="D1909" s="112">
        <v>0.0403965812</v>
      </c>
      <c r="E1909" s="112">
        <v>0.04526610899</v>
      </c>
      <c r="F1909" s="112">
        <v>0.02669649573</v>
      </c>
      <c r="G1909" s="112">
        <v>0.005398849013</v>
      </c>
      <c r="H1909" s="214">
        <v>0.5261194709</v>
      </c>
      <c r="I1909" s="214">
        <v>0.8274572484</v>
      </c>
      <c r="J1909" s="215">
        <v>33.63636364</v>
      </c>
      <c r="K1909" s="215">
        <v>36.36363636</v>
      </c>
      <c r="L1909" s="112">
        <v>0.6608602742</v>
      </c>
      <c r="M1909" s="112">
        <v>-0.5975828202</v>
      </c>
      <c r="N1909" s="112">
        <v>67.87403331</v>
      </c>
      <c r="O1909" s="40">
        <v>0.2204960437</v>
      </c>
      <c r="P1909" s="40">
        <v>0.5657158921</v>
      </c>
      <c r="Q1909" s="216" t="s">
        <v>1854</v>
      </c>
    </row>
    <row r="1910">
      <c r="A1910" s="21" t="s">
        <v>1955</v>
      </c>
      <c r="B1910" s="36" t="s">
        <v>1853</v>
      </c>
      <c r="C1910" s="36" t="s">
        <v>366</v>
      </c>
      <c r="D1910" s="112">
        <v>0.05112649573</v>
      </c>
      <c r="E1910" s="112">
        <v>0.03613337234</v>
      </c>
      <c r="F1910" s="112">
        <v>0.01887777778</v>
      </c>
      <c r="G1910" s="112">
        <v>0.006103903426</v>
      </c>
      <c r="H1910" s="214">
        <v>0.4972737736</v>
      </c>
      <c r="I1910" s="214">
        <v>0.8230091911</v>
      </c>
      <c r="J1910" s="215">
        <v>20.90909091</v>
      </c>
      <c r="K1910" s="215">
        <v>24.54545455</v>
      </c>
      <c r="L1910" s="112">
        <v>0.3692366846</v>
      </c>
      <c r="M1910" s="112">
        <v>-1.437382199</v>
      </c>
      <c r="N1910" s="112">
        <v>232.3377674</v>
      </c>
      <c r="O1910" s="40">
        <v>0.336109321</v>
      </c>
      <c r="P1910" s="40">
        <v>0.4596256116</v>
      </c>
      <c r="Q1910" s="216" t="s">
        <v>1854</v>
      </c>
    </row>
    <row r="1911">
      <c r="A1911" s="21" t="s">
        <v>1955</v>
      </c>
      <c r="B1911" s="36" t="s">
        <v>1853</v>
      </c>
      <c r="C1911" s="36" t="s">
        <v>219</v>
      </c>
      <c r="D1911" s="112">
        <v>0.02473410256</v>
      </c>
      <c r="E1911" s="112">
        <v>0.006129414595</v>
      </c>
      <c r="F1911" s="112">
        <v>0.03451188034</v>
      </c>
      <c r="G1911" s="112">
        <v>0.01890423888</v>
      </c>
      <c r="H1911" s="214">
        <v>0.3567142275</v>
      </c>
      <c r="I1911" s="214">
        <v>0.7148702298</v>
      </c>
      <c r="J1911" s="215">
        <v>40.90909091</v>
      </c>
      <c r="K1911" s="215">
        <v>40.0</v>
      </c>
      <c r="L1911" s="112">
        <v>1.395315648</v>
      </c>
      <c r="M1911" s="112">
        <v>0.4805915249</v>
      </c>
      <c r="N1911" s="112">
        <v>9.180359737</v>
      </c>
      <c r="O1911" s="40">
        <v>0.1415158759</v>
      </c>
      <c r="P1911" s="40">
        <v>0.4605707979</v>
      </c>
      <c r="Q1911" s="216" t="s">
        <v>1855</v>
      </c>
    </row>
    <row r="1912">
      <c r="A1912" s="21" t="s">
        <v>1955</v>
      </c>
      <c r="B1912" s="36" t="s">
        <v>1853</v>
      </c>
      <c r="C1912" s="36" t="s">
        <v>348</v>
      </c>
      <c r="D1912" s="112">
        <v>0.1913594872</v>
      </c>
      <c r="E1912" s="112">
        <v>0.1833900679</v>
      </c>
      <c r="F1912" s="112">
        <v>0.3163554701</v>
      </c>
      <c r="G1912" s="112">
        <v>0.569770359</v>
      </c>
      <c r="H1912" s="214">
        <v>0.002059612041</v>
      </c>
      <c r="I1912" s="214">
        <v>0.1373954378</v>
      </c>
      <c r="J1912" s="215">
        <v>63.63636364</v>
      </c>
      <c r="K1912" s="215">
        <v>64.54545455</v>
      </c>
      <c r="L1912" s="112">
        <v>1.653199822</v>
      </c>
      <c r="M1912" s="112">
        <v>0.7252611132</v>
      </c>
      <c r="N1912" s="112">
        <v>2.672879877</v>
      </c>
      <c r="O1912" s="40">
        <v>0.3172720877</v>
      </c>
      <c r="P1912" s="40">
        <v>0.4679915147</v>
      </c>
      <c r="Q1912" s="216" t="s">
        <v>1855</v>
      </c>
    </row>
    <row r="1913">
      <c r="A1913" s="21" t="s">
        <v>1955</v>
      </c>
      <c r="B1913" s="36" t="s">
        <v>1853</v>
      </c>
      <c r="C1913" s="36" t="s">
        <v>247</v>
      </c>
      <c r="D1913" s="112">
        <v>0.001503504274</v>
      </c>
      <c r="E1913" s="112">
        <v>1.22E-5</v>
      </c>
      <c r="F1913" s="112">
        <v>0.002675897436</v>
      </c>
      <c r="G1913" s="112">
        <v>2.81E-5</v>
      </c>
      <c r="H1913" s="214">
        <v>7.167583369E-4</v>
      </c>
      <c r="I1913" s="214">
        <v>0.1188073775</v>
      </c>
      <c r="J1913" s="215">
        <v>37.27272727</v>
      </c>
      <c r="K1913" s="215">
        <v>49.09090909</v>
      </c>
      <c r="L1913" s="112">
        <v>1.779773748</v>
      </c>
      <c r="M1913" s="112">
        <v>0.8316938516</v>
      </c>
      <c r="N1913" s="112">
        <v>1.783350403</v>
      </c>
      <c r="O1913" s="40">
        <v>0.1939329787</v>
      </c>
      <c r="P1913" s="40">
        <v>0.6567290051</v>
      </c>
      <c r="Q1913" s="216" t="s">
        <v>1855</v>
      </c>
    </row>
    <row r="1914">
      <c r="A1914" s="21" t="s">
        <v>1955</v>
      </c>
      <c r="B1914" s="36" t="s">
        <v>1853</v>
      </c>
      <c r="C1914" s="36" t="s">
        <v>340</v>
      </c>
      <c r="D1914" s="112">
        <v>0.003380598291</v>
      </c>
      <c r="E1914" s="112">
        <v>3.77E-5</v>
      </c>
      <c r="F1914" s="112">
        <v>0.004064700855</v>
      </c>
      <c r="G1914" s="112">
        <v>3.39E-5</v>
      </c>
      <c r="H1914" s="214">
        <v>0.0335642212</v>
      </c>
      <c r="I1914" s="214">
        <v>0.3044754352</v>
      </c>
      <c r="J1914" s="215">
        <v>53.63636364</v>
      </c>
      <c r="K1914" s="215">
        <v>56.36363636</v>
      </c>
      <c r="L1914" s="112">
        <v>1.202361389</v>
      </c>
      <c r="M1914" s="112">
        <v>0.2658705858</v>
      </c>
      <c r="N1914" s="112">
        <v>1.379778621</v>
      </c>
      <c r="O1914" s="40">
        <v>0.3066718325</v>
      </c>
      <c r="P1914" s="40">
        <v>0.5743242316</v>
      </c>
      <c r="Q1914" s="216" t="s">
        <v>1855</v>
      </c>
    </row>
    <row r="1915">
      <c r="A1915" s="21" t="s">
        <v>1955</v>
      </c>
      <c r="B1915" s="36" t="s">
        <v>1853</v>
      </c>
      <c r="C1915" s="36" t="s">
        <v>433</v>
      </c>
      <c r="D1915" s="112">
        <v>0.007471111111</v>
      </c>
      <c r="E1915" s="112">
        <v>8.580195548E-4</v>
      </c>
      <c r="F1915" s="112">
        <v>0.005446153846</v>
      </c>
      <c r="G1915" s="112">
        <v>1.130933118E-4</v>
      </c>
      <c r="H1915" s="214">
        <v>0.1225421269</v>
      </c>
      <c r="I1915" s="214">
        <v>0.5039284372</v>
      </c>
      <c r="J1915" s="215">
        <v>44.54545455</v>
      </c>
      <c r="K1915" s="215">
        <v>54.54545455</v>
      </c>
      <c r="L1915" s="112">
        <v>0.7289616986</v>
      </c>
      <c r="M1915" s="112">
        <v>-0.456085081</v>
      </c>
      <c r="N1915" s="112">
        <v>33.38336466</v>
      </c>
      <c r="O1915" s="40">
        <v>0.427761958</v>
      </c>
      <c r="P1915" s="40">
        <v>0.5769780406</v>
      </c>
      <c r="Q1915" s="216" t="s">
        <v>1854</v>
      </c>
    </row>
    <row r="1916">
      <c r="A1916" s="21" t="s">
        <v>1955</v>
      </c>
      <c r="B1916" s="36" t="s">
        <v>1853</v>
      </c>
      <c r="C1916" s="36" t="s">
        <v>553</v>
      </c>
      <c r="D1916" s="112">
        <v>0.02723324786</v>
      </c>
      <c r="E1916" s="112">
        <v>0.002599818329</v>
      </c>
      <c r="F1916" s="112">
        <v>0.03923376068</v>
      </c>
      <c r="G1916" s="112">
        <v>0.004560844515</v>
      </c>
      <c r="H1916" s="214">
        <v>0.01651549387</v>
      </c>
      <c r="I1916" s="214">
        <v>0.2423347562</v>
      </c>
      <c r="J1916" s="215">
        <v>54.54545455</v>
      </c>
      <c r="K1916" s="215">
        <v>61.81818182</v>
      </c>
      <c r="L1916" s="112">
        <v>1.440656688</v>
      </c>
      <c r="M1916" s="112">
        <v>0.5267265792</v>
      </c>
      <c r="N1916" s="112">
        <v>1.544366378</v>
      </c>
      <c r="O1916" s="40">
        <v>0.5647283062</v>
      </c>
      <c r="P1916" s="40">
        <v>0.794012364</v>
      </c>
      <c r="Q1916" s="216" t="s">
        <v>1855</v>
      </c>
    </row>
    <row r="1917">
      <c r="A1917" s="21" t="s">
        <v>1955</v>
      </c>
      <c r="B1917" s="36" t="s">
        <v>1853</v>
      </c>
      <c r="C1917" s="36" t="s">
        <v>535</v>
      </c>
      <c r="D1917" s="112">
        <v>0.002391452991</v>
      </c>
      <c r="E1917" s="112">
        <v>2.56E-5</v>
      </c>
      <c r="F1917" s="112">
        <v>0.004608461538</v>
      </c>
      <c r="G1917" s="112">
        <v>1.130456855E-4</v>
      </c>
      <c r="H1917" s="214">
        <v>0.005332899978</v>
      </c>
      <c r="I1917" s="214">
        <v>0.2149116985</v>
      </c>
      <c r="J1917" s="215">
        <v>49.09090909</v>
      </c>
      <c r="K1917" s="215">
        <v>54.54545455</v>
      </c>
      <c r="L1917" s="112">
        <v>1.927055039</v>
      </c>
      <c r="M1917" s="112">
        <v>0.9463977776</v>
      </c>
      <c r="N1917" s="112">
        <v>0.9553764434</v>
      </c>
      <c r="O1917" s="40">
        <v>0.5454184795</v>
      </c>
      <c r="P1917" s="40">
        <v>0.8964605884</v>
      </c>
      <c r="Q1917" s="216" t="s">
        <v>1855</v>
      </c>
    </row>
    <row r="1918">
      <c r="A1918" s="21" t="s">
        <v>1955</v>
      </c>
      <c r="B1918" s="36" t="s">
        <v>1853</v>
      </c>
      <c r="C1918" s="36" t="s">
        <v>412</v>
      </c>
      <c r="D1918" s="112">
        <v>0.01875478632</v>
      </c>
      <c r="E1918" s="112">
        <v>0.006881234692</v>
      </c>
      <c r="F1918" s="112">
        <v>0.01297264957</v>
      </c>
      <c r="G1918" s="112">
        <v>0.002241741525</v>
      </c>
      <c r="H1918" s="214">
        <v>1.0</v>
      </c>
      <c r="I1918" s="214">
        <v>1.0</v>
      </c>
      <c r="J1918" s="215">
        <v>19.09090909</v>
      </c>
      <c r="K1918" s="215">
        <v>27.27272727</v>
      </c>
      <c r="L1918" s="112">
        <v>0.6916980737</v>
      </c>
      <c r="M1918" s="112">
        <v>-0.5317856563</v>
      </c>
      <c r="N1918" s="112">
        <v>40.23799723</v>
      </c>
      <c r="O1918" s="40">
        <v>0.3940226996</v>
      </c>
      <c r="P1918" s="40">
        <v>0.6264689619</v>
      </c>
      <c r="Q1918" s="216" t="s">
        <v>1854</v>
      </c>
    </row>
    <row r="1919">
      <c r="A1919" s="21" t="s">
        <v>1955</v>
      </c>
      <c r="B1919" s="36" t="s">
        <v>1853</v>
      </c>
      <c r="C1919" s="36" t="s">
        <v>365</v>
      </c>
      <c r="D1919" s="112">
        <v>0.05025025641</v>
      </c>
      <c r="E1919" s="112">
        <v>0.04532853406</v>
      </c>
      <c r="F1919" s="112">
        <v>0.0455425641</v>
      </c>
      <c r="G1919" s="112">
        <v>0.06790097858</v>
      </c>
      <c r="H1919" s="214">
        <v>0.2350352401</v>
      </c>
      <c r="I1919" s="214">
        <v>0.6073132644</v>
      </c>
      <c r="J1919" s="215">
        <v>30.0</v>
      </c>
      <c r="K1919" s="215">
        <v>27.27272727</v>
      </c>
      <c r="L1919" s="112">
        <v>0.906315059</v>
      </c>
      <c r="M1919" s="112">
        <v>-0.1419154386</v>
      </c>
      <c r="N1919" s="112">
        <v>7.013886469</v>
      </c>
      <c r="O1919" s="40">
        <v>0.3349796202</v>
      </c>
      <c r="P1919" s="40">
        <v>0.2374739477</v>
      </c>
      <c r="Q1919" s="216" t="s">
        <v>1854</v>
      </c>
    </row>
    <row r="1920">
      <c r="A1920" s="21" t="s">
        <v>1955</v>
      </c>
      <c r="B1920" s="36" t="s">
        <v>1853</v>
      </c>
      <c r="C1920" s="36" t="s">
        <v>782</v>
      </c>
      <c r="D1920" s="112">
        <v>9.081196581E-4</v>
      </c>
      <c r="E1920" s="112">
        <v>9.69E-6</v>
      </c>
      <c r="F1920" s="112">
        <v>7.975213675E-4</v>
      </c>
      <c r="G1920" s="112">
        <v>8.28E-6</v>
      </c>
      <c r="H1920" s="214">
        <v>0.4715915695</v>
      </c>
      <c r="I1920" s="214">
        <v>0.809353099</v>
      </c>
      <c r="J1920" s="215">
        <v>19.09090909</v>
      </c>
      <c r="K1920" s="215">
        <v>14.54545455</v>
      </c>
      <c r="L1920" s="112">
        <v>0.8782117647</v>
      </c>
      <c r="M1920" s="112">
        <v>-0.1873592337</v>
      </c>
      <c r="N1920" s="112">
        <v>28.11315072</v>
      </c>
      <c r="O1920" s="40">
        <v>0.8930920705</v>
      </c>
      <c r="P1920" s="40">
        <v>0.569338651</v>
      </c>
      <c r="Q1920" s="216" t="s">
        <v>1854</v>
      </c>
    </row>
    <row r="1921">
      <c r="A1921" s="21" t="s">
        <v>1955</v>
      </c>
      <c r="B1921" s="36" t="s">
        <v>1853</v>
      </c>
      <c r="C1921" s="36" t="s">
        <v>259</v>
      </c>
      <c r="D1921" s="112">
        <v>0.006555470085</v>
      </c>
      <c r="E1921" s="112">
        <v>6.479455578E-4</v>
      </c>
      <c r="F1921" s="112">
        <v>0.009622735043</v>
      </c>
      <c r="G1921" s="112">
        <v>0.001169175582</v>
      </c>
      <c r="H1921" s="214">
        <v>0.1565426183</v>
      </c>
      <c r="I1921" s="214">
        <v>0.5222061276</v>
      </c>
      <c r="J1921" s="215">
        <v>20.0</v>
      </c>
      <c r="K1921" s="215">
        <v>27.27272727</v>
      </c>
      <c r="L1921" s="112">
        <v>1.467893975</v>
      </c>
      <c r="M1921" s="112">
        <v>0.5537477672</v>
      </c>
      <c r="N1921" s="112">
        <v>7.573626835</v>
      </c>
      <c r="O1921" s="40">
        <v>0.215232908</v>
      </c>
      <c r="P1921" s="40">
        <v>0.3459274183</v>
      </c>
      <c r="Q1921" s="216" t="s">
        <v>1855</v>
      </c>
    </row>
    <row r="1922">
      <c r="A1922" s="21" t="s">
        <v>1955</v>
      </c>
      <c r="B1922" s="36" t="s">
        <v>1853</v>
      </c>
      <c r="C1922" s="36" t="s">
        <v>364</v>
      </c>
      <c r="D1922" s="112">
        <v>7.702564103E-4</v>
      </c>
      <c r="E1922" s="112">
        <v>8.21E-6</v>
      </c>
      <c r="F1922" s="112">
        <v>0.001314358974</v>
      </c>
      <c r="G1922" s="112">
        <v>2.49E-5</v>
      </c>
      <c r="H1922" s="214">
        <v>0.05828818335</v>
      </c>
      <c r="I1922" s="214">
        <v>0.3629446928</v>
      </c>
      <c r="J1922" s="215">
        <v>13.63636364</v>
      </c>
      <c r="K1922" s="215">
        <v>12.72727273</v>
      </c>
      <c r="L1922" s="112">
        <v>1.706391478</v>
      </c>
      <c r="M1922" s="112">
        <v>0.7709486658</v>
      </c>
      <c r="N1922" s="112">
        <v>0.7243052138</v>
      </c>
      <c r="O1922" s="40">
        <v>0.3349448637</v>
      </c>
      <c r="P1922" s="40">
        <v>0.2341651721</v>
      </c>
      <c r="Q1922" s="216" t="s">
        <v>1855</v>
      </c>
    </row>
    <row r="1923">
      <c r="A1923" s="21" t="s">
        <v>1955</v>
      </c>
      <c r="B1923" s="36" t="s">
        <v>1853</v>
      </c>
      <c r="C1923" s="36" t="s">
        <v>355</v>
      </c>
      <c r="D1923" s="112">
        <v>0.001125299145</v>
      </c>
      <c r="E1923" s="112">
        <v>2.79E-5</v>
      </c>
      <c r="F1923" s="112">
        <v>0.003915128205</v>
      </c>
      <c r="G1923" s="112">
        <v>5.743960614E-4</v>
      </c>
      <c r="H1923" s="214">
        <v>0.04365495675</v>
      </c>
      <c r="I1923" s="214">
        <v>0.3465112192</v>
      </c>
      <c r="J1923" s="215">
        <v>17.27272727</v>
      </c>
      <c r="K1923" s="215">
        <v>25.45454545</v>
      </c>
      <c r="L1923" s="112">
        <v>3.47918882</v>
      </c>
      <c r="M1923" s="112">
        <v>1.798750978</v>
      </c>
      <c r="N1923" s="112">
        <v>3.90025779</v>
      </c>
      <c r="O1923" s="40">
        <v>0.3240035165</v>
      </c>
      <c r="P1923" s="40">
        <v>0.6927110009</v>
      </c>
      <c r="Q1923" s="216" t="s">
        <v>1855</v>
      </c>
    </row>
    <row r="1924">
      <c r="A1924" s="21" t="s">
        <v>1955</v>
      </c>
      <c r="B1924" s="36" t="s">
        <v>1853</v>
      </c>
      <c r="C1924" s="36" t="s">
        <v>751</v>
      </c>
      <c r="D1924" s="112">
        <v>0.006793076923</v>
      </c>
      <c r="E1924" s="112">
        <v>1.806274646E-4</v>
      </c>
      <c r="F1924" s="112">
        <v>0.008713846154</v>
      </c>
      <c r="G1924" s="112">
        <v>2.199296325E-4</v>
      </c>
      <c r="H1924" s="214">
        <v>0.002592086797</v>
      </c>
      <c r="I1924" s="214">
        <v>0.1463088992</v>
      </c>
      <c r="J1924" s="215">
        <v>50.90909091</v>
      </c>
      <c r="K1924" s="215">
        <v>67.27272727</v>
      </c>
      <c r="L1924" s="112">
        <v>1.282753935</v>
      </c>
      <c r="M1924" s="112">
        <v>0.3592444512</v>
      </c>
      <c r="N1924" s="112">
        <v>2.441289737</v>
      </c>
      <c r="O1924" s="40">
        <v>0.8330100796</v>
      </c>
      <c r="P1924" s="40">
        <v>0.848537544</v>
      </c>
      <c r="Q1924" s="216" t="s">
        <v>1855</v>
      </c>
    </row>
    <row r="1925">
      <c r="A1925" s="21" t="s">
        <v>1955</v>
      </c>
      <c r="B1925" s="36" t="s">
        <v>1853</v>
      </c>
      <c r="C1925" s="36" t="s">
        <v>480</v>
      </c>
      <c r="D1925" s="112">
        <v>0.008197948718</v>
      </c>
      <c r="E1925" s="112">
        <v>6.826150389E-4</v>
      </c>
      <c r="F1925" s="112">
        <v>0.006141196581</v>
      </c>
      <c r="G1925" s="112">
        <v>4.975273692E-4</v>
      </c>
      <c r="H1925" s="214">
        <v>0.8717457062</v>
      </c>
      <c r="I1925" s="214">
        <v>0.9653579169</v>
      </c>
      <c r="J1925" s="215">
        <v>18.18181818</v>
      </c>
      <c r="K1925" s="215">
        <v>19.09090909</v>
      </c>
      <c r="L1925" s="112">
        <v>0.7491138079</v>
      </c>
      <c r="M1925" s="112">
        <v>-0.4167431804</v>
      </c>
      <c r="N1925" s="112">
        <v>18.84219793</v>
      </c>
      <c r="O1925" s="40">
        <v>0.4863966446</v>
      </c>
      <c r="P1925" s="40">
        <v>0.3407428065</v>
      </c>
      <c r="Q1925" s="216" t="s">
        <v>1854</v>
      </c>
    </row>
    <row r="1926">
      <c r="A1926" s="21" t="s">
        <v>1955</v>
      </c>
      <c r="B1926" s="36" t="s">
        <v>1853</v>
      </c>
      <c r="C1926" s="36" t="s">
        <v>730</v>
      </c>
      <c r="D1926" s="112">
        <v>0.0426082906</v>
      </c>
      <c r="E1926" s="112">
        <v>0.02537693111</v>
      </c>
      <c r="F1926" s="112">
        <v>0.04560222222</v>
      </c>
      <c r="G1926" s="112">
        <v>0.02253707711</v>
      </c>
      <c r="H1926" s="214">
        <v>0.5769715121</v>
      </c>
      <c r="I1926" s="214">
        <v>0.8446729918</v>
      </c>
      <c r="J1926" s="215">
        <v>30.90909091</v>
      </c>
      <c r="K1926" s="215">
        <v>33.63636364</v>
      </c>
      <c r="L1926" s="112">
        <v>1.07026641</v>
      </c>
      <c r="M1926" s="112">
        <v>0.09796995625</v>
      </c>
      <c r="N1926" s="112">
        <v>2.7248212</v>
      </c>
      <c r="O1926" s="40">
        <v>0.8069283718</v>
      </c>
      <c r="P1926" s="40">
        <v>0.6410685629</v>
      </c>
      <c r="Q1926" s="216" t="s">
        <v>1855</v>
      </c>
    </row>
    <row r="1927">
      <c r="A1927" s="21" t="s">
        <v>1955</v>
      </c>
      <c r="B1927" s="36" t="s">
        <v>1853</v>
      </c>
      <c r="C1927" s="36" t="s">
        <v>496</v>
      </c>
      <c r="D1927" s="112">
        <v>0.00378974359</v>
      </c>
      <c r="E1927" s="112">
        <v>1.931468939E-4</v>
      </c>
      <c r="F1927" s="112">
        <v>0.006562735043</v>
      </c>
      <c r="G1927" s="112">
        <v>3.174459838E-4</v>
      </c>
      <c r="H1927" s="214">
        <v>0.01830850552</v>
      </c>
      <c r="I1927" s="214">
        <v>0.2423347562</v>
      </c>
      <c r="J1927" s="215">
        <v>20.0</v>
      </c>
      <c r="K1927" s="215">
        <v>26.36363636</v>
      </c>
      <c r="L1927" s="112">
        <v>1.731709517</v>
      </c>
      <c r="M1927" s="112">
        <v>0.792196948</v>
      </c>
      <c r="N1927" s="112">
        <v>2.454809948</v>
      </c>
      <c r="O1927" s="40">
        <v>0.4978073708</v>
      </c>
      <c r="P1927" s="40">
        <v>0.4978003233</v>
      </c>
      <c r="Q1927" s="216" t="s">
        <v>1855</v>
      </c>
    </row>
    <row r="1928">
      <c r="A1928" s="21" t="s">
        <v>1955</v>
      </c>
      <c r="B1928" s="36" t="s">
        <v>1853</v>
      </c>
      <c r="C1928" s="36" t="s">
        <v>567</v>
      </c>
      <c r="D1928" s="112">
        <v>0.00162025641</v>
      </c>
      <c r="E1928" s="112">
        <v>3.22E-5</v>
      </c>
      <c r="F1928" s="112">
        <v>0.001776923077</v>
      </c>
      <c r="G1928" s="112">
        <v>2.76E-5</v>
      </c>
      <c r="H1928" s="214">
        <v>0.2701212996</v>
      </c>
      <c r="I1928" s="214">
        <v>0.6472717934</v>
      </c>
      <c r="J1928" s="215">
        <v>20.0</v>
      </c>
      <c r="K1928" s="215">
        <v>24.54545455</v>
      </c>
      <c r="L1928" s="112">
        <v>1.096692515</v>
      </c>
      <c r="M1928" s="112">
        <v>0.1331590866</v>
      </c>
      <c r="N1928" s="112">
        <v>9.096577918</v>
      </c>
      <c r="O1928" s="40">
        <v>0.5859177928</v>
      </c>
      <c r="P1928" s="40">
        <v>0.6277235117</v>
      </c>
      <c r="Q1928" s="216" t="s">
        <v>1855</v>
      </c>
    </row>
    <row r="1929">
      <c r="A1929" s="21" t="s">
        <v>1955</v>
      </c>
      <c r="B1929" s="36" t="s">
        <v>1853</v>
      </c>
      <c r="C1929" s="36" t="s">
        <v>185</v>
      </c>
      <c r="D1929" s="112">
        <v>0.01407846154</v>
      </c>
      <c r="E1929" s="112">
        <v>0.001514879563</v>
      </c>
      <c r="F1929" s="112">
        <v>0.01328273504</v>
      </c>
      <c r="G1929" s="112">
        <v>0.003031664632</v>
      </c>
      <c r="H1929" s="214">
        <v>0.3298058285</v>
      </c>
      <c r="I1929" s="214">
        <v>0.6951923689</v>
      </c>
      <c r="J1929" s="215">
        <v>26.36363636</v>
      </c>
      <c r="K1929" s="215">
        <v>22.72727273</v>
      </c>
      <c r="L1929" s="112">
        <v>0.9434791583</v>
      </c>
      <c r="M1929" s="112">
        <v>-0.08393744619</v>
      </c>
      <c r="N1929" s="112">
        <v>23.85806376</v>
      </c>
      <c r="O1929" s="40">
        <v>0.05682880988</v>
      </c>
      <c r="P1929" s="40">
        <v>0.2471884483</v>
      </c>
      <c r="Q1929" s="216" t="s">
        <v>1854</v>
      </c>
    </row>
    <row r="1930">
      <c r="A1930" s="21" t="s">
        <v>1955</v>
      </c>
      <c r="B1930" s="36" t="s">
        <v>1853</v>
      </c>
      <c r="C1930" s="36" t="s">
        <v>793</v>
      </c>
      <c r="D1930" s="112">
        <v>0.2372326496</v>
      </c>
      <c r="E1930" s="112">
        <v>0.2585833613</v>
      </c>
      <c r="F1930" s="112">
        <v>0.2415101709</v>
      </c>
      <c r="G1930" s="112">
        <v>0.2503787996</v>
      </c>
      <c r="H1930" s="214">
        <v>0.8224276587</v>
      </c>
      <c r="I1930" s="214">
        <v>0.9427589111</v>
      </c>
      <c r="J1930" s="215">
        <v>63.63636364</v>
      </c>
      <c r="K1930" s="215">
        <v>62.72727273</v>
      </c>
      <c r="L1930" s="112">
        <v>1.018030913</v>
      </c>
      <c r="M1930" s="112">
        <v>0.02578137082</v>
      </c>
      <c r="N1930" s="112">
        <v>1.666903575</v>
      </c>
      <c r="O1930" s="40">
        <v>0.9119581103</v>
      </c>
      <c r="P1930" s="40">
        <v>0.7676937203</v>
      </c>
      <c r="Q1930" s="216" t="s">
        <v>1855</v>
      </c>
    </row>
    <row r="1931">
      <c r="A1931" s="21" t="s">
        <v>1955</v>
      </c>
      <c r="B1931" s="36" t="s">
        <v>1853</v>
      </c>
      <c r="C1931" s="36" t="s">
        <v>341</v>
      </c>
      <c r="D1931" s="112">
        <v>0.03665811966</v>
      </c>
      <c r="E1931" s="112">
        <v>0.03316960225</v>
      </c>
      <c r="F1931" s="112">
        <v>0.04338769231</v>
      </c>
      <c r="G1931" s="112">
        <v>0.03327417912</v>
      </c>
      <c r="H1931" s="214">
        <v>0.03053088829</v>
      </c>
      <c r="I1931" s="214">
        <v>0.2982632933</v>
      </c>
      <c r="J1931" s="215">
        <v>32.72727273</v>
      </c>
      <c r="K1931" s="215">
        <v>34.54545455</v>
      </c>
      <c r="L1931" s="112">
        <v>1.183576591</v>
      </c>
      <c r="M1931" s="112">
        <v>0.2431530684</v>
      </c>
      <c r="N1931" s="112">
        <v>3.387452037</v>
      </c>
      <c r="O1931" s="40">
        <v>0.3087751812</v>
      </c>
      <c r="P1931" s="40">
        <v>0.5334847703</v>
      </c>
      <c r="Q1931" s="216" t="s">
        <v>1855</v>
      </c>
    </row>
    <row r="1932">
      <c r="A1932" s="21" t="s">
        <v>1955</v>
      </c>
      <c r="B1932" s="36" t="s">
        <v>1853</v>
      </c>
      <c r="C1932" s="36" t="s">
        <v>436</v>
      </c>
      <c r="D1932" s="112">
        <v>0.0213708547</v>
      </c>
      <c r="E1932" s="112">
        <v>0.001696323434</v>
      </c>
      <c r="F1932" s="112">
        <v>0.02304581197</v>
      </c>
      <c r="G1932" s="112">
        <v>0.001543058481</v>
      </c>
      <c r="H1932" s="214">
        <v>0.8258419595</v>
      </c>
      <c r="I1932" s="214">
        <v>0.9427589111</v>
      </c>
      <c r="J1932" s="215">
        <v>61.81818182</v>
      </c>
      <c r="K1932" s="215">
        <v>60.0</v>
      </c>
      <c r="L1932" s="112">
        <v>1.078375773</v>
      </c>
      <c r="M1932" s="112">
        <v>0.1088599906</v>
      </c>
      <c r="N1932" s="112">
        <v>2.543220856</v>
      </c>
      <c r="O1932" s="40">
        <v>0.4330232676</v>
      </c>
      <c r="P1932" s="40">
        <v>0.4518948334</v>
      </c>
      <c r="Q1932" s="216" t="s">
        <v>1855</v>
      </c>
    </row>
    <row r="1933">
      <c r="A1933" s="21" t="s">
        <v>1955</v>
      </c>
      <c r="B1933" s="36" t="s">
        <v>1853</v>
      </c>
      <c r="C1933" s="36" t="s">
        <v>229</v>
      </c>
      <c r="D1933" s="112">
        <v>0.02624008547</v>
      </c>
      <c r="E1933" s="112">
        <v>0.00614936807</v>
      </c>
      <c r="F1933" s="112">
        <v>0.03387239316</v>
      </c>
      <c r="G1933" s="112">
        <v>0.01040516081</v>
      </c>
      <c r="H1933" s="214">
        <v>0.2171655089</v>
      </c>
      <c r="I1933" s="214">
        <v>0.5869250175</v>
      </c>
      <c r="J1933" s="215">
        <v>21.81818182</v>
      </c>
      <c r="K1933" s="215">
        <v>24.54545455</v>
      </c>
      <c r="L1933" s="112">
        <v>1.290864437</v>
      </c>
      <c r="M1933" s="112">
        <v>0.368337501</v>
      </c>
      <c r="N1933" s="112">
        <v>5.038581211</v>
      </c>
      <c r="O1933" s="40">
        <v>0.1699891644</v>
      </c>
      <c r="P1933" s="40">
        <v>0.2742367302</v>
      </c>
      <c r="Q1933" s="216" t="s">
        <v>1855</v>
      </c>
    </row>
    <row r="1934">
      <c r="A1934" s="21" t="s">
        <v>1955</v>
      </c>
      <c r="B1934" s="36" t="s">
        <v>1853</v>
      </c>
      <c r="C1934" s="36" t="s">
        <v>244</v>
      </c>
      <c r="D1934" s="112">
        <v>0.07513555556</v>
      </c>
      <c r="E1934" s="112">
        <v>0.05643893663</v>
      </c>
      <c r="F1934" s="112">
        <v>0.0761242735</v>
      </c>
      <c r="G1934" s="112">
        <v>0.1194565008</v>
      </c>
      <c r="H1934" s="214">
        <v>0.1506305588</v>
      </c>
      <c r="I1934" s="214">
        <v>0.5222061276</v>
      </c>
      <c r="J1934" s="215">
        <v>16.36363636</v>
      </c>
      <c r="K1934" s="215">
        <v>15.45454545</v>
      </c>
      <c r="L1934" s="112">
        <v>1.013159122</v>
      </c>
      <c r="M1934" s="112">
        <v>0.01886077495</v>
      </c>
      <c r="N1934" s="112">
        <v>19.3093974</v>
      </c>
      <c r="O1934" s="40">
        <v>0.1916079128</v>
      </c>
      <c r="P1934" s="40">
        <v>0.4644840785</v>
      </c>
      <c r="Q1934" s="216" t="s">
        <v>1855</v>
      </c>
    </row>
    <row r="1935">
      <c r="A1935" s="21" t="s">
        <v>1955</v>
      </c>
      <c r="B1935" s="36" t="s">
        <v>1853</v>
      </c>
      <c r="C1935" s="36" t="s">
        <v>563</v>
      </c>
      <c r="D1935" s="112">
        <v>0.004185982906</v>
      </c>
      <c r="E1935" s="112">
        <v>1.12900576E-4</v>
      </c>
      <c r="F1935" s="112">
        <v>0.003863675214</v>
      </c>
      <c r="G1935" s="112">
        <v>5.51E-5</v>
      </c>
      <c r="H1935" s="214">
        <v>0.3018128362</v>
      </c>
      <c r="I1935" s="214">
        <v>0.6833967477</v>
      </c>
      <c r="J1935" s="215">
        <v>48.18181818</v>
      </c>
      <c r="K1935" s="215">
        <v>52.72727273</v>
      </c>
      <c r="L1935" s="112">
        <v>0.9230031036</v>
      </c>
      <c r="M1935" s="112">
        <v>-0.115592596</v>
      </c>
      <c r="N1935" s="112">
        <v>7.491137237</v>
      </c>
      <c r="O1935" s="40">
        <v>0.5807352611</v>
      </c>
      <c r="P1935" s="40">
        <v>0.6396136013</v>
      </c>
      <c r="Q1935" s="216" t="s">
        <v>1854</v>
      </c>
    </row>
    <row r="1936">
      <c r="A1936" s="21" t="s">
        <v>1955</v>
      </c>
      <c r="B1936" s="36" t="s">
        <v>1853</v>
      </c>
      <c r="C1936" s="36" t="s">
        <v>638</v>
      </c>
      <c r="D1936" s="112">
        <v>0.03132128205</v>
      </c>
      <c r="E1936" s="112">
        <v>0.003493304561</v>
      </c>
      <c r="F1936" s="112">
        <v>0.03206752137</v>
      </c>
      <c r="G1936" s="112">
        <v>0.004680471493</v>
      </c>
      <c r="H1936" s="214">
        <v>0.4262255077</v>
      </c>
      <c r="I1936" s="214">
        <v>0.7838116299</v>
      </c>
      <c r="J1936" s="215">
        <v>73.63636364</v>
      </c>
      <c r="K1936" s="215">
        <v>74.54545455</v>
      </c>
      <c r="L1936" s="112">
        <v>1.023825312</v>
      </c>
      <c r="M1936" s="112">
        <v>0.03396957955</v>
      </c>
      <c r="N1936" s="112">
        <v>4.024663724</v>
      </c>
      <c r="O1936" s="40">
        <v>0.6792525791</v>
      </c>
      <c r="P1936" s="40">
        <v>0.7716894433</v>
      </c>
      <c r="Q1936" s="216" t="s">
        <v>1855</v>
      </c>
    </row>
    <row r="1937">
      <c r="A1937" s="21" t="s">
        <v>1955</v>
      </c>
      <c r="B1937" s="36" t="s">
        <v>1853</v>
      </c>
      <c r="C1937" s="36" t="s">
        <v>568</v>
      </c>
      <c r="D1937" s="112">
        <v>0.01260623932</v>
      </c>
      <c r="E1937" s="112">
        <v>0.002419512884</v>
      </c>
      <c r="F1937" s="112">
        <v>0.01918128205</v>
      </c>
      <c r="G1937" s="112">
        <v>0.004251327282</v>
      </c>
      <c r="H1937" s="214">
        <v>0.02003555071</v>
      </c>
      <c r="I1937" s="214">
        <v>0.2423347562</v>
      </c>
      <c r="J1937" s="215">
        <v>21.81818182</v>
      </c>
      <c r="K1937" s="215">
        <v>34.54545455</v>
      </c>
      <c r="L1937" s="112">
        <v>1.521570515</v>
      </c>
      <c r="M1937" s="112">
        <v>0.6055611952</v>
      </c>
      <c r="N1937" s="112">
        <v>5.824228701</v>
      </c>
      <c r="O1937" s="40">
        <v>0.5865028032</v>
      </c>
      <c r="P1937" s="40">
        <v>0.7002320092</v>
      </c>
      <c r="Q1937" s="216" t="s">
        <v>1855</v>
      </c>
    </row>
    <row r="1938">
      <c r="A1938" s="21" t="s">
        <v>1955</v>
      </c>
      <c r="B1938" s="36" t="s">
        <v>1853</v>
      </c>
      <c r="C1938" s="36" t="s">
        <v>385</v>
      </c>
      <c r="D1938" s="112">
        <v>9.701709402E-4</v>
      </c>
      <c r="E1938" s="112">
        <v>1.8E-5</v>
      </c>
      <c r="F1938" s="112">
        <v>0.001468461538</v>
      </c>
      <c r="G1938" s="112">
        <v>1.45E-5</v>
      </c>
      <c r="H1938" s="214">
        <v>0.008145997685</v>
      </c>
      <c r="I1938" s="214">
        <v>0.2151714486</v>
      </c>
      <c r="J1938" s="215">
        <v>13.63636364</v>
      </c>
      <c r="K1938" s="215">
        <v>25.45454545</v>
      </c>
      <c r="L1938" s="112">
        <v>1.513611136</v>
      </c>
      <c r="M1938" s="112">
        <v>0.5979946077</v>
      </c>
      <c r="N1938" s="112">
        <v>7.912901495</v>
      </c>
      <c r="O1938" s="40">
        <v>0.3629789744</v>
      </c>
      <c r="P1938" s="40">
        <v>0.8784888973</v>
      </c>
      <c r="Q1938" s="216" t="s">
        <v>1855</v>
      </c>
    </row>
    <row r="1939">
      <c r="A1939" s="21" t="s">
        <v>1955</v>
      </c>
      <c r="B1939" s="36" t="s">
        <v>1853</v>
      </c>
      <c r="C1939" s="36" t="s">
        <v>698</v>
      </c>
      <c r="D1939" s="112">
        <v>0.007083247863</v>
      </c>
      <c r="E1939" s="112">
        <v>1.560924066E-4</v>
      </c>
      <c r="F1939" s="112">
        <v>0.01628222222</v>
      </c>
      <c r="G1939" s="112">
        <v>0.008472463024</v>
      </c>
      <c r="H1939" s="214">
        <v>0.05422245005</v>
      </c>
      <c r="I1939" s="214">
        <v>0.3628579784</v>
      </c>
      <c r="J1939" s="215">
        <v>65.45454545</v>
      </c>
      <c r="K1939" s="215">
        <v>81.81818182</v>
      </c>
      <c r="L1939" s="112">
        <v>2.298694404</v>
      </c>
      <c r="M1939" s="112">
        <v>1.200814682</v>
      </c>
      <c r="N1939" s="112">
        <v>6.629143721</v>
      </c>
      <c r="O1939" s="40">
        <v>0.7650224293</v>
      </c>
      <c r="P1939" s="40">
        <v>0.7933449592</v>
      </c>
      <c r="Q1939" s="216" t="s">
        <v>1855</v>
      </c>
    </row>
    <row r="1940">
      <c r="A1940" s="21" t="s">
        <v>1955</v>
      </c>
      <c r="B1940" s="36" t="s">
        <v>1853</v>
      </c>
      <c r="C1940" s="36" t="s">
        <v>694</v>
      </c>
      <c r="D1940" s="112">
        <v>0.00658008547</v>
      </c>
      <c r="E1940" s="112">
        <v>2.939519715E-4</v>
      </c>
      <c r="F1940" s="112">
        <v>0.00477982906</v>
      </c>
      <c r="G1940" s="112">
        <v>1.793039724E-4</v>
      </c>
      <c r="H1940" s="214">
        <v>0.1703317085</v>
      </c>
      <c r="I1940" s="214">
        <v>0.5308497419</v>
      </c>
      <c r="J1940" s="215">
        <v>47.27272727</v>
      </c>
      <c r="K1940" s="215">
        <v>38.18181818</v>
      </c>
      <c r="L1940" s="112">
        <v>0.7264083547</v>
      </c>
      <c r="M1940" s="112">
        <v>-0.4611472993</v>
      </c>
      <c r="N1940" s="112">
        <v>5.648276567</v>
      </c>
      <c r="O1940" s="40">
        <v>0.7591280865</v>
      </c>
      <c r="P1940" s="40">
        <v>0.6640147487</v>
      </c>
      <c r="Q1940" s="216" t="s">
        <v>1854</v>
      </c>
    </row>
    <row r="1941">
      <c r="A1941" s="21" t="s">
        <v>1955</v>
      </c>
      <c r="B1941" s="36" t="s">
        <v>1853</v>
      </c>
      <c r="C1941" s="36" t="s">
        <v>669</v>
      </c>
      <c r="D1941" s="112">
        <v>0.002991282051</v>
      </c>
      <c r="E1941" s="112">
        <v>9.97E-5</v>
      </c>
      <c r="F1941" s="112">
        <v>0.001987435897</v>
      </c>
      <c r="G1941" s="112">
        <v>3.74E-5</v>
      </c>
      <c r="H1941" s="214">
        <v>0.1604955586</v>
      </c>
      <c r="I1941" s="214">
        <v>0.5222061276</v>
      </c>
      <c r="J1941" s="215">
        <v>35.45454545</v>
      </c>
      <c r="K1941" s="215">
        <v>31.81818182</v>
      </c>
      <c r="L1941" s="112">
        <v>0.6644093948</v>
      </c>
      <c r="M1941" s="112">
        <v>-0.5898556216</v>
      </c>
      <c r="N1941" s="112">
        <v>22.16053216</v>
      </c>
      <c r="O1941" s="40">
        <v>0.7118262429</v>
      </c>
      <c r="P1941" s="40">
        <v>0.7873498194</v>
      </c>
      <c r="Q1941" s="216" t="s">
        <v>1854</v>
      </c>
    </row>
    <row r="1942">
      <c r="A1942" s="21" t="s">
        <v>1955</v>
      </c>
      <c r="B1942" s="36" t="s">
        <v>1853</v>
      </c>
      <c r="C1942" s="36" t="s">
        <v>796</v>
      </c>
      <c r="D1942" s="112">
        <v>0.03532316239</v>
      </c>
      <c r="E1942" s="112">
        <v>0.006109636953</v>
      </c>
      <c r="F1942" s="112">
        <v>0.03271145299</v>
      </c>
      <c r="G1942" s="112">
        <v>0.003151230819</v>
      </c>
      <c r="H1942" s="214">
        <v>0.9947859127</v>
      </c>
      <c r="I1942" s="214">
        <v>1.0</v>
      </c>
      <c r="J1942" s="215">
        <v>55.45454545</v>
      </c>
      <c r="K1942" s="215">
        <v>57.27272727</v>
      </c>
      <c r="L1942" s="112">
        <v>0.9260624127</v>
      </c>
      <c r="M1942" s="112">
        <v>-0.1108186665</v>
      </c>
      <c r="N1942" s="112">
        <v>2.257343777</v>
      </c>
      <c r="O1942" s="40">
        <v>0.9143529583</v>
      </c>
      <c r="P1942" s="40">
        <v>0.8938906502</v>
      </c>
      <c r="Q1942" s="216" t="s">
        <v>1854</v>
      </c>
    </row>
    <row r="1943">
      <c r="A1943" s="21" t="s">
        <v>1955</v>
      </c>
      <c r="B1943" s="36" t="s">
        <v>1853</v>
      </c>
      <c r="C1943" s="36" t="s">
        <v>823</v>
      </c>
      <c r="D1943" s="112">
        <v>7.982051282E-4</v>
      </c>
      <c r="E1943" s="112">
        <v>6.13E-6</v>
      </c>
      <c r="F1943" s="112">
        <v>0.001244102564</v>
      </c>
      <c r="G1943" s="112">
        <v>1.05E-5</v>
      </c>
      <c r="H1943" s="214">
        <v>0.01029003656</v>
      </c>
      <c r="I1943" s="214">
        <v>0.2300041166</v>
      </c>
      <c r="J1943" s="215">
        <v>21.81818182</v>
      </c>
      <c r="K1943" s="215">
        <v>34.54545455</v>
      </c>
      <c r="L1943" s="112">
        <v>1.55862512</v>
      </c>
      <c r="M1943" s="112">
        <v>0.6402739737</v>
      </c>
      <c r="N1943" s="112">
        <v>3.662726954</v>
      </c>
      <c r="O1943" s="40">
        <v>0.9680871902</v>
      </c>
      <c r="P1943" s="40">
        <v>0.9690613852</v>
      </c>
      <c r="Q1943" s="216" t="s">
        <v>1855</v>
      </c>
    </row>
    <row r="1944">
      <c r="A1944" s="21" t="s">
        <v>1955</v>
      </c>
      <c r="B1944" s="36" t="s">
        <v>1853</v>
      </c>
      <c r="C1944" s="36" t="s">
        <v>222</v>
      </c>
      <c r="D1944" s="112">
        <v>0.03725675214</v>
      </c>
      <c r="E1944" s="112">
        <v>0.04566888744</v>
      </c>
      <c r="F1944" s="112">
        <v>0.02057452991</v>
      </c>
      <c r="G1944" s="112">
        <v>0.01257028306</v>
      </c>
      <c r="H1944" s="214">
        <v>0.5496796453</v>
      </c>
      <c r="I1944" s="214">
        <v>0.8362645498</v>
      </c>
      <c r="J1944" s="215">
        <v>29.09090909</v>
      </c>
      <c r="K1944" s="215">
        <v>36.36363636</v>
      </c>
      <c r="L1944" s="112">
        <v>0.5522362722</v>
      </c>
      <c r="M1944" s="112">
        <v>-0.8566424442</v>
      </c>
      <c r="N1944" s="112">
        <v>172.7367897</v>
      </c>
      <c r="O1944" s="40">
        <v>0.1535877253</v>
      </c>
      <c r="P1944" s="40">
        <v>0.2200247623</v>
      </c>
      <c r="Q1944" s="216" t="s">
        <v>1854</v>
      </c>
    </row>
    <row r="1945">
      <c r="A1945" s="21" t="s">
        <v>1955</v>
      </c>
      <c r="B1945" s="36" t="s">
        <v>1853</v>
      </c>
      <c r="C1945" s="36" t="s">
        <v>595</v>
      </c>
      <c r="D1945" s="112">
        <v>0.5692247863</v>
      </c>
      <c r="E1945" s="112">
        <v>1.956200715</v>
      </c>
      <c r="F1945" s="112">
        <v>0.5099683761</v>
      </c>
      <c r="G1945" s="112">
        <v>1.587894507</v>
      </c>
      <c r="H1945" s="214">
        <v>0.3193984292</v>
      </c>
      <c r="I1945" s="214">
        <v>0.6833967477</v>
      </c>
      <c r="J1945" s="215">
        <v>32.72727273</v>
      </c>
      <c r="K1945" s="215">
        <v>33.63636364</v>
      </c>
      <c r="L1945" s="112">
        <v>0.8958998068</v>
      </c>
      <c r="M1945" s="112">
        <v>-0.1585906979</v>
      </c>
      <c r="N1945" s="112">
        <v>1.277378659</v>
      </c>
      <c r="O1945" s="40">
        <v>0.6243945854</v>
      </c>
      <c r="P1945" s="40">
        <v>0.4603602864</v>
      </c>
      <c r="Q1945" s="216" t="s">
        <v>1854</v>
      </c>
    </row>
    <row r="1946">
      <c r="A1946" s="21" t="s">
        <v>1955</v>
      </c>
      <c r="B1946" s="36" t="s">
        <v>1853</v>
      </c>
      <c r="C1946" s="36" t="s">
        <v>604</v>
      </c>
      <c r="D1946" s="112">
        <v>0.1849076923</v>
      </c>
      <c r="E1946" s="112">
        <v>0.537473368</v>
      </c>
      <c r="F1946" s="112">
        <v>0.2052216239</v>
      </c>
      <c r="G1946" s="112">
        <v>0.6061005099</v>
      </c>
      <c r="H1946" s="214">
        <v>0.4839273044</v>
      </c>
      <c r="I1946" s="214">
        <v>0.8187650855</v>
      </c>
      <c r="J1946" s="215">
        <v>20.90909091</v>
      </c>
      <c r="K1946" s="215">
        <v>19.09090909</v>
      </c>
      <c r="L1946" s="112">
        <v>1.109859852</v>
      </c>
      <c r="M1946" s="112">
        <v>0.1503775106</v>
      </c>
      <c r="N1946" s="112">
        <v>2.933486547</v>
      </c>
      <c r="O1946" s="40">
        <v>0.634014905</v>
      </c>
      <c r="P1946" s="40">
        <v>0.8213184529</v>
      </c>
      <c r="Q1946" s="216" t="s">
        <v>1855</v>
      </c>
    </row>
    <row r="1947">
      <c r="A1947" s="21" t="s">
        <v>1955</v>
      </c>
      <c r="B1947" s="36" t="s">
        <v>1853</v>
      </c>
      <c r="C1947" s="36" t="s">
        <v>1956</v>
      </c>
      <c r="D1947" s="112">
        <v>0.09786376068</v>
      </c>
      <c r="E1947" s="112">
        <v>0.2190855785</v>
      </c>
      <c r="F1947" s="112">
        <v>0.131304359</v>
      </c>
      <c r="G1947" s="112">
        <v>0.3458397256</v>
      </c>
      <c r="H1947" s="214">
        <v>0.6661372045</v>
      </c>
      <c r="I1947" s="214">
        <v>0.8879479365</v>
      </c>
      <c r="J1947" s="215">
        <v>10.90909091</v>
      </c>
      <c r="K1947" s="215">
        <v>10.90909091</v>
      </c>
      <c r="L1947" s="112">
        <v>1.341705633</v>
      </c>
      <c r="M1947" s="112">
        <v>0.4240681824</v>
      </c>
      <c r="N1947" s="112">
        <v>8.035326075</v>
      </c>
      <c r="O1947" s="42"/>
      <c r="P1947" s="42"/>
      <c r="Q1947" s="216" t="s">
        <v>1855</v>
      </c>
    </row>
    <row r="1948">
      <c r="A1948" s="21" t="s">
        <v>1955</v>
      </c>
      <c r="B1948" s="36" t="s">
        <v>1853</v>
      </c>
      <c r="C1948" s="36" t="s">
        <v>839</v>
      </c>
      <c r="D1948" s="112">
        <v>0.1941934188</v>
      </c>
      <c r="E1948" s="112">
        <v>0.2306748194</v>
      </c>
      <c r="F1948" s="112">
        <v>0.2050737607</v>
      </c>
      <c r="G1948" s="112">
        <v>0.5403984238</v>
      </c>
      <c r="H1948" s="214">
        <v>0.06392875762</v>
      </c>
      <c r="I1948" s="214">
        <v>0.3820577583</v>
      </c>
      <c r="J1948" s="215">
        <v>58.18181818</v>
      </c>
      <c r="K1948" s="215">
        <v>59.09090909</v>
      </c>
      <c r="L1948" s="112">
        <v>1.056028376</v>
      </c>
      <c r="M1948" s="112">
        <v>0.0786486011</v>
      </c>
      <c r="N1948" s="112">
        <v>8.982537296</v>
      </c>
      <c r="O1948" s="40">
        <v>0.9966821894</v>
      </c>
      <c r="P1948" s="40">
        <v>0.9277188014</v>
      </c>
      <c r="Q1948" s="216" t="s">
        <v>1855</v>
      </c>
    </row>
    <row r="1949">
      <c r="A1949" s="21" t="s">
        <v>1955</v>
      </c>
      <c r="B1949" s="36" t="s">
        <v>1853</v>
      </c>
      <c r="C1949" s="36" t="s">
        <v>802</v>
      </c>
      <c r="D1949" s="112">
        <v>0.116592735</v>
      </c>
      <c r="E1949" s="112">
        <v>0.1033335471</v>
      </c>
      <c r="F1949" s="112">
        <v>0.06900470085</v>
      </c>
      <c r="G1949" s="112">
        <v>0.0311002478</v>
      </c>
      <c r="H1949" s="214">
        <v>0.449162478</v>
      </c>
      <c r="I1949" s="214">
        <v>0.8006386611</v>
      </c>
      <c r="J1949" s="215">
        <v>22.72727273</v>
      </c>
      <c r="K1949" s="215">
        <v>25.45454545</v>
      </c>
      <c r="L1949" s="112">
        <v>0.5918439157</v>
      </c>
      <c r="M1949" s="112">
        <v>-0.7567113442</v>
      </c>
      <c r="N1949" s="112">
        <v>22.36244481</v>
      </c>
      <c r="O1949" s="40">
        <v>0.9222236909</v>
      </c>
      <c r="P1949" s="40">
        <v>0.5242664416</v>
      </c>
      <c r="Q1949" s="216" t="s">
        <v>1854</v>
      </c>
    </row>
    <row r="1950">
      <c r="A1950" s="21" t="s">
        <v>1955</v>
      </c>
      <c r="B1950" s="36" t="s">
        <v>1853</v>
      </c>
      <c r="C1950" s="36" t="s">
        <v>343</v>
      </c>
      <c r="D1950" s="112">
        <v>0.141951453</v>
      </c>
      <c r="E1950" s="112">
        <v>0.3748207063</v>
      </c>
      <c r="F1950" s="112">
        <v>0.1376321368</v>
      </c>
      <c r="G1950" s="112">
        <v>0.4257233191</v>
      </c>
      <c r="H1950" s="214">
        <v>0.5135916823</v>
      </c>
      <c r="I1950" s="214">
        <v>0.8230091911</v>
      </c>
      <c r="J1950" s="215">
        <v>14.54545455</v>
      </c>
      <c r="K1950" s="215">
        <v>14.54545455</v>
      </c>
      <c r="L1950" s="112">
        <v>0.9695718772</v>
      </c>
      <c r="M1950" s="112">
        <v>-0.04458024135</v>
      </c>
      <c r="N1950" s="112">
        <v>10.72225067</v>
      </c>
      <c r="O1950" s="40">
        <v>0.3106192343</v>
      </c>
      <c r="P1950" s="40">
        <v>0.3430479068</v>
      </c>
      <c r="Q1950" s="216" t="s">
        <v>1854</v>
      </c>
    </row>
    <row r="1951">
      <c r="A1951" s="21" t="s">
        <v>1955</v>
      </c>
      <c r="B1951" s="36" t="s">
        <v>1853</v>
      </c>
      <c r="C1951" s="36" t="s">
        <v>564</v>
      </c>
      <c r="D1951" s="112">
        <v>2.136215214</v>
      </c>
      <c r="E1951" s="112">
        <v>11.47670091</v>
      </c>
      <c r="F1951" s="112">
        <v>2.205800256</v>
      </c>
      <c r="G1951" s="112">
        <v>11.47656898</v>
      </c>
      <c r="H1951" s="214">
        <v>0.9618354536</v>
      </c>
      <c r="I1951" s="214">
        <v>0.9958018047</v>
      </c>
      <c r="J1951" s="215">
        <v>51.81818182</v>
      </c>
      <c r="K1951" s="215">
        <v>49.09090909</v>
      </c>
      <c r="L1951" s="112">
        <v>1.032573985</v>
      </c>
      <c r="M1951" s="112">
        <v>0.04624515622</v>
      </c>
      <c r="N1951" s="112">
        <v>1.096582028</v>
      </c>
      <c r="O1951" s="40">
        <v>0.5812636642</v>
      </c>
      <c r="P1951" s="40">
        <v>0.6273100486</v>
      </c>
      <c r="Q1951" s="216" t="s">
        <v>1855</v>
      </c>
    </row>
    <row r="1952">
      <c r="A1952" s="21" t="s">
        <v>1955</v>
      </c>
      <c r="B1952" s="36" t="s">
        <v>1853</v>
      </c>
      <c r="C1952" s="36" t="s">
        <v>707</v>
      </c>
      <c r="D1952" s="112">
        <v>0.157007094</v>
      </c>
      <c r="E1952" s="112">
        <v>0.4252116505</v>
      </c>
      <c r="F1952" s="112">
        <v>0.2325647009</v>
      </c>
      <c r="G1952" s="112">
        <v>2.83022587</v>
      </c>
      <c r="H1952" s="214">
        <v>0.6631969582</v>
      </c>
      <c r="I1952" s="214">
        <v>0.8879479365</v>
      </c>
      <c r="J1952" s="215">
        <v>14.54545455</v>
      </c>
      <c r="K1952" s="215">
        <v>10.90909091</v>
      </c>
      <c r="L1952" s="112">
        <v>1.481236898</v>
      </c>
      <c r="M1952" s="112">
        <v>0.5668023927</v>
      </c>
      <c r="N1952" s="112">
        <v>20.32914281</v>
      </c>
      <c r="O1952" s="40">
        <v>0.7819278371</v>
      </c>
      <c r="P1952" s="40">
        <v>0.6247220783</v>
      </c>
      <c r="Q1952" s="216" t="s">
        <v>1855</v>
      </c>
    </row>
    <row r="1953">
      <c r="A1953" s="21" t="s">
        <v>1955</v>
      </c>
      <c r="B1953" s="36" t="s">
        <v>1853</v>
      </c>
      <c r="C1953" s="36" t="s">
        <v>544</v>
      </c>
      <c r="D1953" s="112">
        <v>0.3043730769</v>
      </c>
      <c r="E1953" s="112">
        <v>1.530245831</v>
      </c>
      <c r="F1953" s="112">
        <v>0.3446405128</v>
      </c>
      <c r="G1953" s="112">
        <v>1.782922963</v>
      </c>
      <c r="H1953" s="214">
        <v>0.8677079024</v>
      </c>
      <c r="I1953" s="214">
        <v>0.9645418259</v>
      </c>
      <c r="J1953" s="215">
        <v>24.54545455</v>
      </c>
      <c r="K1953" s="215">
        <v>23.63636364</v>
      </c>
      <c r="L1953" s="112">
        <v>1.132296313</v>
      </c>
      <c r="M1953" s="112">
        <v>0.1792515497</v>
      </c>
      <c r="N1953" s="112">
        <v>13.33835907</v>
      </c>
      <c r="O1953" s="40">
        <v>0.5511298641</v>
      </c>
      <c r="P1953" s="40">
        <v>0.3147162197</v>
      </c>
      <c r="Q1953" s="216" t="s">
        <v>1855</v>
      </c>
    </row>
    <row r="1954">
      <c r="A1954" s="21" t="s">
        <v>1955</v>
      </c>
      <c r="B1954" s="36" t="s">
        <v>1853</v>
      </c>
      <c r="C1954" s="36" t="s">
        <v>661</v>
      </c>
      <c r="D1954" s="112">
        <v>0.3887555556</v>
      </c>
      <c r="E1954" s="112">
        <v>0.3016222269</v>
      </c>
      <c r="F1954" s="112">
        <v>0.3799312821</v>
      </c>
      <c r="G1954" s="112">
        <v>0.2986318704</v>
      </c>
      <c r="H1954" s="214">
        <v>0.9123136995</v>
      </c>
      <c r="I1954" s="214">
        <v>0.9818969477</v>
      </c>
      <c r="J1954" s="215">
        <v>48.18181818</v>
      </c>
      <c r="K1954" s="215">
        <v>50.0</v>
      </c>
      <c r="L1954" s="112">
        <v>0.9773012286</v>
      </c>
      <c r="M1954" s="112">
        <v>-0.03312478965</v>
      </c>
      <c r="N1954" s="112">
        <v>0.4995153799</v>
      </c>
      <c r="O1954" s="40">
        <v>0.7070788435</v>
      </c>
      <c r="P1954" s="40">
        <v>0.6185863707</v>
      </c>
      <c r="Q1954" s="216" t="s">
        <v>1854</v>
      </c>
    </row>
    <row r="1955">
      <c r="A1955" s="21" t="s">
        <v>1955</v>
      </c>
      <c r="B1955" s="36" t="s">
        <v>1853</v>
      </c>
      <c r="C1955" s="36" t="s">
        <v>540</v>
      </c>
      <c r="D1955" s="112">
        <v>0.1335360684</v>
      </c>
      <c r="E1955" s="112">
        <v>0.4340535636</v>
      </c>
      <c r="F1955" s="112">
        <v>0.1415762393</v>
      </c>
      <c r="G1955" s="112">
        <v>0.2686183823</v>
      </c>
      <c r="H1955" s="214">
        <v>0.4041775317</v>
      </c>
      <c r="I1955" s="214">
        <v>0.7604525411</v>
      </c>
      <c r="J1955" s="215">
        <v>14.54545455</v>
      </c>
      <c r="K1955" s="215">
        <v>18.18181818</v>
      </c>
      <c r="L1955" s="112">
        <v>1.060209732</v>
      </c>
      <c r="M1955" s="112">
        <v>0.08434968926</v>
      </c>
      <c r="N1955" s="112">
        <v>8.07446933</v>
      </c>
      <c r="O1955" s="40">
        <v>0.5482520269</v>
      </c>
      <c r="P1955" s="40">
        <v>0.4348343002</v>
      </c>
      <c r="Q1955" s="216" t="s">
        <v>1855</v>
      </c>
    </row>
    <row r="1956">
      <c r="A1956" s="21" t="s">
        <v>1955</v>
      </c>
      <c r="B1956" s="36" t="s">
        <v>1853</v>
      </c>
      <c r="C1956" s="36" t="s">
        <v>718</v>
      </c>
      <c r="D1956" s="112">
        <v>0.4352578632</v>
      </c>
      <c r="E1956" s="112">
        <v>0.4997448405</v>
      </c>
      <c r="F1956" s="112">
        <v>0.4107038462</v>
      </c>
      <c r="G1956" s="112">
        <v>0.4096274923</v>
      </c>
      <c r="H1956" s="214">
        <v>0.6533515988</v>
      </c>
      <c r="I1956" s="214">
        <v>0.8879479365</v>
      </c>
      <c r="J1956" s="215">
        <v>59.09090909</v>
      </c>
      <c r="K1956" s="215">
        <v>60.0</v>
      </c>
      <c r="L1956" s="112">
        <v>0.9435874245</v>
      </c>
      <c r="M1956" s="112">
        <v>-0.08377190353</v>
      </c>
      <c r="N1956" s="112">
        <v>2.902322658</v>
      </c>
      <c r="O1956" s="40">
        <v>0.7943501195</v>
      </c>
      <c r="P1956" s="40">
        <v>0.7507635636</v>
      </c>
      <c r="Q1956" s="216" t="s">
        <v>1854</v>
      </c>
    </row>
    <row r="1957">
      <c r="A1957" s="21" t="s">
        <v>1955</v>
      </c>
      <c r="B1957" s="36" t="s">
        <v>1853</v>
      </c>
      <c r="C1957" s="36" t="s">
        <v>709</v>
      </c>
      <c r="D1957" s="112">
        <v>0.03850880342</v>
      </c>
      <c r="E1957" s="112">
        <v>0.02544936851</v>
      </c>
      <c r="F1957" s="112">
        <v>0.02781487179</v>
      </c>
      <c r="G1957" s="112">
        <v>0.01165801805</v>
      </c>
      <c r="H1957" s="214">
        <v>0.6603460994</v>
      </c>
      <c r="I1957" s="214">
        <v>0.8879479365</v>
      </c>
      <c r="J1957" s="215">
        <v>11.81818182</v>
      </c>
      <c r="K1957" s="215">
        <v>12.72727273</v>
      </c>
      <c r="L1957" s="112">
        <v>0.7222990414</v>
      </c>
      <c r="M1957" s="112">
        <v>-0.4693318392</v>
      </c>
      <c r="N1957" s="112">
        <v>6.998820145</v>
      </c>
      <c r="O1957" s="40">
        <v>0.7842780098</v>
      </c>
      <c r="P1957" s="40">
        <v>0.6557274803</v>
      </c>
      <c r="Q1957" s="216" t="s">
        <v>1854</v>
      </c>
    </row>
    <row r="1958">
      <c r="A1958" s="21" t="s">
        <v>1955</v>
      </c>
      <c r="B1958" s="36" t="s">
        <v>1853</v>
      </c>
      <c r="C1958" s="36" t="s">
        <v>329</v>
      </c>
      <c r="D1958" s="112">
        <v>0.4243406838</v>
      </c>
      <c r="E1958" s="112">
        <v>0.5295429261</v>
      </c>
      <c r="F1958" s="112">
        <v>0.3360530769</v>
      </c>
      <c r="G1958" s="112">
        <v>0.3650721841</v>
      </c>
      <c r="H1958" s="214">
        <v>0.00138088725</v>
      </c>
      <c r="I1958" s="214">
        <v>0.1188073775</v>
      </c>
      <c r="J1958" s="215">
        <v>54.54545455</v>
      </c>
      <c r="K1958" s="215">
        <v>49.09090909</v>
      </c>
      <c r="L1958" s="112">
        <v>0.7919416869</v>
      </c>
      <c r="M1958" s="112">
        <v>-0.3365338907</v>
      </c>
      <c r="N1958" s="112">
        <v>1.466673577</v>
      </c>
      <c r="O1958" s="40">
        <v>0.2963890545</v>
      </c>
      <c r="P1958" s="40">
        <v>0.2176075153</v>
      </c>
      <c r="Q1958" s="216" t="s">
        <v>1854</v>
      </c>
    </row>
    <row r="1959">
      <c r="A1959" s="21" t="s">
        <v>1955</v>
      </c>
      <c r="B1959" s="36" t="s">
        <v>1853</v>
      </c>
      <c r="C1959" s="36" t="s">
        <v>828</v>
      </c>
      <c r="D1959" s="112">
        <v>0.05900068376</v>
      </c>
      <c r="E1959" s="112">
        <v>0.02748678293</v>
      </c>
      <c r="F1959" s="112">
        <v>0.05900948718</v>
      </c>
      <c r="G1959" s="112">
        <v>0.03947039601</v>
      </c>
      <c r="H1959" s="214">
        <v>0.5940891093</v>
      </c>
      <c r="I1959" s="214">
        <v>0.8515303294</v>
      </c>
      <c r="J1959" s="215">
        <v>28.18181818</v>
      </c>
      <c r="K1959" s="215">
        <v>25.45454545</v>
      </c>
      <c r="L1959" s="112">
        <v>1.000149209</v>
      </c>
      <c r="M1959" s="112">
        <v>2.152466787E-4</v>
      </c>
      <c r="N1959" s="112">
        <v>3.556421422</v>
      </c>
      <c r="O1959" s="40">
        <v>0.9777093108</v>
      </c>
      <c r="P1959" s="40">
        <v>0.9594721026</v>
      </c>
      <c r="Q1959" s="216" t="s">
        <v>1855</v>
      </c>
    </row>
    <row r="1960">
      <c r="A1960" s="21" t="s">
        <v>1955</v>
      </c>
      <c r="B1960" s="36" t="s">
        <v>1853</v>
      </c>
      <c r="C1960" s="36" t="s">
        <v>833</v>
      </c>
      <c r="D1960" s="112">
        <v>0.4939191453</v>
      </c>
      <c r="E1960" s="112">
        <v>1.810954908</v>
      </c>
      <c r="F1960" s="112">
        <v>0.461368547</v>
      </c>
      <c r="G1960" s="112">
        <v>2.074393713</v>
      </c>
      <c r="H1960" s="214">
        <v>0.9285381759</v>
      </c>
      <c r="I1960" s="214">
        <v>0.9888834242</v>
      </c>
      <c r="J1960" s="215">
        <v>57.27272727</v>
      </c>
      <c r="K1960" s="215">
        <v>60.90909091</v>
      </c>
      <c r="L1960" s="112">
        <v>0.9340973141</v>
      </c>
      <c r="M1960" s="112">
        <v>-0.09835523739</v>
      </c>
      <c r="N1960" s="112">
        <v>3.97050109</v>
      </c>
      <c r="O1960" s="40">
        <v>0.985884988</v>
      </c>
      <c r="P1960" s="40">
        <v>0.8926046979</v>
      </c>
      <c r="Q1960" s="216" t="s">
        <v>1854</v>
      </c>
    </row>
    <row r="1961">
      <c r="A1961" s="21" t="s">
        <v>1955</v>
      </c>
      <c r="B1961" s="36" t="s">
        <v>1853</v>
      </c>
      <c r="C1961" s="36" t="s">
        <v>780</v>
      </c>
      <c r="D1961" s="112">
        <v>0.04101247863</v>
      </c>
      <c r="E1961" s="112">
        <v>0.01436601198</v>
      </c>
      <c r="F1961" s="112">
        <v>0.01220042735</v>
      </c>
      <c r="G1961" s="112">
        <v>0.00124781199</v>
      </c>
      <c r="H1961" s="214">
        <v>0.01346174488</v>
      </c>
      <c r="I1961" s="214">
        <v>0.2423347562</v>
      </c>
      <c r="J1961" s="215">
        <v>56.36363636</v>
      </c>
      <c r="K1961" s="215">
        <v>39.09090909</v>
      </c>
      <c r="L1961" s="112">
        <v>0.2974808584</v>
      </c>
      <c r="M1961" s="112">
        <v>-1.749131254</v>
      </c>
      <c r="N1961" s="112">
        <v>196.0503963</v>
      </c>
      <c r="O1961" s="40">
        <v>0.8913213111</v>
      </c>
      <c r="P1961" s="40">
        <v>0.6737867128</v>
      </c>
      <c r="Q1961" s="216" t="s">
        <v>1854</v>
      </c>
    </row>
    <row r="1962">
      <c r="A1962" s="21" t="s">
        <v>1955</v>
      </c>
      <c r="B1962" s="36" t="s">
        <v>1853</v>
      </c>
      <c r="C1962" s="36" t="s">
        <v>813</v>
      </c>
      <c r="D1962" s="112">
        <v>0.1144342735</v>
      </c>
      <c r="E1962" s="112">
        <v>0.0486702024</v>
      </c>
      <c r="F1962" s="112">
        <v>0.1164073504</v>
      </c>
      <c r="G1962" s="112">
        <v>0.04025776595</v>
      </c>
      <c r="H1962" s="214">
        <v>0.8254049291</v>
      </c>
      <c r="I1962" s="214">
        <v>0.9427589111</v>
      </c>
      <c r="J1962" s="215">
        <v>60.0</v>
      </c>
      <c r="K1962" s="215">
        <v>59.09090909</v>
      </c>
      <c r="L1962" s="112">
        <v>1.01724201</v>
      </c>
      <c r="M1962" s="112">
        <v>0.02466294914</v>
      </c>
      <c r="N1962" s="112">
        <v>1.852987277</v>
      </c>
      <c r="O1962" s="40">
        <v>0.9416129383</v>
      </c>
      <c r="P1962" s="40">
        <v>0.8780152764</v>
      </c>
      <c r="Q1962" s="216" t="s">
        <v>1855</v>
      </c>
    </row>
    <row r="1963">
      <c r="A1963" s="21" t="s">
        <v>1955</v>
      </c>
      <c r="B1963" s="36" t="s">
        <v>1853</v>
      </c>
      <c r="C1963" s="36" t="s">
        <v>832</v>
      </c>
      <c r="D1963" s="112">
        <v>0.06552666667</v>
      </c>
      <c r="E1963" s="112">
        <v>0.04451707237</v>
      </c>
      <c r="F1963" s="112">
        <v>0.04113025641</v>
      </c>
      <c r="G1963" s="112">
        <v>0.01967882833</v>
      </c>
      <c r="H1963" s="214">
        <v>0.0505073538</v>
      </c>
      <c r="I1963" s="214">
        <v>0.3612262993</v>
      </c>
      <c r="J1963" s="215">
        <v>37.27272727</v>
      </c>
      <c r="K1963" s="215">
        <v>37.27272727</v>
      </c>
      <c r="L1963" s="112">
        <v>0.627687299</v>
      </c>
      <c r="M1963" s="112">
        <v>-0.6718820781</v>
      </c>
      <c r="N1963" s="112">
        <v>24.8341287</v>
      </c>
      <c r="O1963" s="40">
        <v>0.9848507194</v>
      </c>
      <c r="P1963" s="40">
        <v>0.8093409</v>
      </c>
      <c r="Q1963" s="216" t="s">
        <v>1854</v>
      </c>
    </row>
    <row r="1964">
      <c r="A1964" s="21" t="s">
        <v>1955</v>
      </c>
      <c r="B1964" s="36" t="s">
        <v>1853</v>
      </c>
      <c r="C1964" s="36" t="s">
        <v>836</v>
      </c>
      <c r="D1964" s="112">
        <v>0.6265604274</v>
      </c>
      <c r="E1964" s="112">
        <v>0.9822623417</v>
      </c>
      <c r="F1964" s="112">
        <v>0.6276418803</v>
      </c>
      <c r="G1964" s="112">
        <v>0.9536244542</v>
      </c>
      <c r="H1964" s="214">
        <v>0.5723519745</v>
      </c>
      <c r="I1964" s="214">
        <v>0.8446729918</v>
      </c>
      <c r="J1964" s="215">
        <v>77.27272727</v>
      </c>
      <c r="K1964" s="215">
        <v>80.0</v>
      </c>
      <c r="L1964" s="112">
        <v>1.001726015</v>
      </c>
      <c r="M1964" s="112">
        <v>0.002487967443</v>
      </c>
      <c r="N1964" s="112">
        <v>1.749409847</v>
      </c>
      <c r="O1964" s="40">
        <v>0.9907722933</v>
      </c>
      <c r="P1964" s="40">
        <v>0.9038188014</v>
      </c>
      <c r="Q1964" s="216" t="s">
        <v>1855</v>
      </c>
    </row>
    <row r="1965">
      <c r="A1965" s="21" t="s">
        <v>1955</v>
      </c>
      <c r="B1965" s="36" t="s">
        <v>1853</v>
      </c>
      <c r="C1965" s="36" t="s">
        <v>829</v>
      </c>
      <c r="D1965" s="112">
        <v>0.04269940171</v>
      </c>
      <c r="E1965" s="112">
        <v>0.006711768268</v>
      </c>
      <c r="F1965" s="112">
        <v>0.04353145299</v>
      </c>
      <c r="G1965" s="112">
        <v>0.01044851599</v>
      </c>
      <c r="H1965" s="214">
        <v>0.9668653323</v>
      </c>
      <c r="I1965" s="214">
        <v>0.9962831416</v>
      </c>
      <c r="J1965" s="215">
        <v>64.54545455</v>
      </c>
      <c r="K1965" s="215">
        <v>60.90909091</v>
      </c>
      <c r="L1965" s="112">
        <v>1.019486252</v>
      </c>
      <c r="M1965" s="112">
        <v>0.02784231976</v>
      </c>
      <c r="N1965" s="112">
        <v>3.202982002</v>
      </c>
      <c r="O1965" s="40">
        <v>0.9806102427</v>
      </c>
      <c r="P1965" s="40">
        <v>0.8743181919</v>
      </c>
      <c r="Q1965" s="216" t="s">
        <v>1855</v>
      </c>
    </row>
    <row r="1966">
      <c r="A1966" s="21" t="s">
        <v>1955</v>
      </c>
      <c r="B1966" s="36" t="s">
        <v>1853</v>
      </c>
      <c r="C1966" s="36" t="s">
        <v>675</v>
      </c>
      <c r="D1966" s="112">
        <v>0.2857287179</v>
      </c>
      <c r="E1966" s="112">
        <v>0.7636822834</v>
      </c>
      <c r="F1966" s="112">
        <v>0.2893339316</v>
      </c>
      <c r="G1966" s="112">
        <v>1.17706047</v>
      </c>
      <c r="H1966" s="214">
        <v>0.4715915695</v>
      </c>
      <c r="I1966" s="214">
        <v>0.809353099</v>
      </c>
      <c r="J1966" s="215">
        <v>26.36363636</v>
      </c>
      <c r="K1966" s="215">
        <v>25.45454545</v>
      </c>
      <c r="L1966" s="112">
        <v>1.012617611</v>
      </c>
      <c r="M1966" s="112">
        <v>0.0180894796</v>
      </c>
      <c r="N1966" s="112">
        <v>3.499282126</v>
      </c>
      <c r="O1966" s="40">
        <v>0.7259119723</v>
      </c>
      <c r="P1966" s="40">
        <v>0.5710275101</v>
      </c>
      <c r="Q1966" s="216" t="s">
        <v>1855</v>
      </c>
    </row>
    <row r="1967">
      <c r="A1967" s="21" t="s">
        <v>1955</v>
      </c>
      <c r="B1967" s="36" t="s">
        <v>1853</v>
      </c>
      <c r="C1967" s="36" t="s">
        <v>680</v>
      </c>
      <c r="D1967" s="112">
        <v>0.005028034188</v>
      </c>
      <c r="E1967" s="112">
        <v>4.878288349E-4</v>
      </c>
      <c r="F1967" s="112">
        <v>0.006777692308</v>
      </c>
      <c r="G1967" s="112">
        <v>5.973300196E-4</v>
      </c>
      <c r="H1967" s="214">
        <v>0.0313220795</v>
      </c>
      <c r="I1967" s="214">
        <v>0.2999759576</v>
      </c>
      <c r="J1967" s="215">
        <v>11.81818182</v>
      </c>
      <c r="K1967" s="215">
        <v>14.54545455</v>
      </c>
      <c r="L1967" s="112">
        <v>1.347980553</v>
      </c>
      <c r="M1967" s="112">
        <v>0.4307996838</v>
      </c>
      <c r="N1967" s="112">
        <v>4.751159134</v>
      </c>
      <c r="O1967" s="40">
        <v>0.7333217344</v>
      </c>
      <c r="P1967" s="40">
        <v>0.8628251542</v>
      </c>
      <c r="Q1967" s="216" t="s">
        <v>1855</v>
      </c>
    </row>
    <row r="1968">
      <c r="A1968" s="21" t="s">
        <v>1955</v>
      </c>
      <c r="B1968" s="36" t="s">
        <v>1853</v>
      </c>
      <c r="C1968" s="36" t="s">
        <v>739</v>
      </c>
      <c r="D1968" s="112">
        <v>0.03427196581</v>
      </c>
      <c r="E1968" s="112">
        <v>0.001337230133</v>
      </c>
      <c r="F1968" s="112">
        <v>0.03733452991</v>
      </c>
      <c r="G1968" s="112">
        <v>0.001062598141</v>
      </c>
      <c r="H1968" s="214">
        <v>0.01106093622</v>
      </c>
      <c r="I1968" s="214">
        <v>0.2341231501</v>
      </c>
      <c r="J1968" s="215">
        <v>80.90909091</v>
      </c>
      <c r="K1968" s="215">
        <v>85.45454545</v>
      </c>
      <c r="L1968" s="112">
        <v>1.08936062</v>
      </c>
      <c r="M1968" s="112">
        <v>0.1234816199</v>
      </c>
      <c r="N1968" s="112">
        <v>0.5052161934</v>
      </c>
      <c r="O1968" s="40">
        <v>0.8186283041</v>
      </c>
      <c r="P1968" s="40">
        <v>0.8363668105</v>
      </c>
      <c r="Q1968" s="216" t="s">
        <v>1855</v>
      </c>
    </row>
    <row r="1969">
      <c r="A1969" s="21" t="s">
        <v>1955</v>
      </c>
      <c r="B1969" s="36" t="s">
        <v>1853</v>
      </c>
      <c r="C1969" s="36" t="s">
        <v>827</v>
      </c>
      <c r="D1969" s="112">
        <v>0.07225598291</v>
      </c>
      <c r="E1969" s="112">
        <v>0.02097221655</v>
      </c>
      <c r="F1969" s="112">
        <v>0.1034432479</v>
      </c>
      <c r="G1969" s="112">
        <v>0.1703843979</v>
      </c>
      <c r="H1969" s="214">
        <v>0.4697476487</v>
      </c>
      <c r="I1969" s="214">
        <v>0.809353099</v>
      </c>
      <c r="J1969" s="215">
        <v>72.72727273</v>
      </c>
      <c r="K1969" s="215">
        <v>82.72727273</v>
      </c>
      <c r="L1969" s="112">
        <v>1.431621905</v>
      </c>
      <c r="M1969" s="112">
        <v>0.517650523</v>
      </c>
      <c r="N1969" s="112">
        <v>8.471190243</v>
      </c>
      <c r="O1969" s="40">
        <v>0.9775267963</v>
      </c>
      <c r="P1969" s="40">
        <v>0.8906048511</v>
      </c>
      <c r="Q1969" s="216" t="s">
        <v>1855</v>
      </c>
    </row>
    <row r="1970">
      <c r="A1970" s="21" t="s">
        <v>1955</v>
      </c>
      <c r="B1970" s="36" t="s">
        <v>1853</v>
      </c>
      <c r="C1970" s="36" t="s">
        <v>639</v>
      </c>
      <c r="D1970" s="112">
        <v>0.02470350427</v>
      </c>
      <c r="E1970" s="112">
        <v>0.01013734909</v>
      </c>
      <c r="F1970" s="112">
        <v>0.03519239316</v>
      </c>
      <c r="G1970" s="112">
        <v>0.02246783354</v>
      </c>
      <c r="H1970" s="214">
        <v>0.5699960729</v>
      </c>
      <c r="I1970" s="214">
        <v>0.8446729918</v>
      </c>
      <c r="J1970" s="215">
        <v>15.45454545</v>
      </c>
      <c r="K1970" s="215">
        <v>15.45454545</v>
      </c>
      <c r="L1970" s="112">
        <v>1.424591134</v>
      </c>
      <c r="M1970" s="112">
        <v>0.5105479166</v>
      </c>
      <c r="N1970" s="112">
        <v>1.819317629</v>
      </c>
      <c r="O1970" s="40">
        <v>0.6799076906</v>
      </c>
      <c r="P1970" s="40">
        <v>0.4699321385</v>
      </c>
      <c r="Q1970" s="216" t="s">
        <v>1855</v>
      </c>
    </row>
    <row r="1971">
      <c r="A1971" s="21" t="s">
        <v>1955</v>
      </c>
      <c r="B1971" s="36" t="s">
        <v>1853</v>
      </c>
      <c r="C1971" s="36" t="s">
        <v>838</v>
      </c>
      <c r="D1971" s="112">
        <v>0.03019418803</v>
      </c>
      <c r="E1971" s="112">
        <v>0.02019981863</v>
      </c>
      <c r="F1971" s="112">
        <v>0.01766632479</v>
      </c>
      <c r="G1971" s="112">
        <v>0.003955910723</v>
      </c>
      <c r="H1971" s="214">
        <v>0.9445794545</v>
      </c>
      <c r="I1971" s="214">
        <v>0.9914181052</v>
      </c>
      <c r="J1971" s="215">
        <v>16.36363636</v>
      </c>
      <c r="K1971" s="215">
        <v>17.27272727</v>
      </c>
      <c r="L1971" s="112">
        <v>0.5850902421</v>
      </c>
      <c r="M1971" s="112">
        <v>-0.7732689373</v>
      </c>
      <c r="N1971" s="112">
        <v>69.17262961</v>
      </c>
      <c r="O1971" s="40">
        <v>0.996164287</v>
      </c>
      <c r="P1971" s="40">
        <v>0.9559970319</v>
      </c>
      <c r="Q1971" s="216" t="s">
        <v>1854</v>
      </c>
    </row>
    <row r="1972">
      <c r="A1972" s="21" t="s">
        <v>1955</v>
      </c>
      <c r="B1972" s="36" t="s">
        <v>1853</v>
      </c>
      <c r="C1972" s="36" t="s">
        <v>816</v>
      </c>
      <c r="D1972" s="112">
        <v>0.01912521368</v>
      </c>
      <c r="E1972" s="112">
        <v>0.002230835144</v>
      </c>
      <c r="F1972" s="112">
        <v>0.01940615385</v>
      </c>
      <c r="G1972" s="112">
        <v>0.005766166896</v>
      </c>
      <c r="H1972" s="214">
        <v>0.4689787369</v>
      </c>
      <c r="I1972" s="214">
        <v>0.809353099</v>
      </c>
      <c r="J1972" s="215">
        <v>30.0</v>
      </c>
      <c r="K1972" s="215">
        <v>30.90909091</v>
      </c>
      <c r="L1972" s="112">
        <v>1.014689518</v>
      </c>
      <c r="M1972" s="112">
        <v>0.02103834876</v>
      </c>
      <c r="N1972" s="112">
        <v>11.4639768</v>
      </c>
      <c r="O1972" s="40">
        <v>0.946232037</v>
      </c>
      <c r="P1972" s="40">
        <v>0.9013672145</v>
      </c>
      <c r="Q1972" s="216" t="s">
        <v>1855</v>
      </c>
    </row>
    <row r="1973">
      <c r="A1973" s="21" t="s">
        <v>1955</v>
      </c>
      <c r="B1973" s="36" t="s">
        <v>1853</v>
      </c>
      <c r="C1973" s="36" t="s">
        <v>457</v>
      </c>
      <c r="D1973" s="112">
        <v>0.02998538462</v>
      </c>
      <c r="E1973" s="112">
        <v>0.009554408444</v>
      </c>
      <c r="F1973" s="112">
        <v>0.0330982906</v>
      </c>
      <c r="G1973" s="112">
        <v>0.01257877456</v>
      </c>
      <c r="H1973" s="214">
        <v>0.3535860009</v>
      </c>
      <c r="I1973" s="214">
        <v>0.7148702298</v>
      </c>
      <c r="J1973" s="215">
        <v>20.90909091</v>
      </c>
      <c r="K1973" s="215">
        <v>20.0</v>
      </c>
      <c r="L1973" s="112">
        <v>1.103814109</v>
      </c>
      <c r="M1973" s="112">
        <v>0.1424972312</v>
      </c>
      <c r="N1973" s="112">
        <v>1.258438158</v>
      </c>
      <c r="O1973" s="40">
        <v>0.4552739724</v>
      </c>
      <c r="P1973" s="40">
        <v>0.2732780042</v>
      </c>
      <c r="Q1973" s="216" t="s">
        <v>1855</v>
      </c>
    </row>
    <row r="1974">
      <c r="A1974" s="21" t="s">
        <v>1955</v>
      </c>
      <c r="B1974" s="36" t="s">
        <v>1853</v>
      </c>
      <c r="C1974" s="36" t="s">
        <v>830</v>
      </c>
      <c r="D1974" s="112">
        <v>0.4916478632</v>
      </c>
      <c r="E1974" s="112">
        <v>1.209303463</v>
      </c>
      <c r="F1974" s="112">
        <v>0.5715320513</v>
      </c>
      <c r="G1974" s="112">
        <v>2.651955113</v>
      </c>
      <c r="H1974" s="214">
        <v>0.7630944083</v>
      </c>
      <c r="I1974" s="214">
        <v>0.9238974465</v>
      </c>
      <c r="J1974" s="215">
        <v>70.0</v>
      </c>
      <c r="K1974" s="215">
        <v>72.72727273</v>
      </c>
      <c r="L1974" s="112">
        <v>1.162482529</v>
      </c>
      <c r="M1974" s="112">
        <v>0.2172090336</v>
      </c>
      <c r="N1974" s="112">
        <v>4.576143345</v>
      </c>
      <c r="O1974" s="40">
        <v>0.9810652421</v>
      </c>
      <c r="P1974" s="40">
        <v>0.9321876446</v>
      </c>
      <c r="Q1974" s="216" t="s">
        <v>1855</v>
      </c>
    </row>
    <row r="1975">
      <c r="A1975" s="21" t="s">
        <v>1955</v>
      </c>
      <c r="B1975" s="36" t="s">
        <v>1853</v>
      </c>
      <c r="C1975" s="36" t="s">
        <v>800</v>
      </c>
      <c r="D1975" s="112">
        <v>0.009120940171</v>
      </c>
      <c r="E1975" s="112">
        <v>0.002096508838</v>
      </c>
      <c r="F1975" s="112">
        <v>0.001416581197</v>
      </c>
      <c r="G1975" s="112">
        <v>3.17E-5</v>
      </c>
      <c r="H1975" s="214">
        <v>0.05129084747</v>
      </c>
      <c r="I1975" s="214">
        <v>0.3612262993</v>
      </c>
      <c r="J1975" s="215">
        <v>20.90909091</v>
      </c>
      <c r="K1975" s="215">
        <v>12.72727273</v>
      </c>
      <c r="L1975" s="112">
        <v>0.1553108748</v>
      </c>
      <c r="M1975" s="112">
        <v>-2.686769245</v>
      </c>
      <c r="N1975" s="112">
        <v>1769.06709</v>
      </c>
      <c r="O1975" s="40">
        <v>0.9169526426</v>
      </c>
      <c r="P1975" s="40">
        <v>0.5836436251</v>
      </c>
      <c r="Q1975" s="216" t="s">
        <v>1854</v>
      </c>
    </row>
    <row r="1976">
      <c r="A1976" s="21" t="s">
        <v>1955</v>
      </c>
      <c r="B1976" s="36" t="s">
        <v>1853</v>
      </c>
      <c r="C1976" s="36" t="s">
        <v>439</v>
      </c>
      <c r="D1976" s="112">
        <v>0.2059335043</v>
      </c>
      <c r="E1976" s="112">
        <v>0.3595161492</v>
      </c>
      <c r="F1976" s="112">
        <v>0.2722676068</v>
      </c>
      <c r="G1976" s="112">
        <v>0.7074333229</v>
      </c>
      <c r="H1976" s="214">
        <v>0.6373324294</v>
      </c>
      <c r="I1976" s="214">
        <v>0.8726847334</v>
      </c>
      <c r="J1976" s="215">
        <v>15.45454545</v>
      </c>
      <c r="K1976" s="215">
        <v>17.27272727</v>
      </c>
      <c r="L1976" s="112">
        <v>1.322114183</v>
      </c>
      <c r="M1976" s="112">
        <v>0.4028467795</v>
      </c>
      <c r="N1976" s="112">
        <v>6.708436439</v>
      </c>
      <c r="O1976" s="40">
        <v>0.4359850895</v>
      </c>
      <c r="P1976" s="40">
        <v>0.3802711265</v>
      </c>
      <c r="Q1976" s="216" t="s">
        <v>1855</v>
      </c>
    </row>
    <row r="1977">
      <c r="A1977" s="21" t="s">
        <v>1955</v>
      </c>
      <c r="B1977" s="36" t="s">
        <v>1853</v>
      </c>
      <c r="C1977" s="36" t="s">
        <v>511</v>
      </c>
      <c r="D1977" s="112">
        <v>0.0287325641</v>
      </c>
      <c r="E1977" s="112">
        <v>0.006718496773</v>
      </c>
      <c r="F1977" s="112">
        <v>0.02554700855</v>
      </c>
      <c r="G1977" s="112">
        <v>0.005702959821</v>
      </c>
      <c r="H1977" s="214">
        <v>0.7241735062</v>
      </c>
      <c r="I1977" s="214">
        <v>0.9151247292</v>
      </c>
      <c r="J1977" s="215">
        <v>39.09090909</v>
      </c>
      <c r="K1977" s="215">
        <v>44.54545455</v>
      </c>
      <c r="L1977" s="112">
        <v>0.8891308293</v>
      </c>
      <c r="M1977" s="112">
        <v>-0.1695323779</v>
      </c>
      <c r="N1977" s="112">
        <v>13.4901596</v>
      </c>
      <c r="O1977" s="40">
        <v>0.5198391086</v>
      </c>
      <c r="P1977" s="40">
        <v>0.6375676736</v>
      </c>
      <c r="Q1977" s="216" t="s">
        <v>1854</v>
      </c>
    </row>
    <row r="1978">
      <c r="A1978" s="21" t="s">
        <v>1955</v>
      </c>
      <c r="B1978" s="36" t="s">
        <v>1853</v>
      </c>
      <c r="C1978" s="36" t="s">
        <v>826</v>
      </c>
      <c r="D1978" s="112">
        <v>0.1797151282</v>
      </c>
      <c r="E1978" s="112">
        <v>0.08224262002</v>
      </c>
      <c r="F1978" s="112">
        <v>0.1763766667</v>
      </c>
      <c r="G1978" s="112">
        <v>0.06432805916</v>
      </c>
      <c r="H1978" s="214">
        <v>0.05199702279</v>
      </c>
      <c r="I1978" s="214">
        <v>0.3612262993</v>
      </c>
      <c r="J1978" s="215">
        <v>78.18181818</v>
      </c>
      <c r="K1978" s="215">
        <v>83.63636364</v>
      </c>
      <c r="L1978" s="112">
        <v>0.981423592</v>
      </c>
      <c r="M1978" s="112">
        <v>-0.02705214271</v>
      </c>
      <c r="N1978" s="112">
        <v>1.4320445</v>
      </c>
      <c r="O1978" s="40">
        <v>0.9774518499</v>
      </c>
      <c r="P1978" s="40">
        <v>0.8723726402</v>
      </c>
      <c r="Q1978" s="216" t="s">
        <v>1854</v>
      </c>
    </row>
    <row r="1979">
      <c r="A1979" s="21" t="s">
        <v>1955</v>
      </c>
      <c r="B1979" s="36" t="s">
        <v>1853</v>
      </c>
      <c r="C1979" s="36" t="s">
        <v>806</v>
      </c>
      <c r="D1979" s="112">
        <v>0.05438316239</v>
      </c>
      <c r="E1979" s="112">
        <v>0.01806299094</v>
      </c>
      <c r="F1979" s="112">
        <v>0.05265487179</v>
      </c>
      <c r="G1979" s="112">
        <v>0.01786912221</v>
      </c>
      <c r="H1979" s="214">
        <v>0.9898063745</v>
      </c>
      <c r="I1979" s="214">
        <v>1.0</v>
      </c>
      <c r="J1979" s="215">
        <v>46.36363636</v>
      </c>
      <c r="K1979" s="215">
        <v>55.45454545</v>
      </c>
      <c r="L1979" s="112">
        <v>0.9682201159</v>
      </c>
      <c r="M1979" s="112">
        <v>-0.04659302672</v>
      </c>
      <c r="N1979" s="112">
        <v>7.204264417</v>
      </c>
      <c r="O1979" s="40">
        <v>0.9273061493</v>
      </c>
      <c r="P1979" s="40">
        <v>0.8845891148</v>
      </c>
      <c r="Q1979" s="216" t="s">
        <v>1854</v>
      </c>
    </row>
    <row r="1980">
      <c r="A1980" s="21" t="s">
        <v>1955</v>
      </c>
      <c r="B1980" s="36" t="s">
        <v>1853</v>
      </c>
      <c r="C1980" s="36" t="s">
        <v>779</v>
      </c>
      <c r="D1980" s="112">
        <v>0.0345517094</v>
      </c>
      <c r="E1980" s="112">
        <v>0.01354239277</v>
      </c>
      <c r="F1980" s="112">
        <v>0.04099820513</v>
      </c>
      <c r="G1980" s="112">
        <v>0.01213991103</v>
      </c>
      <c r="H1980" s="214">
        <v>0.1462030133</v>
      </c>
      <c r="I1980" s="214">
        <v>0.5222061276</v>
      </c>
      <c r="J1980" s="215">
        <v>37.27272727</v>
      </c>
      <c r="K1980" s="215">
        <v>37.27272727</v>
      </c>
      <c r="L1980" s="112">
        <v>1.186575305</v>
      </c>
      <c r="M1980" s="112">
        <v>0.2468036631</v>
      </c>
      <c r="N1980" s="112">
        <v>3.535700754</v>
      </c>
      <c r="O1980" s="40">
        <v>0.8892747518</v>
      </c>
      <c r="P1980" s="40">
        <v>0.9611019062</v>
      </c>
      <c r="Q1980" s="216" t="s">
        <v>1855</v>
      </c>
    </row>
    <row r="1981">
      <c r="A1981" s="21" t="s">
        <v>1955</v>
      </c>
      <c r="B1981" s="36" t="s">
        <v>1853</v>
      </c>
      <c r="C1981" s="36" t="s">
        <v>781</v>
      </c>
      <c r="D1981" s="112">
        <v>0.01202452991</v>
      </c>
      <c r="E1981" s="112">
        <v>0.001195540454</v>
      </c>
      <c r="F1981" s="112">
        <v>0.01110666667</v>
      </c>
      <c r="G1981" s="112">
        <v>0.001496480781</v>
      </c>
      <c r="H1981" s="214">
        <v>0.7509125915</v>
      </c>
      <c r="I1981" s="214">
        <v>0.9234807064</v>
      </c>
      <c r="J1981" s="215">
        <v>38.18181818</v>
      </c>
      <c r="K1981" s="215">
        <v>42.72727273</v>
      </c>
      <c r="L1981" s="112">
        <v>0.923667432</v>
      </c>
      <c r="M1981" s="112">
        <v>-0.1145545946</v>
      </c>
      <c r="N1981" s="112">
        <v>15.48127177</v>
      </c>
      <c r="O1981" s="40">
        <v>0.8920436547</v>
      </c>
      <c r="P1981" s="40">
        <v>0.8426935961</v>
      </c>
      <c r="Q1981" s="216" t="s">
        <v>1854</v>
      </c>
    </row>
    <row r="1982">
      <c r="A1982" s="21" t="s">
        <v>1955</v>
      </c>
      <c r="B1982" s="36" t="s">
        <v>1853</v>
      </c>
      <c r="C1982" s="36" t="s">
        <v>799</v>
      </c>
      <c r="D1982" s="112">
        <v>0.04905547009</v>
      </c>
      <c r="E1982" s="112">
        <v>0.0261641644</v>
      </c>
      <c r="F1982" s="112">
        <v>0.06134905983</v>
      </c>
      <c r="G1982" s="112">
        <v>0.03295404506</v>
      </c>
      <c r="H1982" s="214">
        <v>0.1139724322</v>
      </c>
      <c r="I1982" s="214">
        <v>0.5018631826</v>
      </c>
      <c r="J1982" s="215">
        <v>26.36363636</v>
      </c>
      <c r="K1982" s="215">
        <v>30.90909091</v>
      </c>
      <c r="L1982" s="112">
        <v>1.25060589</v>
      </c>
      <c r="M1982" s="112">
        <v>0.3226272171</v>
      </c>
      <c r="N1982" s="112">
        <v>4.025936412</v>
      </c>
      <c r="O1982" s="40">
        <v>0.9157681093</v>
      </c>
      <c r="P1982" s="40">
        <v>0.918295745</v>
      </c>
      <c r="Q1982" s="216" t="s">
        <v>1855</v>
      </c>
    </row>
    <row r="1983">
      <c r="A1983" s="21" t="s">
        <v>1955</v>
      </c>
      <c r="B1983" s="36" t="s">
        <v>1853</v>
      </c>
      <c r="C1983" s="36" t="s">
        <v>821</v>
      </c>
      <c r="D1983" s="112">
        <v>0.008893846154</v>
      </c>
      <c r="E1983" s="112">
        <v>0.001561458155</v>
      </c>
      <c r="F1983" s="112">
        <v>0.01040504274</v>
      </c>
      <c r="G1983" s="112">
        <v>0.00156965926</v>
      </c>
      <c r="H1983" s="214">
        <v>0.7286029095</v>
      </c>
      <c r="I1983" s="214">
        <v>0.9184374145</v>
      </c>
      <c r="J1983" s="215">
        <v>27.27272727</v>
      </c>
      <c r="K1983" s="215">
        <v>30.0</v>
      </c>
      <c r="L1983" s="112">
        <v>1.169914855</v>
      </c>
      <c r="M1983" s="112">
        <v>0.2264035362</v>
      </c>
      <c r="N1983" s="112">
        <v>4.328412849</v>
      </c>
      <c r="O1983" s="40">
        <v>0.9639588153</v>
      </c>
      <c r="P1983" s="40">
        <v>0.9221289187</v>
      </c>
      <c r="Q1983" s="216" t="s">
        <v>1855</v>
      </c>
    </row>
    <row r="1984">
      <c r="A1984" s="21" t="s">
        <v>1955</v>
      </c>
      <c r="B1984" s="36" t="s">
        <v>1853</v>
      </c>
      <c r="C1984" s="36" t="s">
        <v>494</v>
      </c>
      <c r="D1984" s="112">
        <v>0.0202082906</v>
      </c>
      <c r="E1984" s="112">
        <v>0.003916602964</v>
      </c>
      <c r="F1984" s="112">
        <v>0.01778940171</v>
      </c>
      <c r="G1984" s="112">
        <v>0.001145048766</v>
      </c>
      <c r="H1984" s="214">
        <v>0.1488010869</v>
      </c>
      <c r="I1984" s="214">
        <v>0.5222061276</v>
      </c>
      <c r="J1984" s="215">
        <v>52.72727273</v>
      </c>
      <c r="K1984" s="215">
        <v>58.18181818</v>
      </c>
      <c r="L1984" s="112">
        <v>0.8803021524</v>
      </c>
      <c r="M1984" s="112">
        <v>-0.1839292997</v>
      </c>
      <c r="N1984" s="112">
        <v>10.58393347</v>
      </c>
      <c r="O1984" s="40">
        <v>0.497136288</v>
      </c>
      <c r="P1984" s="40">
        <v>0.5543561994</v>
      </c>
      <c r="Q1984" s="216" t="s">
        <v>1854</v>
      </c>
    </row>
    <row r="1985">
      <c r="A1985" s="21" t="s">
        <v>1955</v>
      </c>
      <c r="B1985" s="36" t="s">
        <v>1853</v>
      </c>
      <c r="C1985" s="36" t="s">
        <v>789</v>
      </c>
      <c r="D1985" s="112">
        <v>0.006893846154</v>
      </c>
      <c r="E1985" s="112">
        <v>0.001521515336</v>
      </c>
      <c r="F1985" s="112">
        <v>0.008633931624</v>
      </c>
      <c r="G1985" s="112">
        <v>6.858594068E-4</v>
      </c>
      <c r="H1985" s="214">
        <v>0.01607372873</v>
      </c>
      <c r="I1985" s="214">
        <v>0.2423347562</v>
      </c>
      <c r="J1985" s="215">
        <v>23.63636364</v>
      </c>
      <c r="K1985" s="215">
        <v>32.72727273</v>
      </c>
      <c r="L1985" s="112">
        <v>1.252411416</v>
      </c>
      <c r="M1985" s="112">
        <v>0.3247085642</v>
      </c>
      <c r="N1985" s="112">
        <v>14.87205303</v>
      </c>
      <c r="O1985" s="40">
        <v>0.902248127</v>
      </c>
      <c r="P1985" s="40">
        <v>0.8179387752</v>
      </c>
      <c r="Q1985" s="216" t="s">
        <v>1855</v>
      </c>
    </row>
    <row r="1986">
      <c r="A1986" s="21" t="s">
        <v>1955</v>
      </c>
      <c r="B1986" s="36" t="s">
        <v>1853</v>
      </c>
      <c r="C1986" s="36" t="s">
        <v>373</v>
      </c>
      <c r="D1986" s="112">
        <v>0.06843846154</v>
      </c>
      <c r="E1986" s="112">
        <v>0.03853496685</v>
      </c>
      <c r="F1986" s="112">
        <v>0.04010803419</v>
      </c>
      <c r="G1986" s="112">
        <v>0.01496558878</v>
      </c>
      <c r="H1986" s="214">
        <v>0.07759985387</v>
      </c>
      <c r="I1986" s="214">
        <v>0.4022523037</v>
      </c>
      <c r="J1986" s="215">
        <v>21.81818182</v>
      </c>
      <c r="K1986" s="215">
        <v>22.72727273</v>
      </c>
      <c r="L1986" s="112">
        <v>0.5860452337</v>
      </c>
      <c r="M1986" s="112">
        <v>-0.770916072</v>
      </c>
      <c r="N1986" s="112">
        <v>24.86014797</v>
      </c>
      <c r="O1986" s="40">
        <v>0.349812766</v>
      </c>
      <c r="P1986" s="40">
        <v>0.2555825966</v>
      </c>
      <c r="Q1986" s="216" t="s">
        <v>1854</v>
      </c>
    </row>
    <row r="1987">
      <c r="A1987" s="21" t="s">
        <v>1955</v>
      </c>
      <c r="B1987" s="36" t="s">
        <v>1853</v>
      </c>
      <c r="C1987" s="36" t="s">
        <v>819</v>
      </c>
      <c r="D1987" s="112">
        <v>0.04567316239</v>
      </c>
      <c r="E1987" s="112">
        <v>0.0334158862</v>
      </c>
      <c r="F1987" s="112">
        <v>0.03757632479</v>
      </c>
      <c r="G1987" s="112">
        <v>0.02755099489</v>
      </c>
      <c r="H1987" s="214">
        <v>0.02511407751</v>
      </c>
      <c r="I1987" s="214">
        <v>0.2551590275</v>
      </c>
      <c r="J1987" s="215">
        <v>30.0</v>
      </c>
      <c r="K1987" s="215">
        <v>28.18181818</v>
      </c>
      <c r="L1987" s="112">
        <v>0.8227222031</v>
      </c>
      <c r="M1987" s="112">
        <v>-0.2815227163</v>
      </c>
      <c r="N1987" s="112">
        <v>7.179757437</v>
      </c>
      <c r="O1987" s="40">
        <v>0.9590647902</v>
      </c>
      <c r="P1987" s="40">
        <v>0.8184936957</v>
      </c>
      <c r="Q1987" s="216" t="s">
        <v>1854</v>
      </c>
    </row>
    <row r="1988">
      <c r="A1988" s="21" t="s">
        <v>1955</v>
      </c>
      <c r="B1988" s="36" t="s">
        <v>1853</v>
      </c>
      <c r="C1988" s="36" t="s">
        <v>541</v>
      </c>
      <c r="D1988" s="112">
        <v>0.02629666667</v>
      </c>
      <c r="E1988" s="112">
        <v>0.03882926887</v>
      </c>
      <c r="F1988" s="112">
        <v>0.02935709402</v>
      </c>
      <c r="G1988" s="112">
        <v>0.02236430582</v>
      </c>
      <c r="H1988" s="214">
        <v>0.1135094874</v>
      </c>
      <c r="I1988" s="214">
        <v>0.5018631826</v>
      </c>
      <c r="J1988" s="215">
        <v>18.18181818</v>
      </c>
      <c r="K1988" s="215">
        <v>22.72727273</v>
      </c>
      <c r="L1988" s="112">
        <v>1.116380809</v>
      </c>
      <c r="M1988" s="112">
        <v>0.1588292297</v>
      </c>
      <c r="N1988" s="112">
        <v>11.15223562</v>
      </c>
      <c r="O1988" s="40">
        <v>0.5489286809</v>
      </c>
      <c r="P1988" s="40">
        <v>0.4324937871</v>
      </c>
      <c r="Q1988" s="216" t="s">
        <v>1855</v>
      </c>
    </row>
    <row r="1989">
      <c r="A1989" s="21" t="s">
        <v>1955</v>
      </c>
      <c r="B1989" s="36" t="s">
        <v>1853</v>
      </c>
      <c r="C1989" s="36" t="s">
        <v>525</v>
      </c>
      <c r="D1989" s="112">
        <v>0.1061129915</v>
      </c>
      <c r="E1989" s="112">
        <v>0.05026106961</v>
      </c>
      <c r="F1989" s="112">
        <v>0.1385121368</v>
      </c>
      <c r="G1989" s="112">
        <v>0.1182256208</v>
      </c>
      <c r="H1989" s="214">
        <v>0.3874542783</v>
      </c>
      <c r="I1989" s="214">
        <v>0.7536072226</v>
      </c>
      <c r="J1989" s="215">
        <v>49.09090909</v>
      </c>
      <c r="K1989" s="215">
        <v>45.45454545</v>
      </c>
      <c r="L1989" s="112">
        <v>1.305326849</v>
      </c>
      <c r="M1989" s="112">
        <v>0.3844110973</v>
      </c>
      <c r="N1989" s="112">
        <v>2.090650416</v>
      </c>
      <c r="O1989" s="40">
        <v>0.5365525392</v>
      </c>
      <c r="P1989" s="40">
        <v>0.5344865601</v>
      </c>
      <c r="Q1989" s="216" t="s">
        <v>1855</v>
      </c>
    </row>
    <row r="1990">
      <c r="A1990" s="21" t="s">
        <v>1955</v>
      </c>
      <c r="B1990" s="36" t="s">
        <v>1853</v>
      </c>
      <c r="C1990" s="36" t="s">
        <v>778</v>
      </c>
      <c r="D1990" s="112">
        <v>0.002436239316</v>
      </c>
      <c r="E1990" s="112">
        <v>4.99E-5</v>
      </c>
      <c r="F1990" s="112">
        <v>0.00423991453</v>
      </c>
      <c r="G1990" s="112">
        <v>1.996553836E-4</v>
      </c>
      <c r="H1990" s="214">
        <v>0.3171686866</v>
      </c>
      <c r="I1990" s="214">
        <v>0.6833967477</v>
      </c>
      <c r="J1990" s="215">
        <v>28.18181818</v>
      </c>
      <c r="K1990" s="215">
        <v>28.18181818</v>
      </c>
      <c r="L1990" s="112">
        <v>1.740352231</v>
      </c>
      <c r="M1990" s="112">
        <v>0.7993793238</v>
      </c>
      <c r="N1990" s="112">
        <v>4.348245208</v>
      </c>
      <c r="O1990" s="40">
        <v>0.8884059841</v>
      </c>
      <c r="P1990" s="40">
        <v>0.9061350669</v>
      </c>
      <c r="Q1990" s="216" t="s">
        <v>1855</v>
      </c>
    </row>
    <row r="1991">
      <c r="A1991" s="21" t="s">
        <v>1955</v>
      </c>
      <c r="B1991" s="36" t="s">
        <v>1853</v>
      </c>
      <c r="C1991" s="36" t="s">
        <v>503</v>
      </c>
      <c r="D1991" s="112">
        <v>0.4946618803</v>
      </c>
      <c r="E1991" s="112">
        <v>0.8386236999</v>
      </c>
      <c r="F1991" s="112">
        <v>0.337104188</v>
      </c>
      <c r="G1991" s="112">
        <v>0.3182740904</v>
      </c>
      <c r="H1991" s="214">
        <v>0.05571441401</v>
      </c>
      <c r="I1991" s="214">
        <v>0.3628579784</v>
      </c>
      <c r="J1991" s="215">
        <v>60.90909091</v>
      </c>
      <c r="K1991" s="215">
        <v>60.0</v>
      </c>
      <c r="L1991" s="112">
        <v>0.681484063</v>
      </c>
      <c r="M1991" s="112">
        <v>-0.5532481759</v>
      </c>
      <c r="N1991" s="112">
        <v>5.95421943</v>
      </c>
      <c r="O1991" s="40">
        <v>0.5083909212</v>
      </c>
      <c r="P1991" s="40">
        <v>0.3345695725</v>
      </c>
      <c r="Q1991" s="216" t="s">
        <v>1854</v>
      </c>
    </row>
    <row r="1992">
      <c r="A1992" s="21" t="s">
        <v>1955</v>
      </c>
      <c r="B1992" s="36" t="s">
        <v>1853</v>
      </c>
      <c r="C1992" s="36" t="s">
        <v>803</v>
      </c>
      <c r="D1992" s="112">
        <v>0.03908717949</v>
      </c>
      <c r="E1992" s="112">
        <v>0.01006924799</v>
      </c>
      <c r="F1992" s="112">
        <v>0.05310153846</v>
      </c>
      <c r="G1992" s="112">
        <v>0.02192463476</v>
      </c>
      <c r="H1992" s="214">
        <v>0.08822741009</v>
      </c>
      <c r="I1992" s="214">
        <v>0.4309569647</v>
      </c>
      <c r="J1992" s="215">
        <v>37.27272727</v>
      </c>
      <c r="K1992" s="215">
        <v>45.45454545</v>
      </c>
      <c r="L1992" s="112">
        <v>1.358541065</v>
      </c>
      <c r="M1992" s="112">
        <v>0.4420581753</v>
      </c>
      <c r="N1992" s="112">
        <v>2.729521515</v>
      </c>
      <c r="O1992" s="40">
        <v>0.9231536638</v>
      </c>
      <c r="P1992" s="40">
        <v>0.7573196864</v>
      </c>
      <c r="Q1992" s="216" t="s">
        <v>1855</v>
      </c>
    </row>
    <row r="1993">
      <c r="A1993" s="21" t="s">
        <v>1955</v>
      </c>
      <c r="B1993" s="36" t="s">
        <v>1853</v>
      </c>
      <c r="C1993" s="36" t="s">
        <v>808</v>
      </c>
      <c r="D1993" s="112">
        <v>0.05404316239</v>
      </c>
      <c r="E1993" s="112">
        <v>0.03876551983</v>
      </c>
      <c r="F1993" s="112">
        <v>0.03344700855</v>
      </c>
      <c r="G1993" s="112">
        <v>0.01092578812</v>
      </c>
      <c r="H1993" s="214">
        <v>0.1329463879</v>
      </c>
      <c r="I1993" s="214">
        <v>0.5222061276</v>
      </c>
      <c r="J1993" s="215">
        <v>34.54545455</v>
      </c>
      <c r="K1993" s="215">
        <v>38.18181818</v>
      </c>
      <c r="L1993" s="112">
        <v>0.6188943627</v>
      </c>
      <c r="M1993" s="112">
        <v>-0.6922349139</v>
      </c>
      <c r="N1993" s="112">
        <v>5.150793546</v>
      </c>
      <c r="O1993" s="40">
        <v>0.932637519</v>
      </c>
      <c r="P1993" s="40">
        <v>0.8655498405</v>
      </c>
      <c r="Q1993" s="216" t="s">
        <v>1854</v>
      </c>
    </row>
    <row r="1994">
      <c r="A1994" s="21" t="s">
        <v>1955</v>
      </c>
      <c r="B1994" s="36" t="s">
        <v>1853</v>
      </c>
      <c r="C1994" s="36" t="s">
        <v>726</v>
      </c>
      <c r="D1994" s="112">
        <v>0.002707863248</v>
      </c>
      <c r="E1994" s="112">
        <v>2.92960329E-4</v>
      </c>
      <c r="F1994" s="112">
        <v>0.004093333333</v>
      </c>
      <c r="G1994" s="112">
        <v>3.599015086E-4</v>
      </c>
      <c r="H1994" s="214">
        <v>0.1389052348</v>
      </c>
      <c r="I1994" s="214">
        <v>0.5222061276</v>
      </c>
      <c r="J1994" s="215">
        <v>13.63636364</v>
      </c>
      <c r="K1994" s="215">
        <v>18.18181818</v>
      </c>
      <c r="L1994" s="112">
        <v>1.511646992</v>
      </c>
      <c r="M1994" s="112">
        <v>0.5961212729</v>
      </c>
      <c r="N1994" s="112">
        <v>3.972907259</v>
      </c>
      <c r="O1994" s="40">
        <v>0.8045789336</v>
      </c>
      <c r="P1994" s="40">
        <v>0.6831962727</v>
      </c>
      <c r="Q1994" s="216" t="s">
        <v>1855</v>
      </c>
    </row>
    <row r="1995">
      <c r="A1995" s="21" t="s">
        <v>1955</v>
      </c>
      <c r="B1995" s="36" t="s">
        <v>1853</v>
      </c>
      <c r="C1995" s="36" t="s">
        <v>837</v>
      </c>
      <c r="D1995" s="112">
        <v>0.02652290598</v>
      </c>
      <c r="E1995" s="112">
        <v>0.02014517113</v>
      </c>
      <c r="F1995" s="112">
        <v>0.02295333333</v>
      </c>
      <c r="G1995" s="112">
        <v>0.01417151312</v>
      </c>
      <c r="H1995" s="214">
        <v>0.1535420586</v>
      </c>
      <c r="I1995" s="214">
        <v>0.5222061276</v>
      </c>
      <c r="J1995" s="215">
        <v>18.18181818</v>
      </c>
      <c r="K1995" s="215">
        <v>22.72727273</v>
      </c>
      <c r="L1995" s="112">
        <v>0.865415477</v>
      </c>
      <c r="M1995" s="112">
        <v>-0.2085351728</v>
      </c>
      <c r="N1995" s="112">
        <v>18.17219239</v>
      </c>
      <c r="O1995" s="40">
        <v>0.9941386986</v>
      </c>
      <c r="P1995" s="40">
        <v>0.9680848857</v>
      </c>
      <c r="Q1995" s="216" t="s">
        <v>1854</v>
      </c>
    </row>
    <row r="1996">
      <c r="A1996" s="21" t="s">
        <v>1955</v>
      </c>
      <c r="B1996" s="36" t="s">
        <v>1853</v>
      </c>
      <c r="C1996" s="36" t="s">
        <v>560</v>
      </c>
      <c r="D1996" s="112">
        <v>0.01722897436</v>
      </c>
      <c r="E1996" s="112">
        <v>5.455271386E-4</v>
      </c>
      <c r="F1996" s="112">
        <v>0.01801794872</v>
      </c>
      <c r="G1996" s="112">
        <v>6.393806871E-4</v>
      </c>
      <c r="H1996" s="214">
        <v>0.7192805671</v>
      </c>
      <c r="I1996" s="214">
        <v>0.9131646802</v>
      </c>
      <c r="J1996" s="215">
        <v>53.63636364</v>
      </c>
      <c r="K1996" s="215">
        <v>54.54545455</v>
      </c>
      <c r="L1996" s="112">
        <v>1.045793461</v>
      </c>
      <c r="M1996" s="112">
        <v>0.06459795412</v>
      </c>
      <c r="N1996" s="112">
        <v>0.8018517762</v>
      </c>
      <c r="O1996" s="40">
        <v>0.5753654953</v>
      </c>
      <c r="P1996" s="40">
        <v>0.6179382271</v>
      </c>
      <c r="Q1996" s="216" t="s">
        <v>1855</v>
      </c>
    </row>
    <row r="1997">
      <c r="A1997" s="21" t="s">
        <v>1955</v>
      </c>
      <c r="B1997" s="36" t="s">
        <v>1853</v>
      </c>
      <c r="C1997" s="36" t="s">
        <v>646</v>
      </c>
      <c r="D1997" s="112">
        <v>0.2884409402</v>
      </c>
      <c r="E1997" s="112">
        <v>1.113165892</v>
      </c>
      <c r="F1997" s="112">
        <v>0.1608588034</v>
      </c>
      <c r="G1997" s="112">
        <v>0.4586385531</v>
      </c>
      <c r="H1997" s="214">
        <v>0.2084128037</v>
      </c>
      <c r="I1997" s="214">
        <v>0.5722902934</v>
      </c>
      <c r="J1997" s="215">
        <v>11.81818182</v>
      </c>
      <c r="K1997" s="215">
        <v>10.90909091</v>
      </c>
      <c r="L1997" s="112">
        <v>0.5576836746</v>
      </c>
      <c r="M1997" s="112">
        <v>-0.8424810562</v>
      </c>
      <c r="N1997" s="112">
        <v>36.5687854</v>
      </c>
      <c r="O1997" s="40">
        <v>0.6894793637</v>
      </c>
      <c r="P1997" s="40">
        <v>0.4967872924</v>
      </c>
      <c r="Q1997" s="216" t="s">
        <v>1854</v>
      </c>
    </row>
    <row r="1998">
      <c r="A1998" s="21" t="s">
        <v>1955</v>
      </c>
      <c r="B1998" s="36" t="s">
        <v>1853</v>
      </c>
      <c r="C1998" s="36" t="s">
        <v>744</v>
      </c>
      <c r="D1998" s="112">
        <v>1.494890342</v>
      </c>
      <c r="E1998" s="112">
        <v>15.03184905</v>
      </c>
      <c r="F1998" s="112">
        <v>1.604612051</v>
      </c>
      <c r="G1998" s="112">
        <v>19.19947125</v>
      </c>
      <c r="H1998" s="214">
        <v>0.6645996435</v>
      </c>
      <c r="I1998" s="214">
        <v>0.8879479365</v>
      </c>
      <c r="J1998" s="215">
        <v>52.72727273</v>
      </c>
      <c r="K1998" s="215">
        <v>51.81818182</v>
      </c>
      <c r="L1998" s="112">
        <v>1.073397831</v>
      </c>
      <c r="M1998" s="112">
        <v>0.1021848786</v>
      </c>
      <c r="N1998" s="112">
        <v>1.532096273</v>
      </c>
      <c r="O1998" s="40">
        <v>0.8235757306</v>
      </c>
      <c r="P1998" s="40">
        <v>0.5784564731</v>
      </c>
      <c r="Q1998" s="216" t="s">
        <v>1855</v>
      </c>
    </row>
    <row r="1999">
      <c r="A1999" s="21" t="s">
        <v>1955</v>
      </c>
      <c r="B1999" s="36" t="s">
        <v>1853</v>
      </c>
      <c r="C1999" s="36" t="s">
        <v>671</v>
      </c>
      <c r="D1999" s="112">
        <v>0.5865611111</v>
      </c>
      <c r="E1999" s="112">
        <v>0.7502683998</v>
      </c>
      <c r="F1999" s="112">
        <v>0.609911453</v>
      </c>
      <c r="G1999" s="112">
        <v>1.41352671</v>
      </c>
      <c r="H1999" s="214">
        <v>0.3996096191</v>
      </c>
      <c r="I1999" s="214">
        <v>0.7597885202</v>
      </c>
      <c r="J1999" s="215">
        <v>80.0</v>
      </c>
      <c r="K1999" s="215">
        <v>77.27272727</v>
      </c>
      <c r="L1999" s="112">
        <v>1.039808882</v>
      </c>
      <c r="M1999" s="112">
        <v>0.0563183834</v>
      </c>
      <c r="N1999" s="112">
        <v>2.425226012</v>
      </c>
      <c r="O1999" s="40">
        <v>0.7155621876</v>
      </c>
      <c r="P1999" s="40">
        <v>0.5406325995</v>
      </c>
      <c r="Q1999" s="216" t="s">
        <v>1855</v>
      </c>
    </row>
    <row r="2000">
      <c r="A2000" s="21" t="s">
        <v>1955</v>
      </c>
      <c r="B2000" s="36" t="s">
        <v>1853</v>
      </c>
      <c r="C2000" s="36" t="s">
        <v>690</v>
      </c>
      <c r="D2000" s="112">
        <v>0.06661820513</v>
      </c>
      <c r="E2000" s="112">
        <v>0.04098931634</v>
      </c>
      <c r="F2000" s="112">
        <v>0.07618025641</v>
      </c>
      <c r="G2000" s="112">
        <v>0.05358765367</v>
      </c>
      <c r="H2000" s="214">
        <v>0.5184309865</v>
      </c>
      <c r="I2000" s="214">
        <v>0.8230091911</v>
      </c>
      <c r="J2000" s="215">
        <v>22.72727273</v>
      </c>
      <c r="K2000" s="215">
        <v>21.81818182</v>
      </c>
      <c r="L2000" s="112">
        <v>1.143535108</v>
      </c>
      <c r="M2000" s="112">
        <v>0.1935006593</v>
      </c>
      <c r="N2000" s="112">
        <v>1.41840346</v>
      </c>
      <c r="O2000" s="40">
        <v>0.7508107896</v>
      </c>
      <c r="P2000" s="40">
        <v>0.5996451367</v>
      </c>
      <c r="Q2000" s="216" t="s">
        <v>1855</v>
      </c>
    </row>
    <row r="2001">
      <c r="A2001" s="21" t="s">
        <v>1955</v>
      </c>
      <c r="B2001" s="36" t="s">
        <v>1853</v>
      </c>
      <c r="C2001" s="36" t="s">
        <v>672</v>
      </c>
      <c r="D2001" s="112">
        <v>0.3598578632</v>
      </c>
      <c r="E2001" s="112">
        <v>0.7369352299</v>
      </c>
      <c r="F2001" s="112">
        <v>0.3319617949</v>
      </c>
      <c r="G2001" s="112">
        <v>0.7438100911</v>
      </c>
      <c r="H2001" s="214">
        <v>0.4839273044</v>
      </c>
      <c r="I2001" s="214">
        <v>0.8187650855</v>
      </c>
      <c r="J2001" s="215">
        <v>21.81818182</v>
      </c>
      <c r="K2001" s="215">
        <v>16.36363636</v>
      </c>
      <c r="L2001" s="112">
        <v>0.9224803145</v>
      </c>
      <c r="M2001" s="112">
        <v>-0.1164099701</v>
      </c>
      <c r="N2001" s="112">
        <v>3.782451742</v>
      </c>
      <c r="O2001" s="40">
        <v>0.7156022012</v>
      </c>
      <c r="P2001" s="40">
        <v>0.3549449839</v>
      </c>
      <c r="Q2001" s="216" t="s">
        <v>1854</v>
      </c>
    </row>
    <row r="2002">
      <c r="A2002" s="21" t="s">
        <v>1955</v>
      </c>
      <c r="B2002" s="36" t="s">
        <v>1853</v>
      </c>
      <c r="C2002" s="36" t="s">
        <v>794</v>
      </c>
      <c r="D2002" s="112">
        <v>0.6064174359</v>
      </c>
      <c r="E2002" s="112">
        <v>1.217989142</v>
      </c>
      <c r="F2002" s="112">
        <v>0.4849154701</v>
      </c>
      <c r="G2002" s="112">
        <v>0.9617301869</v>
      </c>
      <c r="H2002" s="214">
        <v>0.08480858136</v>
      </c>
      <c r="I2002" s="214">
        <v>0.4223799934</v>
      </c>
      <c r="J2002" s="215">
        <v>33.63636364</v>
      </c>
      <c r="K2002" s="215">
        <v>31.81818182</v>
      </c>
      <c r="L2002" s="112">
        <v>0.7996397224</v>
      </c>
      <c r="M2002" s="112">
        <v>-0.3225779547</v>
      </c>
      <c r="N2002" s="112">
        <v>4.244690078</v>
      </c>
      <c r="O2002" s="40">
        <v>0.913366348</v>
      </c>
      <c r="P2002" s="40">
        <v>0.9638885304</v>
      </c>
      <c r="Q2002" s="216" t="s">
        <v>1854</v>
      </c>
    </row>
    <row r="2003">
      <c r="A2003" s="21" t="s">
        <v>1955</v>
      </c>
      <c r="B2003" s="36" t="s">
        <v>1853</v>
      </c>
      <c r="C2003" s="36" t="s">
        <v>468</v>
      </c>
      <c r="D2003" s="112">
        <v>0.1006197436</v>
      </c>
      <c r="E2003" s="112">
        <v>0.139961914</v>
      </c>
      <c r="F2003" s="112">
        <v>0.08345487179</v>
      </c>
      <c r="G2003" s="112">
        <v>0.1130822297</v>
      </c>
      <c r="H2003" s="214">
        <v>0.513162385</v>
      </c>
      <c r="I2003" s="214">
        <v>0.8230091911</v>
      </c>
      <c r="J2003" s="215">
        <v>20.90909091</v>
      </c>
      <c r="K2003" s="215">
        <v>18.18181818</v>
      </c>
      <c r="L2003" s="112">
        <v>0.8294085119</v>
      </c>
      <c r="M2003" s="112">
        <v>-0.2698452418</v>
      </c>
      <c r="N2003" s="112">
        <v>23.78659893</v>
      </c>
      <c r="O2003" s="40">
        <v>0.4700914607</v>
      </c>
      <c r="P2003" s="40">
        <v>0.4115958423</v>
      </c>
      <c r="Q2003" s="216" t="s">
        <v>1854</v>
      </c>
    </row>
    <row r="2004">
      <c r="A2004" s="21" t="s">
        <v>1955</v>
      </c>
      <c r="B2004" s="36" t="s">
        <v>1853</v>
      </c>
      <c r="C2004" s="36" t="s">
        <v>316</v>
      </c>
      <c r="D2004" s="112">
        <v>0.0206865812</v>
      </c>
      <c r="E2004" s="112">
        <v>0.009762814231</v>
      </c>
      <c r="F2004" s="112">
        <v>0.005782820513</v>
      </c>
      <c r="G2004" s="112">
        <v>7.029763135E-4</v>
      </c>
      <c r="H2004" s="214">
        <v>0.04514334268</v>
      </c>
      <c r="I2004" s="214">
        <v>0.3488163803</v>
      </c>
      <c r="J2004" s="215">
        <v>13.63636364</v>
      </c>
      <c r="K2004" s="215">
        <v>11.81818182</v>
      </c>
      <c r="L2004" s="112">
        <v>0.2795445249</v>
      </c>
      <c r="M2004" s="112">
        <v>-1.838850006</v>
      </c>
      <c r="N2004" s="112">
        <v>339.9115305</v>
      </c>
      <c r="O2004" s="40">
        <v>0.2794202849</v>
      </c>
      <c r="P2004" s="40">
        <v>0.2750706127</v>
      </c>
      <c r="Q2004" s="216" t="s">
        <v>1854</v>
      </c>
    </row>
    <row r="2005">
      <c r="A2005" s="21" t="s">
        <v>1955</v>
      </c>
      <c r="B2005" s="36" t="s">
        <v>1853</v>
      </c>
      <c r="C2005" s="36" t="s">
        <v>626</v>
      </c>
      <c r="D2005" s="112">
        <v>0.02191940171</v>
      </c>
      <c r="E2005" s="112">
        <v>0.007061380401</v>
      </c>
      <c r="F2005" s="112">
        <v>0.04822940171</v>
      </c>
      <c r="G2005" s="112">
        <v>0.05563203324</v>
      </c>
      <c r="H2005" s="214">
        <v>0.1824046904</v>
      </c>
      <c r="I2005" s="214">
        <v>0.548293389</v>
      </c>
      <c r="J2005" s="215">
        <v>21.81818182</v>
      </c>
      <c r="K2005" s="215">
        <v>21.81818182</v>
      </c>
      <c r="L2005" s="112">
        <v>2.200306484</v>
      </c>
      <c r="M2005" s="112">
        <v>1.137704493</v>
      </c>
      <c r="N2005" s="112">
        <v>6.169617778</v>
      </c>
      <c r="O2005" s="40">
        <v>0.6649848215</v>
      </c>
      <c r="P2005" s="40">
        <v>0.460650077</v>
      </c>
      <c r="Q2005" s="216" t="s">
        <v>1855</v>
      </c>
    </row>
    <row r="2006">
      <c r="A2006" s="21" t="s">
        <v>1955</v>
      </c>
      <c r="B2006" s="36" t="s">
        <v>1853</v>
      </c>
      <c r="C2006" s="36" t="s">
        <v>696</v>
      </c>
      <c r="D2006" s="112">
        <v>0.003827863248</v>
      </c>
      <c r="E2006" s="112">
        <v>2.328196738E-4</v>
      </c>
      <c r="F2006" s="112">
        <v>0.005822307692</v>
      </c>
      <c r="G2006" s="112">
        <v>5.585118731E-4</v>
      </c>
      <c r="H2006" s="214">
        <v>0.3486880775</v>
      </c>
      <c r="I2006" s="214">
        <v>0.7113796923</v>
      </c>
      <c r="J2006" s="215">
        <v>10.90909091</v>
      </c>
      <c r="K2006" s="215">
        <v>13.63636364</v>
      </c>
      <c r="L2006" s="112">
        <v>1.521033359</v>
      </c>
      <c r="M2006" s="112">
        <v>0.605051794</v>
      </c>
      <c r="N2006" s="112">
        <v>10.16380681</v>
      </c>
      <c r="O2006" s="40">
        <v>0.7618046335</v>
      </c>
      <c r="P2006" s="40">
        <v>0.5286604217</v>
      </c>
      <c r="Q2006" s="216" t="s">
        <v>1855</v>
      </c>
    </row>
    <row r="2007">
      <c r="A2007" s="21" t="s">
        <v>1955</v>
      </c>
      <c r="B2007" s="36" t="s">
        <v>1853</v>
      </c>
      <c r="C2007" s="36" t="s">
        <v>352</v>
      </c>
      <c r="D2007" s="112">
        <v>0.1085150427</v>
      </c>
      <c r="E2007" s="112">
        <v>0.1142220861</v>
      </c>
      <c r="F2007" s="112">
        <v>0.1562534188</v>
      </c>
      <c r="G2007" s="112">
        <v>0.2603077854</v>
      </c>
      <c r="H2007" s="214">
        <v>0.5420572558</v>
      </c>
      <c r="I2007" s="214">
        <v>0.8330151903</v>
      </c>
      <c r="J2007" s="215">
        <v>15.45454545</v>
      </c>
      <c r="K2007" s="215">
        <v>15.45454545</v>
      </c>
      <c r="L2007" s="112">
        <v>1.439924041</v>
      </c>
      <c r="M2007" s="112">
        <v>0.5259927081</v>
      </c>
      <c r="N2007" s="112">
        <v>2.587787342</v>
      </c>
      <c r="O2007" s="40">
        <v>0.3212035487</v>
      </c>
      <c r="P2007" s="40">
        <v>0.2617029368</v>
      </c>
      <c r="Q2007" s="216" t="s">
        <v>1855</v>
      </c>
    </row>
    <row r="2008">
      <c r="A2008" s="21" t="s">
        <v>1955</v>
      </c>
      <c r="B2008" s="36" t="s">
        <v>1853</v>
      </c>
      <c r="C2008" s="36" t="s">
        <v>801</v>
      </c>
      <c r="D2008" s="112">
        <v>0.007907606838</v>
      </c>
      <c r="E2008" s="112">
        <v>2.197527046E-4</v>
      </c>
      <c r="F2008" s="112">
        <v>0.0102234188</v>
      </c>
      <c r="G2008" s="112">
        <v>4.831298658E-4</v>
      </c>
      <c r="H2008" s="214">
        <v>0.05862889371</v>
      </c>
      <c r="I2008" s="214">
        <v>0.3629446928</v>
      </c>
      <c r="J2008" s="215">
        <v>62.72727273</v>
      </c>
      <c r="K2008" s="215">
        <v>65.45454545</v>
      </c>
      <c r="L2008" s="112">
        <v>1.292858764</v>
      </c>
      <c r="M2008" s="112">
        <v>0.3705646793</v>
      </c>
      <c r="N2008" s="112">
        <v>3.342608634</v>
      </c>
      <c r="O2008" s="40">
        <v>0.9192774014</v>
      </c>
      <c r="P2008" s="40">
        <v>0.776623461</v>
      </c>
      <c r="Q2008" s="216" t="s">
        <v>1855</v>
      </c>
    </row>
    <row r="2009">
      <c r="A2009" s="21" t="s">
        <v>1955</v>
      </c>
      <c r="B2009" s="36" t="s">
        <v>1853</v>
      </c>
      <c r="C2009" s="36" t="s">
        <v>835</v>
      </c>
      <c r="D2009" s="112">
        <v>0.02774094017</v>
      </c>
      <c r="E2009" s="112">
        <v>0.01835878198</v>
      </c>
      <c r="F2009" s="112">
        <v>0.02976854701</v>
      </c>
      <c r="G2009" s="112">
        <v>0.02082205408</v>
      </c>
      <c r="H2009" s="214">
        <v>0.6950927931</v>
      </c>
      <c r="I2009" s="214">
        <v>0.9053591238</v>
      </c>
      <c r="J2009" s="215">
        <v>15.45454545</v>
      </c>
      <c r="K2009" s="215">
        <v>14.54545455</v>
      </c>
      <c r="L2009" s="112">
        <v>1.073090776</v>
      </c>
      <c r="M2009" s="112">
        <v>0.1017721229</v>
      </c>
      <c r="N2009" s="112">
        <v>9.500778375</v>
      </c>
      <c r="O2009" s="40">
        <v>0.9894342179</v>
      </c>
      <c r="P2009" s="40">
        <v>0.9429326786</v>
      </c>
      <c r="Q2009" s="216" t="s">
        <v>1855</v>
      </c>
    </row>
    <row r="2010">
      <c r="A2010" s="21" t="s">
        <v>1955</v>
      </c>
      <c r="B2010" s="36" t="s">
        <v>1853</v>
      </c>
      <c r="C2010" s="36" t="s">
        <v>797</v>
      </c>
      <c r="D2010" s="112">
        <v>0.02987863248</v>
      </c>
      <c r="E2010" s="112">
        <v>0.009780316602</v>
      </c>
      <c r="F2010" s="112">
        <v>0.01573213675</v>
      </c>
      <c r="G2010" s="112">
        <v>0.001544248667</v>
      </c>
      <c r="H2010" s="214">
        <v>0.3412629499</v>
      </c>
      <c r="I2010" s="214">
        <v>0.7049911136</v>
      </c>
      <c r="J2010" s="215">
        <v>38.18181818</v>
      </c>
      <c r="K2010" s="215">
        <v>42.72727273</v>
      </c>
      <c r="L2010" s="112">
        <v>0.5265346988</v>
      </c>
      <c r="M2010" s="112">
        <v>-0.9253994865</v>
      </c>
      <c r="N2010" s="112">
        <v>21.44284654</v>
      </c>
      <c r="O2010" s="40">
        <v>0.9152844003</v>
      </c>
      <c r="P2010" s="40">
        <v>0.7128934315</v>
      </c>
      <c r="Q2010" s="216" t="s">
        <v>1854</v>
      </c>
    </row>
    <row r="2011">
      <c r="A2011" s="21" t="s">
        <v>1955</v>
      </c>
      <c r="B2011" s="36" t="s">
        <v>1853</v>
      </c>
      <c r="C2011" s="36" t="s">
        <v>817</v>
      </c>
      <c r="D2011" s="112">
        <v>0.1021066667</v>
      </c>
      <c r="E2011" s="112">
        <v>0.1926108053</v>
      </c>
      <c r="F2011" s="112">
        <v>0.2051533333</v>
      </c>
      <c r="G2011" s="112">
        <v>0.5083984246</v>
      </c>
      <c r="H2011" s="214">
        <v>0.1514984203</v>
      </c>
      <c r="I2011" s="214">
        <v>0.5222061276</v>
      </c>
      <c r="J2011" s="215">
        <v>41.81818182</v>
      </c>
      <c r="K2011" s="215">
        <v>40.0</v>
      </c>
      <c r="L2011" s="112">
        <v>2.009206059</v>
      </c>
      <c r="M2011" s="112">
        <v>1.006625531</v>
      </c>
      <c r="N2011" s="112">
        <v>2.958665276</v>
      </c>
      <c r="O2011" s="40">
        <v>0.9485582464</v>
      </c>
      <c r="P2011" s="40">
        <v>0.8248126545</v>
      </c>
      <c r="Q2011" s="216" t="s">
        <v>1855</v>
      </c>
    </row>
    <row r="2012">
      <c r="A2012" s="21" t="s">
        <v>1955</v>
      </c>
      <c r="B2012" s="36" t="s">
        <v>1853</v>
      </c>
      <c r="C2012" s="36" t="s">
        <v>814</v>
      </c>
      <c r="D2012" s="112">
        <v>0.001626837607</v>
      </c>
      <c r="E2012" s="112">
        <v>2.74E-5</v>
      </c>
      <c r="F2012" s="112">
        <v>0.002851367521</v>
      </c>
      <c r="G2012" s="112">
        <v>7.06E-5</v>
      </c>
      <c r="H2012" s="214">
        <v>0.01432128322</v>
      </c>
      <c r="I2012" s="214">
        <v>0.2423347562</v>
      </c>
      <c r="J2012" s="215">
        <v>25.45454545</v>
      </c>
      <c r="K2012" s="215">
        <v>32.72727273</v>
      </c>
      <c r="L2012" s="112">
        <v>1.752705685</v>
      </c>
      <c r="M2012" s="112">
        <v>0.8095837582</v>
      </c>
      <c r="N2012" s="112">
        <v>3.007375016</v>
      </c>
      <c r="O2012" s="40">
        <v>0.9428344516</v>
      </c>
      <c r="P2012" s="40">
        <v>0.8402344406</v>
      </c>
      <c r="Q2012" s="216" t="s">
        <v>1855</v>
      </c>
    </row>
    <row r="2013">
      <c r="A2013" s="21" t="s">
        <v>1955</v>
      </c>
      <c r="B2013" s="36" t="s">
        <v>1853</v>
      </c>
      <c r="C2013" s="36" t="s">
        <v>753</v>
      </c>
      <c r="D2013" s="112">
        <v>0.004011452991</v>
      </c>
      <c r="E2013" s="112">
        <v>2.83831278E-4</v>
      </c>
      <c r="F2013" s="112">
        <v>0.002398632479</v>
      </c>
      <c r="G2013" s="112">
        <v>4.43E-5</v>
      </c>
      <c r="H2013" s="214">
        <v>0.5558501355</v>
      </c>
      <c r="I2013" s="214">
        <v>0.8378987206</v>
      </c>
      <c r="J2013" s="215">
        <v>20.0</v>
      </c>
      <c r="K2013" s="215">
        <v>22.72727273</v>
      </c>
      <c r="L2013" s="112">
        <v>0.5979460519</v>
      </c>
      <c r="M2013" s="112">
        <v>-0.7419127679</v>
      </c>
      <c r="N2013" s="112">
        <v>60.06978655</v>
      </c>
      <c r="O2013" s="40">
        <v>0.8380312849</v>
      </c>
      <c r="P2013" s="40">
        <v>0.795416732</v>
      </c>
      <c r="Q2013" s="216" t="s">
        <v>1854</v>
      </c>
    </row>
    <row r="2014">
      <c r="A2014" s="21" t="s">
        <v>1955</v>
      </c>
      <c r="B2014" s="36" t="s">
        <v>1853</v>
      </c>
      <c r="C2014" s="36" t="s">
        <v>700</v>
      </c>
      <c r="D2014" s="112">
        <v>0.001345555556</v>
      </c>
      <c r="E2014" s="112">
        <v>1.76E-5</v>
      </c>
      <c r="F2014" s="112">
        <v>9.25042735E-4</v>
      </c>
      <c r="G2014" s="112">
        <v>9.54E-6</v>
      </c>
      <c r="H2014" s="214">
        <v>0.4555150146</v>
      </c>
      <c r="I2014" s="214">
        <v>0.8034778729</v>
      </c>
      <c r="J2014" s="215">
        <v>20.0</v>
      </c>
      <c r="K2014" s="215">
        <v>19.09090909</v>
      </c>
      <c r="L2014" s="112">
        <v>0.6874801499</v>
      </c>
      <c r="M2014" s="112">
        <v>-0.5406100367</v>
      </c>
      <c r="N2014" s="112">
        <v>27.61134298</v>
      </c>
      <c r="O2014" s="40">
        <v>0.7721666792</v>
      </c>
      <c r="P2014" s="40">
        <v>0.6196360104</v>
      </c>
      <c r="Q2014" s="216" t="s">
        <v>1854</v>
      </c>
    </row>
    <row r="2015">
      <c r="A2015" s="21" t="s">
        <v>1955</v>
      </c>
      <c r="B2015" s="36" t="s">
        <v>1853</v>
      </c>
      <c r="C2015" s="36" t="s">
        <v>660</v>
      </c>
      <c r="D2015" s="112">
        <v>0.001624273504</v>
      </c>
      <c r="E2015" s="112">
        <v>5.09E-5</v>
      </c>
      <c r="F2015" s="112">
        <v>0.001657435897</v>
      </c>
      <c r="G2015" s="112">
        <v>4.24E-5</v>
      </c>
      <c r="H2015" s="214">
        <v>0.3142062887</v>
      </c>
      <c r="I2015" s="214">
        <v>0.6833967477</v>
      </c>
      <c r="J2015" s="215">
        <v>12.72727273</v>
      </c>
      <c r="K2015" s="215">
        <v>17.27272727</v>
      </c>
      <c r="L2015" s="112">
        <v>1.020416754</v>
      </c>
      <c r="M2015" s="112">
        <v>0.02915849206</v>
      </c>
      <c r="N2015" s="112">
        <v>6.474709142</v>
      </c>
      <c r="O2015" s="40">
        <v>0.7069303757</v>
      </c>
      <c r="P2015" s="40">
        <v>0.7201030182</v>
      </c>
      <c r="Q2015" s="216" t="s">
        <v>1855</v>
      </c>
    </row>
    <row r="2016">
      <c r="A2016" s="21" t="s">
        <v>1955</v>
      </c>
      <c r="B2016" s="36" t="s">
        <v>1853</v>
      </c>
      <c r="C2016" s="36" t="s">
        <v>754</v>
      </c>
      <c r="D2016" s="112">
        <v>0.003354358974</v>
      </c>
      <c r="E2016" s="112">
        <v>1.850196351E-4</v>
      </c>
      <c r="F2016" s="112">
        <v>0.004870769231</v>
      </c>
      <c r="G2016" s="112">
        <v>5.350773434E-4</v>
      </c>
      <c r="H2016" s="214">
        <v>0.3116636526</v>
      </c>
      <c r="I2016" s="214">
        <v>0.6833967477</v>
      </c>
      <c r="J2016" s="215">
        <v>21.81818182</v>
      </c>
      <c r="K2016" s="215">
        <v>27.27272727</v>
      </c>
      <c r="L2016" s="112">
        <v>1.452071549</v>
      </c>
      <c r="M2016" s="112">
        <v>0.5381125418</v>
      </c>
      <c r="N2016" s="112">
        <v>14.14013244</v>
      </c>
      <c r="O2016" s="40">
        <v>0.8413072728</v>
      </c>
      <c r="P2016" s="40">
        <v>0.6964240481</v>
      </c>
      <c r="Q2016" s="216" t="s">
        <v>1855</v>
      </c>
    </row>
    <row r="2017">
      <c r="A2017" s="21" t="s">
        <v>1955</v>
      </c>
      <c r="B2017" s="36" t="s">
        <v>1853</v>
      </c>
      <c r="C2017" s="36" t="s">
        <v>773</v>
      </c>
      <c r="D2017" s="112">
        <v>0.001252905983</v>
      </c>
      <c r="E2017" s="112">
        <v>1.93E-5</v>
      </c>
      <c r="F2017" s="112">
        <v>0.001919487179</v>
      </c>
      <c r="G2017" s="112">
        <v>2.94E-5</v>
      </c>
      <c r="H2017" s="214">
        <v>0.3748049209</v>
      </c>
      <c r="I2017" s="214">
        <v>0.7408595324</v>
      </c>
      <c r="J2017" s="215">
        <v>25.45454545</v>
      </c>
      <c r="K2017" s="215">
        <v>30.0</v>
      </c>
      <c r="L2017" s="112">
        <v>1.532028106</v>
      </c>
      <c r="M2017" s="112">
        <v>0.6154427643</v>
      </c>
      <c r="N2017" s="112">
        <v>5.14021189</v>
      </c>
      <c r="O2017" s="40">
        <v>0.8802564461</v>
      </c>
      <c r="P2017" s="40">
        <v>0.4635202738</v>
      </c>
      <c r="Q2017" s="216" t="s">
        <v>1855</v>
      </c>
    </row>
    <row r="2018">
      <c r="A2018" s="21" t="s">
        <v>1955</v>
      </c>
      <c r="B2018" s="36" t="s">
        <v>1853</v>
      </c>
      <c r="C2018" s="36" t="s">
        <v>756</v>
      </c>
      <c r="D2018" s="112">
        <v>0.001157606838</v>
      </c>
      <c r="E2018" s="112">
        <v>1.61E-5</v>
      </c>
      <c r="F2018" s="112">
        <v>0.001297606838</v>
      </c>
      <c r="G2018" s="112">
        <v>3.58E-5</v>
      </c>
      <c r="H2018" s="214">
        <v>0.9344293403</v>
      </c>
      <c r="I2018" s="214">
        <v>0.9909082809</v>
      </c>
      <c r="J2018" s="215">
        <v>15.45454545</v>
      </c>
      <c r="K2018" s="215">
        <v>17.27272727</v>
      </c>
      <c r="L2018" s="112">
        <v>1.120939161</v>
      </c>
      <c r="M2018" s="112">
        <v>0.1647079783</v>
      </c>
      <c r="N2018" s="112">
        <v>9.71606167</v>
      </c>
      <c r="O2018" s="40">
        <v>0.8436122967</v>
      </c>
      <c r="P2018" s="40">
        <v>0.9005295826</v>
      </c>
      <c r="Q2018" s="216" t="s">
        <v>1855</v>
      </c>
    </row>
    <row r="2019">
      <c r="A2019" s="21" t="s">
        <v>1955</v>
      </c>
      <c r="B2019" s="36" t="s">
        <v>1853</v>
      </c>
      <c r="C2019" s="36" t="s">
        <v>752</v>
      </c>
      <c r="D2019" s="112">
        <v>0.002535299145</v>
      </c>
      <c r="E2019" s="112">
        <v>8.45E-5</v>
      </c>
      <c r="F2019" s="112">
        <v>0.002580683761</v>
      </c>
      <c r="G2019" s="112">
        <v>8.33E-5</v>
      </c>
      <c r="H2019" s="214">
        <v>0.2355132148</v>
      </c>
      <c r="I2019" s="214">
        <v>0.6073132644</v>
      </c>
      <c r="J2019" s="215">
        <v>30.0</v>
      </c>
      <c r="K2019" s="215">
        <v>40.0</v>
      </c>
      <c r="L2019" s="112">
        <v>1.017901089</v>
      </c>
      <c r="M2019" s="112">
        <v>0.02559737921</v>
      </c>
      <c r="N2019" s="112">
        <v>19.82690453</v>
      </c>
      <c r="O2019" s="40">
        <v>0.8375707693</v>
      </c>
      <c r="P2019" s="40">
        <v>0.8408991269</v>
      </c>
      <c r="Q2019" s="216" t="s">
        <v>1855</v>
      </c>
    </row>
    <row r="2020">
      <c r="A2020" s="21" t="s">
        <v>1955</v>
      </c>
      <c r="B2020" s="36" t="s">
        <v>1853</v>
      </c>
      <c r="C2020" s="36" t="s">
        <v>824</v>
      </c>
      <c r="D2020" s="112">
        <v>0.01934974359</v>
      </c>
      <c r="E2020" s="112">
        <v>0.00219431323</v>
      </c>
      <c r="F2020" s="112">
        <v>0.01893145299</v>
      </c>
      <c r="G2020" s="112">
        <v>0.002548515683</v>
      </c>
      <c r="H2020" s="214">
        <v>0.910129247</v>
      </c>
      <c r="I2020" s="214">
        <v>0.9818969477</v>
      </c>
      <c r="J2020" s="215">
        <v>35.45454545</v>
      </c>
      <c r="K2020" s="215">
        <v>35.45454545</v>
      </c>
      <c r="L2020" s="112">
        <v>0.9783826284</v>
      </c>
      <c r="M2020" s="112">
        <v>-0.03152930652</v>
      </c>
      <c r="N2020" s="112">
        <v>4.972785506</v>
      </c>
      <c r="O2020" s="40">
        <v>0.9681229199</v>
      </c>
      <c r="P2020" s="40">
        <v>0.7960844107</v>
      </c>
      <c r="Q2020" s="216" t="s">
        <v>1854</v>
      </c>
    </row>
    <row r="2021">
      <c r="A2021" s="21" t="s">
        <v>1955</v>
      </c>
      <c r="B2021" s="36" t="s">
        <v>1853</v>
      </c>
      <c r="C2021" s="36" t="s">
        <v>655</v>
      </c>
      <c r="D2021" s="112">
        <v>0.004583162393</v>
      </c>
      <c r="E2021" s="112">
        <v>1.840848356E-4</v>
      </c>
      <c r="F2021" s="112">
        <v>0.006214957265</v>
      </c>
      <c r="G2021" s="112">
        <v>5.170777269E-4</v>
      </c>
      <c r="H2021" s="214">
        <v>0.2468274677</v>
      </c>
      <c r="I2021" s="214">
        <v>0.6176766186</v>
      </c>
      <c r="J2021" s="215">
        <v>31.81818182</v>
      </c>
      <c r="K2021" s="215">
        <v>33.63636364</v>
      </c>
      <c r="L2021" s="112">
        <v>1.356041251</v>
      </c>
      <c r="M2021" s="112">
        <v>0.4394010661</v>
      </c>
      <c r="N2021" s="112">
        <v>7.327859743</v>
      </c>
      <c r="O2021" s="40">
        <v>0.7016296682</v>
      </c>
      <c r="P2021" s="40">
        <v>0.6722646914</v>
      </c>
      <c r="Q2021" s="216" t="s">
        <v>1855</v>
      </c>
    </row>
    <row r="2022">
      <c r="A2022" s="21" t="s">
        <v>1955</v>
      </c>
      <c r="B2022" s="36" t="s">
        <v>1853</v>
      </c>
      <c r="C2022" s="36" t="s">
        <v>668</v>
      </c>
      <c r="D2022" s="112">
        <v>0.002254102564</v>
      </c>
      <c r="E2022" s="112">
        <v>1.138963658E-4</v>
      </c>
      <c r="F2022" s="112">
        <v>0.001972564103</v>
      </c>
      <c r="G2022" s="112">
        <v>2.87E-5</v>
      </c>
      <c r="H2022" s="214">
        <v>0.05557857141</v>
      </c>
      <c r="I2022" s="214">
        <v>0.3628579784</v>
      </c>
      <c r="J2022" s="215">
        <v>20.0</v>
      </c>
      <c r="K2022" s="215">
        <v>27.27272727</v>
      </c>
      <c r="L2022" s="112">
        <v>0.8750995336</v>
      </c>
      <c r="M2022" s="112">
        <v>-0.1924809768</v>
      </c>
      <c r="N2022" s="112">
        <v>30.54073984</v>
      </c>
      <c r="O2022" s="40">
        <v>0.7113715667</v>
      </c>
      <c r="P2022" s="40">
        <v>0.8765081856</v>
      </c>
      <c r="Q2022" s="216" t="s">
        <v>1854</v>
      </c>
    </row>
    <row r="2023">
      <c r="A2023" s="21" t="s">
        <v>1955</v>
      </c>
      <c r="B2023" s="36" t="s">
        <v>1853</v>
      </c>
      <c r="C2023" s="36" t="s">
        <v>759</v>
      </c>
      <c r="D2023" s="112">
        <v>0.003085213675</v>
      </c>
      <c r="E2023" s="112">
        <v>9.85E-5</v>
      </c>
      <c r="F2023" s="112">
        <v>0.002993846154</v>
      </c>
      <c r="G2023" s="112">
        <v>6.92E-5</v>
      </c>
      <c r="H2023" s="214">
        <v>0.6592692754</v>
      </c>
      <c r="I2023" s="214">
        <v>0.8879479365</v>
      </c>
      <c r="J2023" s="215">
        <v>20.0</v>
      </c>
      <c r="K2023" s="215">
        <v>24.54545455</v>
      </c>
      <c r="L2023" s="112">
        <v>0.9703853506</v>
      </c>
      <c r="M2023" s="112">
        <v>-0.0433703239</v>
      </c>
      <c r="N2023" s="112">
        <v>3.302333889</v>
      </c>
      <c r="O2023" s="40">
        <v>0.8457868224</v>
      </c>
      <c r="P2023" s="40">
        <v>0.7278913603</v>
      </c>
      <c r="Q2023" s="216" t="s">
        <v>1854</v>
      </c>
    </row>
    <row r="2024">
      <c r="A2024" s="21" t="s">
        <v>1955</v>
      </c>
      <c r="B2024" s="36" t="s">
        <v>1853</v>
      </c>
      <c r="C2024" s="36" t="s">
        <v>633</v>
      </c>
      <c r="D2024" s="112">
        <v>0.001775726496</v>
      </c>
      <c r="E2024" s="112">
        <v>2.52E-5</v>
      </c>
      <c r="F2024" s="112">
        <v>0.002212307692</v>
      </c>
      <c r="G2024" s="112">
        <v>5.71E-5</v>
      </c>
      <c r="H2024" s="214">
        <v>0.3441688901</v>
      </c>
      <c r="I2024" s="214">
        <v>0.7049911136</v>
      </c>
      <c r="J2024" s="215">
        <v>27.27272727</v>
      </c>
      <c r="K2024" s="215">
        <v>29.09090909</v>
      </c>
      <c r="L2024" s="112">
        <v>1.245860608</v>
      </c>
      <c r="M2024" s="112">
        <v>0.3171426632</v>
      </c>
      <c r="N2024" s="112">
        <v>9.473706627</v>
      </c>
      <c r="O2024" s="40">
        <v>0.6724400159</v>
      </c>
      <c r="P2024" s="40">
        <v>0.897714127</v>
      </c>
      <c r="Q2024" s="216" t="s">
        <v>1855</v>
      </c>
    </row>
    <row r="2025">
      <c r="A2025" s="21" t="s">
        <v>1955</v>
      </c>
      <c r="B2025" s="36" t="s">
        <v>1853</v>
      </c>
      <c r="C2025" s="36" t="s">
        <v>818</v>
      </c>
      <c r="D2025" s="112">
        <v>0.002095213675</v>
      </c>
      <c r="E2025" s="112">
        <v>5.48E-5</v>
      </c>
      <c r="F2025" s="112">
        <v>0.001566410256</v>
      </c>
      <c r="G2025" s="112">
        <v>2.08E-5</v>
      </c>
      <c r="H2025" s="214">
        <v>0.9658154124</v>
      </c>
      <c r="I2025" s="214">
        <v>0.9962831416</v>
      </c>
      <c r="J2025" s="215">
        <v>16.36363636</v>
      </c>
      <c r="K2025" s="215">
        <v>18.18181818</v>
      </c>
      <c r="L2025" s="112">
        <v>0.7476136086</v>
      </c>
      <c r="M2025" s="112">
        <v>-0.4196352647</v>
      </c>
      <c r="N2025" s="112">
        <v>19.36831923</v>
      </c>
      <c r="O2025" s="40">
        <v>0.9570835676</v>
      </c>
      <c r="P2025" s="40">
        <v>0.7883168029</v>
      </c>
      <c r="Q2025" s="216" t="s">
        <v>1854</v>
      </c>
    </row>
    <row r="2026">
      <c r="A2026" s="21" t="s">
        <v>1955</v>
      </c>
      <c r="B2026" s="36" t="s">
        <v>1853</v>
      </c>
      <c r="C2026" s="36" t="s">
        <v>549</v>
      </c>
      <c r="D2026" s="112">
        <v>0.002361538462</v>
      </c>
      <c r="E2026" s="112">
        <v>1.861920562E-4</v>
      </c>
      <c r="F2026" s="112">
        <v>0.002138888889</v>
      </c>
      <c r="G2026" s="112">
        <v>7.58E-5</v>
      </c>
      <c r="H2026" s="214">
        <v>0.2767404024</v>
      </c>
      <c r="I2026" s="214">
        <v>0.6569351608</v>
      </c>
      <c r="J2026" s="215">
        <v>11.81818182</v>
      </c>
      <c r="K2026" s="215">
        <v>17.27272727</v>
      </c>
      <c r="L2026" s="112">
        <v>0.905718422</v>
      </c>
      <c r="M2026" s="112">
        <v>-0.1428654931</v>
      </c>
      <c r="N2026" s="112">
        <v>11.70196023</v>
      </c>
      <c r="O2026" s="40">
        <v>0.5572142284</v>
      </c>
      <c r="P2026" s="40">
        <v>0.8240756957</v>
      </c>
      <c r="Q2026" s="216" t="s">
        <v>1854</v>
      </c>
    </row>
    <row r="2027">
      <c r="A2027" s="21" t="s">
        <v>1955</v>
      </c>
      <c r="B2027" s="36" t="s">
        <v>1853</v>
      </c>
      <c r="C2027" s="36" t="s">
        <v>820</v>
      </c>
      <c r="D2027" s="112">
        <v>0.0167925641</v>
      </c>
      <c r="E2027" s="112">
        <v>0.002669296386</v>
      </c>
      <c r="F2027" s="112">
        <v>0.01785299145</v>
      </c>
      <c r="G2027" s="112">
        <v>0.002027537228</v>
      </c>
      <c r="H2027" s="214">
        <v>0.1437833736</v>
      </c>
      <c r="I2027" s="214">
        <v>0.5222061276</v>
      </c>
      <c r="J2027" s="215">
        <v>48.18181818</v>
      </c>
      <c r="K2027" s="215">
        <v>56.36363636</v>
      </c>
      <c r="L2027" s="112">
        <v>1.063148626</v>
      </c>
      <c r="M2027" s="112">
        <v>0.08834329681</v>
      </c>
      <c r="N2027" s="112">
        <v>7.861901665</v>
      </c>
      <c r="O2027" s="40">
        <v>0.9605587577</v>
      </c>
      <c r="P2027" s="40">
        <v>0.9094387023</v>
      </c>
      <c r="Q2027" s="216" t="s">
        <v>1855</v>
      </c>
    </row>
    <row r="2028">
      <c r="A2028" s="21" t="s">
        <v>1955</v>
      </c>
      <c r="B2028" s="36" t="s">
        <v>1853</v>
      </c>
      <c r="C2028" s="36" t="s">
        <v>404</v>
      </c>
      <c r="D2028" s="112">
        <v>0.01315683761</v>
      </c>
      <c r="E2028" s="112">
        <v>8.65280208E-4</v>
      </c>
      <c r="F2028" s="112">
        <v>0.01922683761</v>
      </c>
      <c r="G2028" s="112">
        <v>0.002747190084</v>
      </c>
      <c r="H2028" s="214">
        <v>0.2728868287</v>
      </c>
      <c r="I2028" s="214">
        <v>0.6508286806</v>
      </c>
      <c r="J2028" s="215">
        <v>39.09090909</v>
      </c>
      <c r="K2028" s="215">
        <v>44.54545455</v>
      </c>
      <c r="L2028" s="112">
        <v>1.461357066</v>
      </c>
      <c r="M2028" s="112">
        <v>0.5473087277</v>
      </c>
      <c r="N2028" s="112">
        <v>3.777113743</v>
      </c>
      <c r="O2028" s="40">
        <v>0.3879833146</v>
      </c>
      <c r="P2028" s="40">
        <v>0.6360167494</v>
      </c>
      <c r="Q2028" s="216" t="s">
        <v>1855</v>
      </c>
    </row>
    <row r="2029">
      <c r="A2029" s="21" t="s">
        <v>1955</v>
      </c>
      <c r="B2029" s="36" t="s">
        <v>1853</v>
      </c>
      <c r="C2029" s="36" t="s">
        <v>441</v>
      </c>
      <c r="D2029" s="112">
        <v>0.6802076068</v>
      </c>
      <c r="E2029" s="112">
        <v>3.183290094</v>
      </c>
      <c r="F2029" s="112">
        <v>0.4919440171</v>
      </c>
      <c r="G2029" s="112">
        <v>2.328540826</v>
      </c>
      <c r="H2029" s="214">
        <v>0.5151738181</v>
      </c>
      <c r="I2029" s="214">
        <v>0.8230091911</v>
      </c>
      <c r="J2029" s="215">
        <v>36.36363636</v>
      </c>
      <c r="K2029" s="215">
        <v>38.18181818</v>
      </c>
      <c r="L2029" s="112">
        <v>0.72322628</v>
      </c>
      <c r="M2029" s="112">
        <v>-0.4674809928</v>
      </c>
      <c r="N2029" s="112">
        <v>14.87339882</v>
      </c>
      <c r="O2029" s="40">
        <v>0.4383567535</v>
      </c>
      <c r="P2029" s="40">
        <v>0.3723868312</v>
      </c>
      <c r="Q2029" s="216" t="s">
        <v>1854</v>
      </c>
    </row>
    <row r="2030">
      <c r="A2030" s="21" t="s">
        <v>1955</v>
      </c>
      <c r="B2030" s="36" t="s">
        <v>1853</v>
      </c>
      <c r="C2030" s="36" t="s">
        <v>215</v>
      </c>
      <c r="D2030" s="112">
        <v>0.04842931624</v>
      </c>
      <c r="E2030" s="112">
        <v>0.05361116197</v>
      </c>
      <c r="F2030" s="112">
        <v>0.05071282051</v>
      </c>
      <c r="G2030" s="112">
        <v>0.09718552917</v>
      </c>
      <c r="H2030" s="214">
        <v>0.1418987627</v>
      </c>
      <c r="I2030" s="214">
        <v>0.5222061276</v>
      </c>
      <c r="J2030" s="215">
        <v>22.72727273</v>
      </c>
      <c r="K2030" s="215">
        <v>16.36363636</v>
      </c>
      <c r="L2030" s="112">
        <v>1.04715128</v>
      </c>
      <c r="M2030" s="112">
        <v>0.06646988146</v>
      </c>
      <c r="N2030" s="112">
        <v>5.493070429</v>
      </c>
      <c r="O2030" s="40">
        <v>0.1322384107</v>
      </c>
      <c r="P2030" s="40">
        <v>0.1515439075</v>
      </c>
      <c r="Q2030" s="216" t="s">
        <v>1855</v>
      </c>
    </row>
    <row r="2031">
      <c r="A2031" s="21" t="s">
        <v>1955</v>
      </c>
      <c r="B2031" s="36" t="s">
        <v>1853</v>
      </c>
      <c r="C2031" s="36" t="s">
        <v>306</v>
      </c>
      <c r="D2031" s="112">
        <v>0.05416418803</v>
      </c>
      <c r="E2031" s="112">
        <v>0.01813340244</v>
      </c>
      <c r="F2031" s="112">
        <v>0.0526665812</v>
      </c>
      <c r="G2031" s="112">
        <v>0.01771578257</v>
      </c>
      <c r="H2031" s="214">
        <v>0.690261725</v>
      </c>
      <c r="I2031" s="214">
        <v>0.9053591238</v>
      </c>
      <c r="J2031" s="215">
        <v>23.63636364</v>
      </c>
      <c r="K2031" s="215">
        <v>23.63636364</v>
      </c>
      <c r="L2031" s="112">
        <v>0.9723506085</v>
      </c>
      <c r="M2031" s="112">
        <v>-0.04045148269</v>
      </c>
      <c r="N2031" s="112">
        <v>3.673318793</v>
      </c>
      <c r="O2031" s="40">
        <v>0.2689454653</v>
      </c>
      <c r="P2031" s="40">
        <v>0.3383156848</v>
      </c>
      <c r="Q2031" s="216" t="s">
        <v>1854</v>
      </c>
    </row>
    <row r="2032">
      <c r="A2032" s="21" t="s">
        <v>1955</v>
      </c>
      <c r="B2032" s="36" t="s">
        <v>1853</v>
      </c>
      <c r="C2032" s="36" t="s">
        <v>334</v>
      </c>
      <c r="D2032" s="112">
        <v>0.02435102564</v>
      </c>
      <c r="E2032" s="112">
        <v>0.009929942602</v>
      </c>
      <c r="F2032" s="112">
        <v>0.05046025641</v>
      </c>
      <c r="G2032" s="112">
        <v>0.09444956488</v>
      </c>
      <c r="H2032" s="214">
        <v>0.3045860475</v>
      </c>
      <c r="I2032" s="214">
        <v>0.6833967477</v>
      </c>
      <c r="J2032" s="215">
        <v>15.45454545</v>
      </c>
      <c r="K2032" s="215">
        <v>17.27272727</v>
      </c>
      <c r="L2032" s="112">
        <v>2.072202508</v>
      </c>
      <c r="M2032" s="112">
        <v>1.051164999</v>
      </c>
      <c r="N2032" s="112">
        <v>9.985546659</v>
      </c>
      <c r="O2032" s="40">
        <v>0.2996046526</v>
      </c>
      <c r="P2032" s="40">
        <v>0.2869621449</v>
      </c>
      <c r="Q2032" s="216" t="s">
        <v>1855</v>
      </c>
    </row>
    <row r="2033">
      <c r="A2033" s="21" t="s">
        <v>1955</v>
      </c>
      <c r="B2033" s="36" t="s">
        <v>1853</v>
      </c>
      <c r="C2033" s="36" t="s">
        <v>425</v>
      </c>
      <c r="D2033" s="112">
        <v>0.01243487179</v>
      </c>
      <c r="E2033" s="112">
        <v>0.001520143539</v>
      </c>
      <c r="F2033" s="112">
        <v>0.01465470085</v>
      </c>
      <c r="G2033" s="112">
        <v>0.001542259872</v>
      </c>
      <c r="H2033" s="214">
        <v>0.1462311854</v>
      </c>
      <c r="I2033" s="214">
        <v>0.5222061276</v>
      </c>
      <c r="J2033" s="215">
        <v>21.81818182</v>
      </c>
      <c r="K2033" s="215">
        <v>21.81818182</v>
      </c>
      <c r="L2033" s="112">
        <v>1.178516441</v>
      </c>
      <c r="M2033" s="112">
        <v>0.2369718854</v>
      </c>
      <c r="N2033" s="112">
        <v>3.852029585</v>
      </c>
      <c r="O2033" s="40">
        <v>0.4100835923</v>
      </c>
      <c r="P2033" s="40">
        <v>0.3910935051</v>
      </c>
      <c r="Q2033" s="216" t="s">
        <v>1855</v>
      </c>
    </row>
    <row r="2034">
      <c r="A2034" s="21" t="s">
        <v>1955</v>
      </c>
      <c r="B2034" s="36" t="s">
        <v>1853</v>
      </c>
      <c r="C2034" s="36" t="s">
        <v>294</v>
      </c>
      <c r="D2034" s="112">
        <v>0.08654923077</v>
      </c>
      <c r="E2034" s="112">
        <v>0.1080746959</v>
      </c>
      <c r="F2034" s="112">
        <v>0.05199700855</v>
      </c>
      <c r="G2034" s="112">
        <v>0.03627153776</v>
      </c>
      <c r="H2034" s="214">
        <v>0.0399623937</v>
      </c>
      <c r="I2034" s="214">
        <v>0.3403213669</v>
      </c>
      <c r="J2034" s="215">
        <v>22.72727273</v>
      </c>
      <c r="K2034" s="215">
        <v>21.81818182</v>
      </c>
      <c r="L2034" s="112">
        <v>0.6007795573</v>
      </c>
      <c r="M2034" s="112">
        <v>-0.7350923717</v>
      </c>
      <c r="N2034" s="112">
        <v>22.53891642</v>
      </c>
      <c r="O2034" s="40">
        <v>0.2582462269</v>
      </c>
      <c r="P2034" s="40">
        <v>0.2119111187</v>
      </c>
      <c r="Q2034" s="216" t="s">
        <v>1854</v>
      </c>
    </row>
    <row r="2035">
      <c r="A2035" s="21" t="s">
        <v>1955</v>
      </c>
      <c r="B2035" s="36" t="s">
        <v>1853</v>
      </c>
      <c r="C2035" s="36" t="s">
        <v>593</v>
      </c>
      <c r="D2035" s="112">
        <v>0.03523982906</v>
      </c>
      <c r="E2035" s="112">
        <v>0.003433354376</v>
      </c>
      <c r="F2035" s="112">
        <v>0.04235504274</v>
      </c>
      <c r="G2035" s="112">
        <v>0.005569136187</v>
      </c>
      <c r="H2035" s="214">
        <v>0.3430350693</v>
      </c>
      <c r="I2035" s="214">
        <v>0.7049911136</v>
      </c>
      <c r="J2035" s="215">
        <v>51.81818182</v>
      </c>
      <c r="K2035" s="215">
        <v>50.90909091</v>
      </c>
      <c r="L2035" s="112">
        <v>1.201908291</v>
      </c>
      <c r="M2035" s="112">
        <v>0.265326819</v>
      </c>
      <c r="N2035" s="112">
        <v>1.495125118</v>
      </c>
      <c r="O2035" s="40">
        <v>0.6217947</v>
      </c>
      <c r="P2035" s="40">
        <v>0.568321321</v>
      </c>
      <c r="Q2035" s="216" t="s">
        <v>1855</v>
      </c>
    </row>
    <row r="2036">
      <c r="A2036" s="21" t="s">
        <v>1955</v>
      </c>
      <c r="B2036" s="36" t="s">
        <v>1853</v>
      </c>
      <c r="C2036" s="36" t="s">
        <v>210</v>
      </c>
      <c r="D2036" s="112">
        <v>0.09820384615</v>
      </c>
      <c r="E2036" s="112">
        <v>0.07788447645</v>
      </c>
      <c r="F2036" s="112">
        <v>0.1126835897</v>
      </c>
      <c r="G2036" s="112">
        <v>0.1315924575</v>
      </c>
      <c r="H2036" s="214">
        <v>0.8722426848</v>
      </c>
      <c r="I2036" s="214">
        <v>0.9653579169</v>
      </c>
      <c r="J2036" s="215">
        <v>26.36363636</v>
      </c>
      <c r="K2036" s="215">
        <v>23.63636364</v>
      </c>
      <c r="L2036" s="112">
        <v>1.147445789</v>
      </c>
      <c r="M2036" s="112">
        <v>0.1984259954</v>
      </c>
      <c r="N2036" s="112">
        <v>5.960973738</v>
      </c>
      <c r="O2036" s="40">
        <v>0.1282990881</v>
      </c>
      <c r="P2036" s="40">
        <v>0.2010296716</v>
      </c>
      <c r="Q2036" s="216" t="s">
        <v>1855</v>
      </c>
    </row>
    <row r="2037">
      <c r="A2037" s="21" t="s">
        <v>1955</v>
      </c>
      <c r="B2037" s="36" t="s">
        <v>1853</v>
      </c>
      <c r="C2037" s="36" t="s">
        <v>239</v>
      </c>
      <c r="D2037" s="112">
        <v>0.008923247863</v>
      </c>
      <c r="E2037" s="112">
        <v>0.001637495693</v>
      </c>
      <c r="F2037" s="112">
        <v>0.008163162393</v>
      </c>
      <c r="G2037" s="112">
        <v>7.878095339E-4</v>
      </c>
      <c r="H2037" s="214">
        <v>0.6373324294</v>
      </c>
      <c r="I2037" s="214">
        <v>0.8726847334</v>
      </c>
      <c r="J2037" s="215">
        <v>18.18181818</v>
      </c>
      <c r="K2037" s="215">
        <v>20.0</v>
      </c>
      <c r="L2037" s="112">
        <v>0.9148196395</v>
      </c>
      <c r="M2037" s="112">
        <v>-0.1284407568</v>
      </c>
      <c r="N2037" s="112">
        <v>23.74423063</v>
      </c>
      <c r="O2037" s="40">
        <v>0.1829555531</v>
      </c>
      <c r="P2037" s="40">
        <v>0.3196916331</v>
      </c>
      <c r="Q2037" s="216" t="s">
        <v>1854</v>
      </c>
    </row>
    <row r="2038">
      <c r="A2038" s="21" t="s">
        <v>1955</v>
      </c>
      <c r="B2038" s="36" t="s">
        <v>1853</v>
      </c>
      <c r="C2038" s="36" t="s">
        <v>469</v>
      </c>
      <c r="D2038" s="112">
        <v>0.1763348718</v>
      </c>
      <c r="E2038" s="112">
        <v>0.25602651</v>
      </c>
      <c r="F2038" s="112">
        <v>0.1597905983</v>
      </c>
      <c r="G2038" s="112">
        <v>0.2746779956</v>
      </c>
      <c r="H2038" s="214">
        <v>0.03328973446</v>
      </c>
      <c r="I2038" s="214">
        <v>0.3044754352</v>
      </c>
      <c r="J2038" s="215">
        <v>21.81818182</v>
      </c>
      <c r="K2038" s="215">
        <v>21.81818182</v>
      </c>
      <c r="L2038" s="112">
        <v>0.9061769613</v>
      </c>
      <c r="M2038" s="112">
        <v>-0.1421352828</v>
      </c>
      <c r="N2038" s="112">
        <v>7.642862881</v>
      </c>
      <c r="O2038" s="40">
        <v>0.4702087664</v>
      </c>
      <c r="P2038" s="40">
        <v>0.3325063613</v>
      </c>
      <c r="Q2038" s="216" t="s">
        <v>1854</v>
      </c>
    </row>
    <row r="2039">
      <c r="A2039" s="21" t="s">
        <v>1955</v>
      </c>
      <c r="B2039" s="36" t="s">
        <v>1853</v>
      </c>
      <c r="C2039" s="36" t="s">
        <v>386</v>
      </c>
      <c r="D2039" s="112">
        <v>0.002756239316</v>
      </c>
      <c r="E2039" s="112">
        <v>8.43E-5</v>
      </c>
      <c r="F2039" s="112">
        <v>0.004018034188</v>
      </c>
      <c r="G2039" s="112">
        <v>3.404050142E-4</v>
      </c>
      <c r="H2039" s="214">
        <v>0.9442846702</v>
      </c>
      <c r="I2039" s="214">
        <v>0.9914181052</v>
      </c>
      <c r="J2039" s="215">
        <v>11.81818182</v>
      </c>
      <c r="K2039" s="215">
        <v>10.90909091</v>
      </c>
      <c r="L2039" s="112">
        <v>1.457795832</v>
      </c>
      <c r="M2039" s="112">
        <v>0.543788681</v>
      </c>
      <c r="N2039" s="112">
        <v>6.622400264</v>
      </c>
      <c r="O2039" s="40">
        <v>0.3653234644</v>
      </c>
      <c r="P2039" s="40">
        <v>0.1891549509</v>
      </c>
      <c r="Q2039" s="216" t="s">
        <v>1855</v>
      </c>
    </row>
    <row r="2040">
      <c r="A2040" s="21" t="s">
        <v>1955</v>
      </c>
      <c r="B2040" s="36" t="s">
        <v>1853</v>
      </c>
      <c r="C2040" s="36" t="s">
        <v>421</v>
      </c>
      <c r="D2040" s="112">
        <v>0.01414760684</v>
      </c>
      <c r="E2040" s="112">
        <v>0.003333056561</v>
      </c>
      <c r="F2040" s="112">
        <v>0.02412487179</v>
      </c>
      <c r="G2040" s="112">
        <v>0.01146589872</v>
      </c>
      <c r="H2040" s="214">
        <v>0.2680667604</v>
      </c>
      <c r="I2040" s="214">
        <v>0.6453929587</v>
      </c>
      <c r="J2040" s="215">
        <v>10.90909091</v>
      </c>
      <c r="K2040" s="215">
        <v>12.72727273</v>
      </c>
      <c r="L2040" s="112">
        <v>1.705226338</v>
      </c>
      <c r="M2040" s="112">
        <v>0.7699632434</v>
      </c>
      <c r="N2040" s="112">
        <v>7.270834965</v>
      </c>
      <c r="O2040" s="40">
        <v>0.4038855505</v>
      </c>
      <c r="P2040" s="40">
        <v>0.2839749147</v>
      </c>
      <c r="Q2040" s="216" t="s">
        <v>1855</v>
      </c>
    </row>
    <row r="2041">
      <c r="A2041" s="21" t="s">
        <v>1955</v>
      </c>
      <c r="B2041" s="36" t="s">
        <v>1853</v>
      </c>
      <c r="C2041" s="36" t="s">
        <v>379</v>
      </c>
      <c r="D2041" s="112">
        <v>0.0239165812</v>
      </c>
      <c r="E2041" s="112">
        <v>0.007694783697</v>
      </c>
      <c r="F2041" s="112">
        <v>0.03950290598</v>
      </c>
      <c r="G2041" s="112">
        <v>0.0380056688</v>
      </c>
      <c r="H2041" s="214">
        <v>0.06739473428</v>
      </c>
      <c r="I2041" s="214">
        <v>0.3926001127</v>
      </c>
      <c r="J2041" s="215">
        <v>40.0</v>
      </c>
      <c r="K2041" s="215">
        <v>50.90909091</v>
      </c>
      <c r="L2041" s="112">
        <v>1.651695351</v>
      </c>
      <c r="M2041" s="112">
        <v>0.7239476119</v>
      </c>
      <c r="N2041" s="112">
        <v>8.220531427</v>
      </c>
      <c r="O2041" s="40">
        <v>0.3524421294</v>
      </c>
      <c r="P2041" s="40">
        <v>0.625780852</v>
      </c>
      <c r="Q2041" s="216" t="s">
        <v>1855</v>
      </c>
    </row>
    <row r="2042">
      <c r="A2042" s="21" t="s">
        <v>1955</v>
      </c>
      <c r="B2042" s="36" t="s">
        <v>1853</v>
      </c>
      <c r="C2042" s="36" t="s">
        <v>330</v>
      </c>
      <c r="D2042" s="112">
        <v>0.007022478632</v>
      </c>
      <c r="E2042" s="112">
        <v>5.041651274E-4</v>
      </c>
      <c r="F2042" s="112">
        <v>0.00732025641</v>
      </c>
      <c r="G2042" s="112">
        <v>3.095584663E-4</v>
      </c>
      <c r="H2042" s="214">
        <v>0.4273933494</v>
      </c>
      <c r="I2042" s="214">
        <v>0.7838116299</v>
      </c>
      <c r="J2042" s="215">
        <v>27.27272727</v>
      </c>
      <c r="K2042" s="215">
        <v>25.45454545</v>
      </c>
      <c r="L2042" s="112">
        <v>1.042403515</v>
      </c>
      <c r="M2042" s="112">
        <v>0.05991385377</v>
      </c>
      <c r="N2042" s="112">
        <v>7.707043379</v>
      </c>
      <c r="O2042" s="40">
        <v>0.2969940829</v>
      </c>
      <c r="P2042" s="40">
        <v>0.5248868478</v>
      </c>
      <c r="Q2042" s="216" t="s">
        <v>1855</v>
      </c>
    </row>
    <row r="2043">
      <c r="A2043" s="21" t="s">
        <v>1955</v>
      </c>
      <c r="B2043" s="36" t="s">
        <v>1853</v>
      </c>
      <c r="C2043" s="36" t="s">
        <v>517</v>
      </c>
      <c r="D2043" s="112">
        <v>0.01250350427</v>
      </c>
      <c r="E2043" s="112">
        <v>0.003181985049</v>
      </c>
      <c r="F2043" s="112">
        <v>0.01693461538</v>
      </c>
      <c r="G2043" s="112">
        <v>0.01032675225</v>
      </c>
      <c r="H2043" s="214">
        <v>0.4731891078</v>
      </c>
      <c r="I2043" s="214">
        <v>0.8093604941</v>
      </c>
      <c r="J2043" s="215">
        <v>20.90909091</v>
      </c>
      <c r="K2043" s="215">
        <v>20.90909091</v>
      </c>
      <c r="L2043" s="112">
        <v>1.354389539</v>
      </c>
      <c r="M2043" s="112">
        <v>0.437642735</v>
      </c>
      <c r="N2043" s="112">
        <v>17.88435952</v>
      </c>
      <c r="O2043" s="40">
        <v>0.5284917756</v>
      </c>
      <c r="P2043" s="40">
        <v>0.395348694</v>
      </c>
      <c r="Q2043" s="216" t="s">
        <v>1855</v>
      </c>
    </row>
    <row r="2044">
      <c r="A2044" s="21" t="s">
        <v>1955</v>
      </c>
      <c r="B2044" s="36" t="s">
        <v>1853</v>
      </c>
      <c r="C2044" s="36" t="s">
        <v>418</v>
      </c>
      <c r="D2044" s="112">
        <v>0.01340589744</v>
      </c>
      <c r="E2044" s="112">
        <v>0.005825767407</v>
      </c>
      <c r="F2044" s="112">
        <v>0.009227179487</v>
      </c>
      <c r="G2044" s="112">
        <v>0.002353376676</v>
      </c>
      <c r="H2044" s="214">
        <v>0.1952178488</v>
      </c>
      <c r="I2044" s="214">
        <v>0.5701939754</v>
      </c>
      <c r="J2044" s="215">
        <v>22.72727273</v>
      </c>
      <c r="K2044" s="215">
        <v>19.09090909</v>
      </c>
      <c r="L2044" s="112">
        <v>0.6882925616</v>
      </c>
      <c r="M2044" s="112">
        <v>-0.538906176</v>
      </c>
      <c r="N2044" s="112">
        <v>57.86135666</v>
      </c>
      <c r="O2044" s="40">
        <v>0.3997700849</v>
      </c>
      <c r="P2044" s="40">
        <v>0.1781346482</v>
      </c>
      <c r="Q2044" s="216" t="s">
        <v>1854</v>
      </c>
    </row>
    <row r="2045">
      <c r="A2045" s="21" t="s">
        <v>1955</v>
      </c>
      <c r="B2045" s="36" t="s">
        <v>1853</v>
      </c>
      <c r="C2045" s="36" t="s">
        <v>449</v>
      </c>
      <c r="D2045" s="112">
        <v>0.00403008547</v>
      </c>
      <c r="E2045" s="112">
        <v>2.485925646E-4</v>
      </c>
      <c r="F2045" s="112">
        <v>0.006089316239</v>
      </c>
      <c r="G2045" s="112">
        <v>5.865515064E-4</v>
      </c>
      <c r="H2045" s="214">
        <v>0.1084090265</v>
      </c>
      <c r="I2045" s="214">
        <v>0.492765571</v>
      </c>
      <c r="J2045" s="215">
        <v>22.72727273</v>
      </c>
      <c r="K2045" s="215">
        <v>22.72727273</v>
      </c>
      <c r="L2045" s="112">
        <v>1.51096454</v>
      </c>
      <c r="M2045" s="112">
        <v>0.5954698033</v>
      </c>
      <c r="N2045" s="112">
        <v>5.790781628</v>
      </c>
      <c r="O2045" s="40">
        <v>0.4458544919</v>
      </c>
      <c r="P2045" s="40">
        <v>0.416278362</v>
      </c>
      <c r="Q2045" s="216" t="s">
        <v>1855</v>
      </c>
    </row>
    <row r="2046">
      <c r="A2046" s="21" t="s">
        <v>1955</v>
      </c>
      <c r="B2046" s="36" t="s">
        <v>1853</v>
      </c>
      <c r="C2046" s="36" t="s">
        <v>731</v>
      </c>
      <c r="D2046" s="112">
        <v>0.06801435897</v>
      </c>
      <c r="E2046" s="112">
        <v>0.05273129501</v>
      </c>
      <c r="F2046" s="112">
        <v>0.03441632479</v>
      </c>
      <c r="G2046" s="112">
        <v>0.00696710536</v>
      </c>
      <c r="H2046" s="214">
        <v>0.6710870635</v>
      </c>
      <c r="I2046" s="214">
        <v>0.8899543535</v>
      </c>
      <c r="J2046" s="215">
        <v>42.72727273</v>
      </c>
      <c r="K2046" s="215">
        <v>50.90909091</v>
      </c>
      <c r="L2046" s="112">
        <v>0.5060155724</v>
      </c>
      <c r="M2046" s="112">
        <v>-0.9827463111</v>
      </c>
      <c r="N2046" s="112">
        <v>29.92805112</v>
      </c>
      <c r="O2046" s="40">
        <v>0.8073150499</v>
      </c>
      <c r="P2046" s="40">
        <v>0.7239384781</v>
      </c>
      <c r="Q2046" s="216" t="s">
        <v>1854</v>
      </c>
    </row>
    <row r="2047">
      <c r="A2047" s="21" t="s">
        <v>1955</v>
      </c>
      <c r="B2047" s="36" t="s">
        <v>1853</v>
      </c>
      <c r="C2047" s="36" t="s">
        <v>377</v>
      </c>
      <c r="D2047" s="112">
        <v>0.04089794872</v>
      </c>
      <c r="E2047" s="112">
        <v>0.02081491406</v>
      </c>
      <c r="F2047" s="112">
        <v>0.04822965812</v>
      </c>
      <c r="G2047" s="112">
        <v>0.03449967038</v>
      </c>
      <c r="H2047" s="214">
        <v>0.5761035433</v>
      </c>
      <c r="I2047" s="214">
        <v>0.8446729918</v>
      </c>
      <c r="J2047" s="215">
        <v>11.81818182</v>
      </c>
      <c r="K2047" s="215">
        <v>11.81818182</v>
      </c>
      <c r="L2047" s="112">
        <v>1.17926839</v>
      </c>
      <c r="M2047" s="112">
        <v>0.2378920985</v>
      </c>
      <c r="N2047" s="112">
        <v>7.402940139</v>
      </c>
      <c r="O2047" s="40">
        <v>0.3513843306</v>
      </c>
      <c r="P2047" s="40">
        <v>0.3148544311</v>
      </c>
      <c r="Q2047" s="216" t="s">
        <v>1855</v>
      </c>
    </row>
    <row r="2048">
      <c r="A2048" s="21" t="s">
        <v>1955</v>
      </c>
      <c r="B2048" s="36" t="s">
        <v>1853</v>
      </c>
      <c r="C2048" s="36" t="s">
        <v>471</v>
      </c>
      <c r="D2048" s="112">
        <v>3.545299145E-4</v>
      </c>
      <c r="E2048" s="112">
        <v>1.55E-6</v>
      </c>
      <c r="F2048" s="112">
        <v>0.001002991453</v>
      </c>
      <c r="G2048" s="112">
        <v>1.39E-5</v>
      </c>
      <c r="H2048" s="214">
        <v>0.006797230872</v>
      </c>
      <c r="I2048" s="214">
        <v>0.2149116985</v>
      </c>
      <c r="J2048" s="215">
        <v>10.90909091</v>
      </c>
      <c r="K2048" s="215">
        <v>16.36363636</v>
      </c>
      <c r="L2048" s="112">
        <v>2.829074253</v>
      </c>
      <c r="M2048" s="112">
        <v>1.500330043</v>
      </c>
      <c r="N2048" s="112">
        <v>0.8576160252</v>
      </c>
      <c r="O2048" s="40">
        <v>0.4707975204</v>
      </c>
      <c r="P2048" s="40">
        <v>0.3440144186</v>
      </c>
      <c r="Q2048" s="216" t="s">
        <v>1855</v>
      </c>
    </row>
    <row r="2049">
      <c r="A2049" s="21" t="s">
        <v>1955</v>
      </c>
      <c r="B2049" s="36" t="s">
        <v>1853</v>
      </c>
      <c r="C2049" s="36" t="s">
        <v>416</v>
      </c>
      <c r="D2049" s="112">
        <v>0.001355641026</v>
      </c>
      <c r="E2049" s="112">
        <v>3.91E-5</v>
      </c>
      <c r="F2049" s="112">
        <v>0.002091367521</v>
      </c>
      <c r="G2049" s="112">
        <v>6.37E-5</v>
      </c>
      <c r="H2049" s="214">
        <v>0.09524285562</v>
      </c>
      <c r="I2049" s="214">
        <v>0.4564355664</v>
      </c>
      <c r="J2049" s="215">
        <v>11.81818182</v>
      </c>
      <c r="K2049" s="215">
        <v>13.63636364</v>
      </c>
      <c r="L2049" s="112">
        <v>1.542714835</v>
      </c>
      <c r="M2049" s="112">
        <v>0.62547141</v>
      </c>
      <c r="N2049" s="112">
        <v>2.331258785</v>
      </c>
      <c r="O2049" s="40">
        <v>0.3966664664</v>
      </c>
      <c r="P2049" s="40">
        <v>0.5212837232</v>
      </c>
      <c r="Q2049" s="216" t="s">
        <v>1855</v>
      </c>
    </row>
    <row r="2050">
      <c r="A2050" s="21" t="s">
        <v>1955</v>
      </c>
      <c r="B2050" s="36" t="s">
        <v>1853</v>
      </c>
      <c r="C2050" s="36" t="s">
        <v>497</v>
      </c>
      <c r="D2050" s="112">
        <v>2.693895043</v>
      </c>
      <c r="E2050" s="112">
        <v>50.05221251</v>
      </c>
      <c r="F2050" s="112">
        <v>2.325325299</v>
      </c>
      <c r="G2050" s="112">
        <v>41.27962457</v>
      </c>
      <c r="H2050" s="214">
        <v>0.7032257625</v>
      </c>
      <c r="I2050" s="214">
        <v>0.9108248091</v>
      </c>
      <c r="J2050" s="215">
        <v>22.72727273</v>
      </c>
      <c r="K2050" s="215">
        <v>21.81818182</v>
      </c>
      <c r="L2050" s="112">
        <v>0.863183332</v>
      </c>
      <c r="M2050" s="112">
        <v>-0.2122610881</v>
      </c>
      <c r="N2050" s="112">
        <v>5.14497181</v>
      </c>
      <c r="O2050" s="40">
        <v>0.498556122</v>
      </c>
      <c r="P2050" s="40">
        <v>0.5792996636</v>
      </c>
      <c r="Q2050" s="216" t="s">
        <v>1854</v>
      </c>
    </row>
    <row r="2051">
      <c r="A2051" s="21" t="s">
        <v>1955</v>
      </c>
      <c r="B2051" s="36" t="s">
        <v>1853</v>
      </c>
      <c r="C2051" s="36" t="s">
        <v>304</v>
      </c>
      <c r="D2051" s="112">
        <v>0.3383179487</v>
      </c>
      <c r="E2051" s="112">
        <v>0.9541593658</v>
      </c>
      <c r="F2051" s="112">
        <v>0.3964611111</v>
      </c>
      <c r="G2051" s="112">
        <v>1.978307456</v>
      </c>
      <c r="H2051" s="214">
        <v>0.7809653797</v>
      </c>
      <c r="I2051" s="214">
        <v>0.932916081</v>
      </c>
      <c r="J2051" s="215">
        <v>18.18181818</v>
      </c>
      <c r="K2051" s="215">
        <v>15.45454545</v>
      </c>
      <c r="L2051" s="112">
        <v>1.171859526</v>
      </c>
      <c r="M2051" s="112">
        <v>0.2287996407</v>
      </c>
      <c r="N2051" s="112">
        <v>6.633312575</v>
      </c>
      <c r="O2051" s="40">
        <v>0.2665109076</v>
      </c>
      <c r="P2051" s="40">
        <v>0.3151336924</v>
      </c>
      <c r="Q2051" s="216" t="s">
        <v>1855</v>
      </c>
    </row>
    <row r="2052">
      <c r="A2052" s="21" t="s">
        <v>1955</v>
      </c>
      <c r="B2052" s="36" t="s">
        <v>1853</v>
      </c>
      <c r="C2052" s="36" t="s">
        <v>374</v>
      </c>
      <c r="D2052" s="112">
        <v>0.1004005983</v>
      </c>
      <c r="E2052" s="112">
        <v>0.1245905782</v>
      </c>
      <c r="F2052" s="112">
        <v>0.1011633333</v>
      </c>
      <c r="G2052" s="112">
        <v>0.1094142759</v>
      </c>
      <c r="H2052" s="214">
        <v>0.9381755533</v>
      </c>
      <c r="I2052" s="214">
        <v>0.9909082809</v>
      </c>
      <c r="J2052" s="215">
        <v>10.90909091</v>
      </c>
      <c r="K2052" s="215">
        <v>12.72727273</v>
      </c>
      <c r="L2052" s="112">
        <v>1.007596917</v>
      </c>
      <c r="M2052" s="112">
        <v>0.01091861334</v>
      </c>
      <c r="N2052" s="112">
        <v>9.461900975</v>
      </c>
      <c r="O2052" s="40">
        <v>0.3503523889</v>
      </c>
      <c r="P2052" s="40">
        <v>0.28342745</v>
      </c>
      <c r="Q2052" s="216" t="s">
        <v>1855</v>
      </c>
    </row>
    <row r="2053">
      <c r="A2053" s="21" t="s">
        <v>1955</v>
      </c>
      <c r="B2053" s="36" t="s">
        <v>1853</v>
      </c>
      <c r="C2053" s="36" t="s">
        <v>620</v>
      </c>
      <c r="D2053" s="112">
        <v>0.1074302564</v>
      </c>
      <c r="E2053" s="112">
        <v>0.2532488764</v>
      </c>
      <c r="F2053" s="112">
        <v>0.07476794872</v>
      </c>
      <c r="G2053" s="112">
        <v>0.1218765144</v>
      </c>
      <c r="H2053" s="214">
        <v>0.2012039859</v>
      </c>
      <c r="I2053" s="214">
        <v>0.5701939754</v>
      </c>
      <c r="J2053" s="215">
        <v>15.45454545</v>
      </c>
      <c r="K2053" s="215">
        <v>15.45454545</v>
      </c>
      <c r="L2053" s="112">
        <v>0.69596733</v>
      </c>
      <c r="M2053" s="112">
        <v>-0.52290851</v>
      </c>
      <c r="N2053" s="112">
        <v>15.57776559</v>
      </c>
      <c r="O2053" s="40">
        <v>0.6581535965</v>
      </c>
      <c r="P2053" s="40">
        <v>0.6167417756</v>
      </c>
      <c r="Q2053" s="216" t="s">
        <v>1854</v>
      </c>
    </row>
    <row r="2054">
      <c r="A2054" s="21" t="s">
        <v>1955</v>
      </c>
      <c r="B2054" s="36" t="s">
        <v>1853</v>
      </c>
      <c r="C2054" s="36" t="s">
        <v>378</v>
      </c>
      <c r="D2054" s="112">
        <v>0.03754051282</v>
      </c>
      <c r="E2054" s="112">
        <v>0.009468515488</v>
      </c>
      <c r="F2054" s="112">
        <v>0.0260065812</v>
      </c>
      <c r="G2054" s="112">
        <v>0.005335968524</v>
      </c>
      <c r="H2054" s="214">
        <v>0.1086412282</v>
      </c>
      <c r="I2054" s="214">
        <v>0.492765571</v>
      </c>
      <c r="J2054" s="215">
        <v>27.27272727</v>
      </c>
      <c r="K2054" s="215">
        <v>25.45454545</v>
      </c>
      <c r="L2054" s="112">
        <v>0.6927604138</v>
      </c>
      <c r="M2054" s="112">
        <v>-0.5295716019</v>
      </c>
      <c r="N2054" s="112">
        <v>14.35527128</v>
      </c>
      <c r="O2054" s="40">
        <v>0.3514993334</v>
      </c>
      <c r="P2054" s="40">
        <v>0.3636291681</v>
      </c>
      <c r="Q2054" s="216" t="s">
        <v>1854</v>
      </c>
    </row>
    <row r="2055">
      <c r="A2055" s="21" t="s">
        <v>1955</v>
      </c>
      <c r="B2055" s="36" t="s">
        <v>1853</v>
      </c>
      <c r="C2055" s="36" t="s">
        <v>389</v>
      </c>
      <c r="D2055" s="112">
        <v>0.02254769231</v>
      </c>
      <c r="E2055" s="112">
        <v>0.01422478948</v>
      </c>
      <c r="F2055" s="112">
        <v>0.04544615385</v>
      </c>
      <c r="G2055" s="112">
        <v>0.0436463642</v>
      </c>
      <c r="H2055" s="214">
        <v>0.1977539338</v>
      </c>
      <c r="I2055" s="214">
        <v>0.5701939754</v>
      </c>
      <c r="J2055" s="215">
        <v>16.36363636</v>
      </c>
      <c r="K2055" s="215">
        <v>18.18181818</v>
      </c>
      <c r="L2055" s="112">
        <v>2.015556769</v>
      </c>
      <c r="M2055" s="112">
        <v>1.011178418</v>
      </c>
      <c r="N2055" s="112">
        <v>7.493492876</v>
      </c>
      <c r="O2055" s="40">
        <v>0.370446459</v>
      </c>
      <c r="P2055" s="40">
        <v>0.7568337681</v>
      </c>
      <c r="Q2055" s="216" t="s">
        <v>1855</v>
      </c>
    </row>
    <row r="2056">
      <c r="A2056" s="21" t="s">
        <v>1955</v>
      </c>
      <c r="B2056" s="36" t="s">
        <v>1853</v>
      </c>
      <c r="C2056" s="36" t="s">
        <v>350</v>
      </c>
      <c r="D2056" s="112">
        <v>0.01980871795</v>
      </c>
      <c r="E2056" s="112">
        <v>0.005555107377</v>
      </c>
      <c r="F2056" s="112">
        <v>0.02547709402</v>
      </c>
      <c r="G2056" s="112">
        <v>0.0148030055</v>
      </c>
      <c r="H2056" s="214">
        <v>0.1550288209</v>
      </c>
      <c r="I2056" s="214">
        <v>0.5222061276</v>
      </c>
      <c r="J2056" s="215">
        <v>12.72727273</v>
      </c>
      <c r="K2056" s="215">
        <v>14.54545455</v>
      </c>
      <c r="L2056" s="112">
        <v>1.286155625</v>
      </c>
      <c r="M2056" s="112">
        <v>0.3630652197</v>
      </c>
      <c r="N2056" s="112">
        <v>10.98218131</v>
      </c>
      <c r="O2056" s="40">
        <v>0.3186337994</v>
      </c>
      <c r="P2056" s="40">
        <v>0.708462189</v>
      </c>
      <c r="Q2056" s="216" t="s">
        <v>1855</v>
      </c>
    </row>
    <row r="2057">
      <c r="A2057" s="21" t="s">
        <v>1955</v>
      </c>
      <c r="B2057" s="36" t="s">
        <v>1853</v>
      </c>
      <c r="C2057" s="36" t="s">
        <v>399</v>
      </c>
      <c r="D2057" s="112">
        <v>0.02687717949</v>
      </c>
      <c r="E2057" s="112">
        <v>0.01177567898</v>
      </c>
      <c r="F2057" s="112">
        <v>0.02906623932</v>
      </c>
      <c r="G2057" s="112">
        <v>0.01274534467</v>
      </c>
      <c r="H2057" s="214">
        <v>0.7064271157</v>
      </c>
      <c r="I2057" s="214">
        <v>0.9108248091</v>
      </c>
      <c r="J2057" s="215">
        <v>11.81818182</v>
      </c>
      <c r="K2057" s="215">
        <v>11.81818182</v>
      </c>
      <c r="L2057" s="112">
        <v>1.081446784</v>
      </c>
      <c r="M2057" s="112">
        <v>0.1129626745</v>
      </c>
      <c r="N2057" s="112">
        <v>6.727589978</v>
      </c>
      <c r="O2057" s="40">
        <v>0.3814032324</v>
      </c>
      <c r="P2057" s="40">
        <v>0.7267738621</v>
      </c>
      <c r="Q2057" s="216" t="s">
        <v>1855</v>
      </c>
    </row>
    <row r="2058">
      <c r="A2058" s="21" t="s">
        <v>1955</v>
      </c>
      <c r="B2058" s="36" t="s">
        <v>1853</v>
      </c>
      <c r="C2058" s="36" t="s">
        <v>325</v>
      </c>
      <c r="D2058" s="112">
        <v>0.02227897436</v>
      </c>
      <c r="E2058" s="112">
        <v>0.005105452504</v>
      </c>
      <c r="F2058" s="112">
        <v>0.02684470085</v>
      </c>
      <c r="G2058" s="112">
        <v>0.005533862551</v>
      </c>
      <c r="H2058" s="214">
        <v>0.2897518608</v>
      </c>
      <c r="I2058" s="214">
        <v>0.6690633876</v>
      </c>
      <c r="J2058" s="215">
        <v>26.36363636</v>
      </c>
      <c r="K2058" s="215">
        <v>30.90909091</v>
      </c>
      <c r="L2058" s="112">
        <v>1.204934322</v>
      </c>
      <c r="M2058" s="112">
        <v>0.2689545103</v>
      </c>
      <c r="N2058" s="112">
        <v>6.151561276</v>
      </c>
      <c r="O2058" s="40">
        <v>0.2922033752</v>
      </c>
      <c r="P2058" s="40">
        <v>0.4250676602</v>
      </c>
      <c r="Q2058" s="216" t="s">
        <v>1855</v>
      </c>
    </row>
    <row r="2059">
      <c r="A2059" s="21" t="s">
        <v>1955</v>
      </c>
      <c r="B2059" s="36" t="s">
        <v>1853</v>
      </c>
      <c r="C2059" s="36" t="s">
        <v>624</v>
      </c>
      <c r="D2059" s="112">
        <v>0.02238675214</v>
      </c>
      <c r="E2059" s="112">
        <v>0.001114450024</v>
      </c>
      <c r="F2059" s="112">
        <v>0.02283854701</v>
      </c>
      <c r="G2059" s="112">
        <v>0.001224738638</v>
      </c>
      <c r="H2059" s="214">
        <v>0.5790477248</v>
      </c>
      <c r="I2059" s="214">
        <v>0.8452765638</v>
      </c>
      <c r="J2059" s="215">
        <v>52.72727273</v>
      </c>
      <c r="K2059" s="215">
        <v>48.18181818</v>
      </c>
      <c r="L2059" s="112">
        <v>1.02018135</v>
      </c>
      <c r="M2059" s="112">
        <v>0.02882563156</v>
      </c>
      <c r="N2059" s="112">
        <v>0.9649593797</v>
      </c>
      <c r="O2059" s="40">
        <v>0.6589077042</v>
      </c>
      <c r="P2059" s="40">
        <v>0.5173496558</v>
      </c>
      <c r="Q2059" s="216" t="s">
        <v>1855</v>
      </c>
    </row>
    <row r="2060">
      <c r="A2060" s="21" t="s">
        <v>1955</v>
      </c>
      <c r="B2060" s="36" t="s">
        <v>1853</v>
      </c>
      <c r="C2060" s="36" t="s">
        <v>326</v>
      </c>
      <c r="D2060" s="112">
        <v>0.01782692308</v>
      </c>
      <c r="E2060" s="112">
        <v>0.01016190055</v>
      </c>
      <c r="F2060" s="112">
        <v>0.01472367521</v>
      </c>
      <c r="G2060" s="112">
        <v>0.002766738722</v>
      </c>
      <c r="H2060" s="214">
        <v>0.7823272648</v>
      </c>
      <c r="I2060" s="214">
        <v>0.932916081</v>
      </c>
      <c r="J2060" s="215">
        <v>22.72727273</v>
      </c>
      <c r="K2060" s="215">
        <v>17.27272727</v>
      </c>
      <c r="L2060" s="112">
        <v>0.8259235287</v>
      </c>
      <c r="M2060" s="112">
        <v>-0.2759198845</v>
      </c>
      <c r="N2060" s="112">
        <v>14.34832398</v>
      </c>
      <c r="O2060" s="40">
        <v>0.2926533665</v>
      </c>
      <c r="P2060" s="40">
        <v>0.1942546048</v>
      </c>
      <c r="Q2060" s="216" t="s">
        <v>1854</v>
      </c>
    </row>
    <row r="2061">
      <c r="A2061" s="21" t="s">
        <v>1955</v>
      </c>
      <c r="B2061" s="36" t="s">
        <v>1853</v>
      </c>
      <c r="C2061" s="36" t="s">
        <v>600</v>
      </c>
      <c r="D2061" s="112">
        <v>0.004735213675</v>
      </c>
      <c r="E2061" s="112">
        <v>2.728710407E-4</v>
      </c>
      <c r="F2061" s="112">
        <v>0.004151709402</v>
      </c>
      <c r="G2061" s="112">
        <v>1.528434936E-4</v>
      </c>
      <c r="H2061" s="214">
        <v>0.8526688248</v>
      </c>
      <c r="I2061" s="214">
        <v>0.9583092102</v>
      </c>
      <c r="J2061" s="215">
        <v>18.18181818</v>
      </c>
      <c r="K2061" s="215">
        <v>17.27272727</v>
      </c>
      <c r="L2061" s="112">
        <v>0.8767734017</v>
      </c>
      <c r="M2061" s="112">
        <v>-0.1897240624</v>
      </c>
      <c r="N2061" s="112">
        <v>16.72760554</v>
      </c>
      <c r="O2061" s="40">
        <v>0.630475866</v>
      </c>
      <c r="P2061" s="40">
        <v>0.6343962461</v>
      </c>
      <c r="Q2061" s="216" t="s">
        <v>1854</v>
      </c>
    </row>
    <row r="2062">
      <c r="A2062" s="21" t="s">
        <v>1955</v>
      </c>
      <c r="B2062" s="36" t="s">
        <v>1853</v>
      </c>
      <c r="C2062" s="36" t="s">
        <v>482</v>
      </c>
      <c r="D2062" s="112">
        <v>0.005914786325</v>
      </c>
      <c r="E2062" s="112">
        <v>5.06754489E-4</v>
      </c>
      <c r="F2062" s="112">
        <v>0.004954102564</v>
      </c>
      <c r="G2062" s="112">
        <v>4.268825089E-4</v>
      </c>
      <c r="H2062" s="214">
        <v>0.8007043186</v>
      </c>
      <c r="I2062" s="214">
        <v>0.9382707287</v>
      </c>
      <c r="J2062" s="215">
        <v>23.63636364</v>
      </c>
      <c r="K2062" s="215">
        <v>24.54545455</v>
      </c>
      <c r="L2062" s="112">
        <v>0.8375792957</v>
      </c>
      <c r="M2062" s="112">
        <v>-0.2557023145</v>
      </c>
      <c r="N2062" s="112">
        <v>35.98086113</v>
      </c>
      <c r="O2062" s="40">
        <v>0.4877441731</v>
      </c>
      <c r="P2062" s="40">
        <v>0.6144527409</v>
      </c>
      <c r="Q2062" s="216" t="s">
        <v>1854</v>
      </c>
    </row>
    <row r="2063">
      <c r="A2063" s="21" t="s">
        <v>1955</v>
      </c>
      <c r="B2063" s="36" t="s">
        <v>1853</v>
      </c>
      <c r="C2063" s="36" t="s">
        <v>611</v>
      </c>
      <c r="D2063" s="112">
        <v>0.00540042735</v>
      </c>
      <c r="E2063" s="112">
        <v>5.544579938E-4</v>
      </c>
      <c r="F2063" s="112">
        <v>0.01583367521</v>
      </c>
      <c r="G2063" s="112">
        <v>0.006019025549</v>
      </c>
      <c r="H2063" s="214">
        <v>0.4491772016</v>
      </c>
      <c r="I2063" s="214">
        <v>0.8006386611</v>
      </c>
      <c r="J2063" s="215">
        <v>16.36363636</v>
      </c>
      <c r="K2063" s="215">
        <v>19.09090909</v>
      </c>
      <c r="L2063" s="112">
        <v>2.931930047</v>
      </c>
      <c r="M2063" s="112">
        <v>1.551850682</v>
      </c>
      <c r="N2063" s="112">
        <v>4.846889372</v>
      </c>
      <c r="O2063" s="40">
        <v>0.645102639</v>
      </c>
      <c r="P2063" s="40">
        <v>0.8509107082</v>
      </c>
      <c r="Q2063" s="216" t="s">
        <v>1855</v>
      </c>
    </row>
    <row r="2064">
      <c r="A2064" s="21" t="s">
        <v>1955</v>
      </c>
      <c r="B2064" s="36" t="s">
        <v>1853</v>
      </c>
      <c r="C2064" s="36" t="s">
        <v>659</v>
      </c>
      <c r="D2064" s="112">
        <v>0.008847350427</v>
      </c>
      <c r="E2064" s="112">
        <v>0.001511710571</v>
      </c>
      <c r="F2064" s="112">
        <v>0.008556495726</v>
      </c>
      <c r="G2064" s="112">
        <v>7.38015585E-4</v>
      </c>
      <c r="H2064" s="214">
        <v>0.5589635332</v>
      </c>
      <c r="I2064" s="214">
        <v>0.840099038</v>
      </c>
      <c r="J2064" s="215">
        <v>17.27272727</v>
      </c>
      <c r="K2064" s="215">
        <v>17.27272727</v>
      </c>
      <c r="L2064" s="112">
        <v>0.9671252198</v>
      </c>
      <c r="M2064" s="112">
        <v>-0.0482253983</v>
      </c>
      <c r="N2064" s="112">
        <v>22.16271735</v>
      </c>
      <c r="O2064" s="40">
        <v>0.7058561227</v>
      </c>
      <c r="P2064" s="40">
        <v>0.7556790021</v>
      </c>
      <c r="Q2064" s="216" t="s">
        <v>1854</v>
      </c>
    </row>
    <row r="2065">
      <c r="A2065" s="21" t="s">
        <v>1955</v>
      </c>
      <c r="B2065" s="36" t="s">
        <v>1853</v>
      </c>
      <c r="C2065" s="36" t="s">
        <v>189</v>
      </c>
      <c r="D2065" s="112">
        <v>0.01554794872</v>
      </c>
      <c r="E2065" s="112">
        <v>0.005193408118</v>
      </c>
      <c r="F2065" s="112">
        <v>0.01109452991</v>
      </c>
      <c r="G2065" s="112">
        <v>0.003436725766</v>
      </c>
      <c r="H2065" s="214">
        <v>0.2424989668</v>
      </c>
      <c r="I2065" s="214">
        <v>0.6175645717</v>
      </c>
      <c r="J2065" s="215">
        <v>14.54545455</v>
      </c>
      <c r="K2065" s="215">
        <v>17.27272727</v>
      </c>
      <c r="L2065" s="112">
        <v>0.7135687232</v>
      </c>
      <c r="M2065" s="112">
        <v>-0.4868757138</v>
      </c>
      <c r="N2065" s="112">
        <v>32.11248056</v>
      </c>
      <c r="O2065" s="40">
        <v>0.0722581206</v>
      </c>
      <c r="P2065" s="40">
        <v>0.196829729</v>
      </c>
      <c r="Q2065" s="216" t="s">
        <v>1854</v>
      </c>
    </row>
    <row r="2066">
      <c r="A2066" s="21" t="s">
        <v>1955</v>
      </c>
      <c r="B2066" s="36" t="s">
        <v>1853</v>
      </c>
      <c r="C2066" s="36" t="s">
        <v>632</v>
      </c>
      <c r="D2066" s="112">
        <v>0.02739273504</v>
      </c>
      <c r="E2066" s="112">
        <v>0.009130830436</v>
      </c>
      <c r="F2066" s="112">
        <v>0.02161239316</v>
      </c>
      <c r="G2066" s="112">
        <v>0.003400622958</v>
      </c>
      <c r="H2066" s="214">
        <v>0.2455670147</v>
      </c>
      <c r="I2066" s="214">
        <v>0.6175645717</v>
      </c>
      <c r="J2066" s="215">
        <v>29.09090909</v>
      </c>
      <c r="K2066" s="215">
        <v>34.54545455</v>
      </c>
      <c r="L2066" s="112">
        <v>0.7889826674</v>
      </c>
      <c r="M2066" s="112">
        <v>-0.3419344878</v>
      </c>
      <c r="N2066" s="112">
        <v>7.43406847</v>
      </c>
      <c r="O2066" s="40">
        <v>0.6712148418</v>
      </c>
      <c r="P2066" s="40">
        <v>0.7294270945</v>
      </c>
      <c r="Q2066" s="216" t="s">
        <v>1854</v>
      </c>
    </row>
    <row r="2067">
      <c r="A2067" s="21" t="s">
        <v>1955</v>
      </c>
      <c r="B2067" s="36" t="s">
        <v>1853</v>
      </c>
      <c r="C2067" s="36" t="s">
        <v>716</v>
      </c>
      <c r="D2067" s="112">
        <v>0.001503675214</v>
      </c>
      <c r="E2067" s="112">
        <v>4.59E-5</v>
      </c>
      <c r="F2067" s="112">
        <v>0.002522393162</v>
      </c>
      <c r="G2067" s="112">
        <v>1.285364287E-4</v>
      </c>
      <c r="H2067" s="214">
        <v>0.1261810211</v>
      </c>
      <c r="I2067" s="214">
        <v>0.5087298311</v>
      </c>
      <c r="J2067" s="215">
        <v>11.81818182</v>
      </c>
      <c r="K2067" s="215">
        <v>15.45454545</v>
      </c>
      <c r="L2067" s="112">
        <v>1.677485363</v>
      </c>
      <c r="M2067" s="112">
        <v>0.7463001786</v>
      </c>
      <c r="N2067" s="112">
        <v>5.192818357</v>
      </c>
      <c r="O2067" s="40">
        <v>0.7900099782</v>
      </c>
      <c r="P2067" s="40">
        <v>0.8603242785</v>
      </c>
      <c r="Q2067" s="216" t="s">
        <v>1855</v>
      </c>
    </row>
    <row r="2068">
      <c r="A2068" s="21" t="s">
        <v>1955</v>
      </c>
      <c r="B2068" s="36" t="s">
        <v>1853</v>
      </c>
      <c r="C2068" s="36" t="s">
        <v>721</v>
      </c>
      <c r="D2068" s="112">
        <v>0.004989401709</v>
      </c>
      <c r="E2068" s="112">
        <v>1.104963712E-4</v>
      </c>
      <c r="F2068" s="112">
        <v>0.009172478632</v>
      </c>
      <c r="G2068" s="112">
        <v>4.932892705E-4</v>
      </c>
      <c r="H2068" s="214">
        <v>0.07163372757</v>
      </c>
      <c r="I2068" s="214">
        <v>0.3955427566</v>
      </c>
      <c r="J2068" s="215">
        <v>37.27272727</v>
      </c>
      <c r="K2068" s="215">
        <v>47.27272727</v>
      </c>
      <c r="L2068" s="112">
        <v>1.83839249</v>
      </c>
      <c r="M2068" s="112">
        <v>0.8784448096</v>
      </c>
      <c r="N2068" s="112">
        <v>2.398900254</v>
      </c>
      <c r="O2068" s="40">
        <v>0.7992607702</v>
      </c>
      <c r="P2068" s="40">
        <v>0.8562295301</v>
      </c>
      <c r="Q2068" s="216" t="s">
        <v>1855</v>
      </c>
    </row>
    <row r="2069">
      <c r="A2069" s="21" t="s">
        <v>1955</v>
      </c>
      <c r="B2069" s="36" t="s">
        <v>1853</v>
      </c>
      <c r="C2069" s="36" t="s">
        <v>445</v>
      </c>
      <c r="D2069" s="112">
        <v>0.005331538462</v>
      </c>
      <c r="E2069" s="112">
        <v>1.087356149E-4</v>
      </c>
      <c r="F2069" s="112">
        <v>0.007955213675</v>
      </c>
      <c r="G2069" s="112">
        <v>3.159144907E-4</v>
      </c>
      <c r="H2069" s="214">
        <v>0.02166644105</v>
      </c>
      <c r="I2069" s="214">
        <v>0.2445900457</v>
      </c>
      <c r="J2069" s="215">
        <v>41.81818182</v>
      </c>
      <c r="K2069" s="215">
        <v>47.27272727</v>
      </c>
      <c r="L2069" s="112">
        <v>1.492104715</v>
      </c>
      <c r="M2069" s="112">
        <v>0.5773487863</v>
      </c>
      <c r="N2069" s="112">
        <v>1.247994092</v>
      </c>
      <c r="O2069" s="40">
        <v>0.443066013</v>
      </c>
      <c r="P2069" s="40">
        <v>0.2776884991</v>
      </c>
      <c r="Q2069" s="216" t="s">
        <v>1855</v>
      </c>
    </row>
    <row r="2070">
      <c r="A2070" s="21" t="s">
        <v>1955</v>
      </c>
      <c r="B2070" s="36" t="s">
        <v>1853</v>
      </c>
      <c r="C2070" s="36" t="s">
        <v>543</v>
      </c>
      <c r="D2070" s="112">
        <v>0.02005196581</v>
      </c>
      <c r="E2070" s="112">
        <v>0.006423573826</v>
      </c>
      <c r="F2070" s="112">
        <v>0.02466461538</v>
      </c>
      <c r="G2070" s="112">
        <v>0.01194877269</v>
      </c>
      <c r="H2070" s="214">
        <v>0.2054556764</v>
      </c>
      <c r="I2070" s="214">
        <v>0.5722902934</v>
      </c>
      <c r="J2070" s="215">
        <v>17.27272727</v>
      </c>
      <c r="K2070" s="215">
        <v>17.27272727</v>
      </c>
      <c r="L2070" s="112">
        <v>1.230034781</v>
      </c>
      <c r="M2070" s="112">
        <v>0.2986991109</v>
      </c>
      <c r="N2070" s="112">
        <v>2.274222318</v>
      </c>
      <c r="O2070" s="40">
        <v>0.5507701876</v>
      </c>
      <c r="P2070" s="40">
        <v>0.4661256447</v>
      </c>
      <c r="Q2070" s="216" t="s">
        <v>1855</v>
      </c>
    </row>
    <row r="2071">
      <c r="A2071" s="21" t="s">
        <v>1955</v>
      </c>
      <c r="B2071" s="36" t="s">
        <v>1853</v>
      </c>
      <c r="C2071" s="36" t="s">
        <v>466</v>
      </c>
      <c r="D2071" s="112">
        <v>4.603418803E-4</v>
      </c>
      <c r="E2071" s="112">
        <v>2.88E-6</v>
      </c>
      <c r="F2071" s="112">
        <v>7.195726496E-4</v>
      </c>
      <c r="G2071" s="112">
        <v>5.94E-6</v>
      </c>
      <c r="H2071" s="214">
        <v>0.2318918423</v>
      </c>
      <c r="I2071" s="214">
        <v>0.6073132644</v>
      </c>
      <c r="J2071" s="215">
        <v>15.45454545</v>
      </c>
      <c r="K2071" s="215">
        <v>19.09090909</v>
      </c>
      <c r="L2071" s="112">
        <v>1.563126625</v>
      </c>
      <c r="M2071" s="112">
        <v>0.6444346518</v>
      </c>
      <c r="N2071" s="112">
        <v>8.325169014</v>
      </c>
      <c r="O2071" s="40">
        <v>0.4680833308</v>
      </c>
      <c r="P2071" s="40">
        <v>0.7408369705</v>
      </c>
      <c r="Q2071" s="216" t="s">
        <v>1855</v>
      </c>
    </row>
    <row r="2072">
      <c r="A2072" s="21" t="s">
        <v>1955</v>
      </c>
      <c r="B2072" s="36" t="s">
        <v>1853</v>
      </c>
      <c r="C2072" s="36" t="s">
        <v>198</v>
      </c>
      <c r="D2072" s="112">
        <v>0.08181794872</v>
      </c>
      <c r="E2072" s="112">
        <v>0.07417409365</v>
      </c>
      <c r="F2072" s="112">
        <v>0.06384205128</v>
      </c>
      <c r="G2072" s="112">
        <v>0.04150261819</v>
      </c>
      <c r="H2072" s="214">
        <v>0.6373324294</v>
      </c>
      <c r="I2072" s="214">
        <v>0.8726847334</v>
      </c>
      <c r="J2072" s="215">
        <v>18.18181818</v>
      </c>
      <c r="K2072" s="215">
        <v>17.27272727</v>
      </c>
      <c r="L2072" s="112">
        <v>0.780293961</v>
      </c>
      <c r="M2072" s="112">
        <v>-0.3579103605</v>
      </c>
      <c r="N2072" s="112">
        <v>19.49900249</v>
      </c>
      <c r="O2072" s="40">
        <v>0.09426648923</v>
      </c>
      <c r="P2072" s="40">
        <v>0.2271710456</v>
      </c>
      <c r="Q2072" s="216" t="s">
        <v>1854</v>
      </c>
    </row>
    <row r="2073">
      <c r="A2073" s="21" t="s">
        <v>1955</v>
      </c>
      <c r="B2073" s="36" t="s">
        <v>1853</v>
      </c>
      <c r="C2073" s="36" t="s">
        <v>583</v>
      </c>
      <c r="D2073" s="112">
        <v>0.2089404274</v>
      </c>
      <c r="E2073" s="112">
        <v>0.3266009176</v>
      </c>
      <c r="F2073" s="112">
        <v>0.153892906</v>
      </c>
      <c r="G2073" s="112">
        <v>0.1234103748</v>
      </c>
      <c r="H2073" s="214">
        <v>0.2328835967</v>
      </c>
      <c r="I2073" s="214">
        <v>0.6073132644</v>
      </c>
      <c r="J2073" s="215">
        <v>27.27272727</v>
      </c>
      <c r="K2073" s="215">
        <v>27.27272727</v>
      </c>
      <c r="L2073" s="112">
        <v>0.7365396345</v>
      </c>
      <c r="M2073" s="112">
        <v>-0.4411649337</v>
      </c>
      <c r="N2073" s="112">
        <v>7.24925041</v>
      </c>
      <c r="O2073" s="40">
        <v>0.6070959377</v>
      </c>
      <c r="P2073" s="40">
        <v>0.4006832594</v>
      </c>
      <c r="Q2073" s="216" t="s">
        <v>1854</v>
      </c>
    </row>
    <row r="2074">
      <c r="A2074" s="21" t="s">
        <v>1955</v>
      </c>
      <c r="B2074" s="36" t="s">
        <v>1853</v>
      </c>
      <c r="C2074" s="36" t="s">
        <v>691</v>
      </c>
      <c r="D2074" s="112">
        <v>0.2605369231</v>
      </c>
      <c r="E2074" s="112">
        <v>0.6069065791</v>
      </c>
      <c r="F2074" s="112">
        <v>0.4001986325</v>
      </c>
      <c r="G2074" s="112">
        <v>1.227704479</v>
      </c>
      <c r="H2074" s="214">
        <v>0.104870291</v>
      </c>
      <c r="I2074" s="214">
        <v>0.4887532828</v>
      </c>
      <c r="J2074" s="215">
        <v>17.27272727</v>
      </c>
      <c r="K2074" s="215">
        <v>20.90909091</v>
      </c>
      <c r="L2074" s="112">
        <v>1.536053423</v>
      </c>
      <c r="M2074" s="112">
        <v>0.6192283929</v>
      </c>
      <c r="N2074" s="112">
        <v>3.14741111</v>
      </c>
      <c r="O2074" s="40">
        <v>0.757280032</v>
      </c>
      <c r="P2074" s="40">
        <v>0.5195067069</v>
      </c>
      <c r="Q2074" s="216" t="s">
        <v>1855</v>
      </c>
    </row>
    <row r="2075">
      <c r="A2075" s="21" t="s">
        <v>1955</v>
      </c>
      <c r="B2075" s="36" t="s">
        <v>1853</v>
      </c>
      <c r="C2075" s="36" t="s">
        <v>571</v>
      </c>
      <c r="D2075" s="112">
        <v>0.3414151282</v>
      </c>
      <c r="E2075" s="112">
        <v>1.408990072</v>
      </c>
      <c r="F2075" s="112">
        <v>0.3732659829</v>
      </c>
      <c r="G2075" s="112">
        <v>2.076021915</v>
      </c>
      <c r="H2075" s="214">
        <v>0.6950633628</v>
      </c>
      <c r="I2075" s="214">
        <v>0.9053591238</v>
      </c>
      <c r="J2075" s="215">
        <v>17.27272727</v>
      </c>
      <c r="K2075" s="215">
        <v>18.18181818</v>
      </c>
      <c r="L2075" s="112">
        <v>1.093290695</v>
      </c>
      <c r="M2075" s="112">
        <v>0.1286770505</v>
      </c>
      <c r="N2075" s="112">
        <v>7.229978949</v>
      </c>
      <c r="O2075" s="40">
        <v>0.5928904006</v>
      </c>
      <c r="P2075" s="40">
        <v>0.4948783925</v>
      </c>
      <c r="Q2075" s="216" t="s">
        <v>1855</v>
      </c>
    </row>
    <row r="2076">
      <c r="A2076" s="21" t="s">
        <v>1955</v>
      </c>
      <c r="B2076" s="36" t="s">
        <v>1853</v>
      </c>
      <c r="C2076" s="36" t="s">
        <v>406</v>
      </c>
      <c r="D2076" s="112">
        <v>0.1273836752</v>
      </c>
      <c r="E2076" s="112">
        <v>0.1417449263</v>
      </c>
      <c r="F2076" s="112">
        <v>0.1322476068</v>
      </c>
      <c r="G2076" s="112">
        <v>0.1343318999</v>
      </c>
      <c r="H2076" s="214">
        <v>0.8846929044</v>
      </c>
      <c r="I2076" s="214">
        <v>0.9754122759</v>
      </c>
      <c r="J2076" s="215">
        <v>34.54545455</v>
      </c>
      <c r="K2076" s="215">
        <v>34.54545455</v>
      </c>
      <c r="L2076" s="112">
        <v>1.03818332</v>
      </c>
      <c r="M2076" s="112">
        <v>0.05406121383</v>
      </c>
      <c r="N2076" s="112">
        <v>3.369998246</v>
      </c>
      <c r="O2076" s="40">
        <v>0.3898608063</v>
      </c>
      <c r="P2076" s="40">
        <v>0.4170576654</v>
      </c>
      <c r="Q2076" s="216" t="s">
        <v>1855</v>
      </c>
    </row>
    <row r="2077">
      <c r="A2077" s="21" t="s">
        <v>1955</v>
      </c>
      <c r="B2077" s="36" t="s">
        <v>1853</v>
      </c>
      <c r="C2077" s="36" t="s">
        <v>492</v>
      </c>
      <c r="D2077" s="112">
        <v>0.01338948718</v>
      </c>
      <c r="E2077" s="112">
        <v>0.001107749232</v>
      </c>
      <c r="F2077" s="112">
        <v>0.01354769231</v>
      </c>
      <c r="G2077" s="112">
        <v>0.001119914918</v>
      </c>
      <c r="H2077" s="214">
        <v>0.89604084</v>
      </c>
      <c r="I2077" s="214">
        <v>0.9791083192</v>
      </c>
      <c r="J2077" s="215">
        <v>18.18181818</v>
      </c>
      <c r="K2077" s="215">
        <v>18.18181818</v>
      </c>
      <c r="L2077" s="112">
        <v>1.011815623</v>
      </c>
      <c r="M2077" s="112">
        <v>0.01694641997</v>
      </c>
      <c r="N2077" s="112">
        <v>0.8273609848</v>
      </c>
      <c r="O2077" s="40">
        <v>0.4950198983</v>
      </c>
      <c r="P2077" s="40">
        <v>0.3454950928</v>
      </c>
      <c r="Q2077" s="216" t="s">
        <v>1855</v>
      </c>
    </row>
    <row r="2078">
      <c r="A2078" s="21" t="s">
        <v>1955</v>
      </c>
      <c r="B2078" s="36" t="s">
        <v>1853</v>
      </c>
      <c r="C2078" s="36" t="s">
        <v>255</v>
      </c>
      <c r="D2078" s="112">
        <v>0.06503555556</v>
      </c>
      <c r="E2078" s="112">
        <v>0.06343829312</v>
      </c>
      <c r="F2078" s="112">
        <v>0.04381299145</v>
      </c>
      <c r="G2078" s="112">
        <v>0.02003085617</v>
      </c>
      <c r="H2078" s="214">
        <v>0.4460962223</v>
      </c>
      <c r="I2078" s="214">
        <v>0.8006386611</v>
      </c>
      <c r="J2078" s="215">
        <v>21.81818182</v>
      </c>
      <c r="K2078" s="215">
        <v>21.81818182</v>
      </c>
      <c r="L2078" s="112">
        <v>0.673677515</v>
      </c>
      <c r="M2078" s="112">
        <v>-0.5698699469</v>
      </c>
      <c r="N2078" s="112">
        <v>38.51621653</v>
      </c>
      <c r="O2078" s="40">
        <v>0.2072285338</v>
      </c>
      <c r="P2078" s="40">
        <v>0.3881622149</v>
      </c>
      <c r="Q2078" s="216" t="s">
        <v>1854</v>
      </c>
    </row>
    <row r="2079">
      <c r="A2079" s="21" t="s">
        <v>1955</v>
      </c>
      <c r="B2079" s="36" t="s">
        <v>1853</v>
      </c>
      <c r="C2079" s="36" t="s">
        <v>230</v>
      </c>
      <c r="D2079" s="112">
        <v>0.3259088889</v>
      </c>
      <c r="E2079" s="112">
        <v>1.292553613</v>
      </c>
      <c r="F2079" s="112">
        <v>0.4850901709</v>
      </c>
      <c r="G2079" s="112">
        <v>3.593485737</v>
      </c>
      <c r="H2079" s="214">
        <v>0.1681789797</v>
      </c>
      <c r="I2079" s="214">
        <v>0.5306516876</v>
      </c>
      <c r="J2079" s="215">
        <v>25.45454545</v>
      </c>
      <c r="K2079" s="215">
        <v>26.36363636</v>
      </c>
      <c r="L2079" s="112">
        <v>1.488422647</v>
      </c>
      <c r="M2079" s="112">
        <v>0.5737842466</v>
      </c>
      <c r="N2079" s="112">
        <v>4.650736415</v>
      </c>
      <c r="O2079" s="40">
        <v>0.1727681831</v>
      </c>
      <c r="P2079" s="40">
        <v>0.2630985463</v>
      </c>
      <c r="Q2079" s="216" t="s">
        <v>1855</v>
      </c>
    </row>
    <row r="2080">
      <c r="A2080" s="21" t="s">
        <v>1955</v>
      </c>
      <c r="B2080" s="36" t="s">
        <v>1853</v>
      </c>
      <c r="C2080" s="36" t="s">
        <v>395</v>
      </c>
      <c r="D2080" s="112">
        <v>0.02264794872</v>
      </c>
      <c r="E2080" s="112">
        <v>0.01706092151</v>
      </c>
      <c r="F2080" s="112">
        <v>0.02805606838</v>
      </c>
      <c r="G2080" s="112">
        <v>0.007650251281</v>
      </c>
      <c r="H2080" s="214">
        <v>0.03188720809</v>
      </c>
      <c r="I2080" s="214">
        <v>0.2999759576</v>
      </c>
      <c r="J2080" s="215">
        <v>26.36363636</v>
      </c>
      <c r="K2080" s="215">
        <v>26.36363636</v>
      </c>
      <c r="L2080" s="112">
        <v>1.238790706</v>
      </c>
      <c r="M2080" s="112">
        <v>0.3089324641</v>
      </c>
      <c r="N2080" s="112">
        <v>10.2966437</v>
      </c>
      <c r="O2080" s="40">
        <v>0.3770306819</v>
      </c>
      <c r="P2080" s="40">
        <v>0.4844742109</v>
      </c>
      <c r="Q2080" s="216" t="s">
        <v>1855</v>
      </c>
    </row>
    <row r="2081">
      <c r="A2081" s="21" t="s">
        <v>1955</v>
      </c>
      <c r="B2081" s="36" t="s">
        <v>1853</v>
      </c>
      <c r="C2081" s="36" t="s">
        <v>370</v>
      </c>
      <c r="D2081" s="112">
        <v>0.009878803419</v>
      </c>
      <c r="E2081" s="112">
        <v>0.002625168383</v>
      </c>
      <c r="F2081" s="112">
        <v>0.004963247863</v>
      </c>
      <c r="G2081" s="112">
        <v>2.620777152E-4</v>
      </c>
      <c r="H2081" s="214">
        <v>0.6657117523</v>
      </c>
      <c r="I2081" s="214">
        <v>0.8879479365</v>
      </c>
      <c r="J2081" s="215">
        <v>19.09090909</v>
      </c>
      <c r="K2081" s="215">
        <v>24.54545455</v>
      </c>
      <c r="L2081" s="112">
        <v>0.5024138707</v>
      </c>
      <c r="M2081" s="112">
        <v>-0.9930518001</v>
      </c>
      <c r="N2081" s="112">
        <v>126.0819564</v>
      </c>
      <c r="O2081" s="40">
        <v>0.3448900881</v>
      </c>
      <c r="P2081" s="40">
        <v>0.3527935212</v>
      </c>
      <c r="Q2081" s="216" t="s">
        <v>1854</v>
      </c>
    </row>
    <row r="2082">
      <c r="A2082" s="21" t="s">
        <v>1955</v>
      </c>
      <c r="B2082" s="36" t="s">
        <v>1853</v>
      </c>
      <c r="C2082" s="36" t="s">
        <v>545</v>
      </c>
      <c r="D2082" s="112">
        <v>0.01560196581</v>
      </c>
      <c r="E2082" s="112">
        <v>0.002313679812</v>
      </c>
      <c r="F2082" s="112">
        <v>0.01741897436</v>
      </c>
      <c r="G2082" s="112">
        <v>0.00226904167</v>
      </c>
      <c r="H2082" s="214">
        <v>0.2660329109</v>
      </c>
      <c r="I2082" s="214">
        <v>0.6435462797</v>
      </c>
      <c r="J2082" s="215">
        <v>18.18181818</v>
      </c>
      <c r="K2082" s="215">
        <v>18.18181818</v>
      </c>
      <c r="L2082" s="112">
        <v>1.116460231</v>
      </c>
      <c r="M2082" s="112">
        <v>0.1589318628</v>
      </c>
      <c r="N2082" s="112">
        <v>2.953477151</v>
      </c>
      <c r="O2082" s="40">
        <v>0.5514025505</v>
      </c>
      <c r="P2082" s="40">
        <v>0.4328454354</v>
      </c>
      <c r="Q2082" s="216" t="s">
        <v>1855</v>
      </c>
    </row>
    <row r="2083">
      <c r="A2083" s="21" t="s">
        <v>1955</v>
      </c>
      <c r="B2083" s="36" t="s">
        <v>1853</v>
      </c>
      <c r="C2083" s="36" t="s">
        <v>212</v>
      </c>
      <c r="D2083" s="112">
        <v>0.1303534188</v>
      </c>
      <c r="E2083" s="112">
        <v>0.2501891116</v>
      </c>
      <c r="F2083" s="112">
        <v>0.1616342735</v>
      </c>
      <c r="G2083" s="112">
        <v>0.3988820468</v>
      </c>
      <c r="H2083" s="214">
        <v>0.4715915695</v>
      </c>
      <c r="I2083" s="214">
        <v>0.809353099</v>
      </c>
      <c r="J2083" s="215">
        <v>25.45454545</v>
      </c>
      <c r="K2083" s="215">
        <v>25.45454545</v>
      </c>
      <c r="L2083" s="112">
        <v>1.239969576</v>
      </c>
      <c r="M2083" s="112">
        <v>0.3103047235</v>
      </c>
      <c r="N2083" s="112">
        <v>3.426869419</v>
      </c>
      <c r="O2083" s="40">
        <v>0.1309132814</v>
      </c>
      <c r="P2083" s="40">
        <v>0.4931334833</v>
      </c>
      <c r="Q2083" s="216" t="s">
        <v>1855</v>
      </c>
    </row>
    <row r="2084">
      <c r="A2084" s="21" t="s">
        <v>1955</v>
      </c>
      <c r="B2084" s="36" t="s">
        <v>1853</v>
      </c>
      <c r="C2084" s="36" t="s">
        <v>346</v>
      </c>
      <c r="D2084" s="112">
        <v>0.008268632479</v>
      </c>
      <c r="E2084" s="112">
        <v>0.001736462989</v>
      </c>
      <c r="F2084" s="112">
        <v>0.009233846154</v>
      </c>
      <c r="G2084" s="112">
        <v>0.001271512279</v>
      </c>
      <c r="H2084" s="214">
        <v>0.1422451694</v>
      </c>
      <c r="I2084" s="214">
        <v>0.5222061276</v>
      </c>
      <c r="J2084" s="215">
        <v>10.90909091</v>
      </c>
      <c r="K2084" s="215">
        <v>13.63636364</v>
      </c>
      <c r="L2084" s="112">
        <v>1.11673196</v>
      </c>
      <c r="M2084" s="112">
        <v>0.159282949</v>
      </c>
      <c r="N2084" s="112">
        <v>25.38870417</v>
      </c>
      <c r="O2084" s="40">
        <v>0.3132741167</v>
      </c>
      <c r="P2084" s="40">
        <v>0.2480946705</v>
      </c>
      <c r="Q2084" s="216" t="s">
        <v>1855</v>
      </c>
    </row>
    <row r="2085">
      <c r="A2085" s="21" t="s">
        <v>1955</v>
      </c>
      <c r="B2085" s="36" t="s">
        <v>1853</v>
      </c>
      <c r="C2085" s="36" t="s">
        <v>720</v>
      </c>
      <c r="D2085" s="112">
        <v>0.01990128205</v>
      </c>
      <c r="E2085" s="112">
        <v>0.007454627697</v>
      </c>
      <c r="F2085" s="112">
        <v>0.01546923077</v>
      </c>
      <c r="G2085" s="112">
        <v>0.004529447369</v>
      </c>
      <c r="H2085" s="214">
        <v>0.9886020368</v>
      </c>
      <c r="I2085" s="214">
        <v>1.0</v>
      </c>
      <c r="J2085" s="215">
        <v>18.18181818</v>
      </c>
      <c r="K2085" s="215">
        <v>18.18181818</v>
      </c>
      <c r="L2085" s="112">
        <v>0.7772982027</v>
      </c>
      <c r="M2085" s="112">
        <v>-0.3634599146</v>
      </c>
      <c r="N2085" s="112">
        <v>22.12848068</v>
      </c>
      <c r="O2085" s="40">
        <v>0.7987573183</v>
      </c>
      <c r="P2085" s="40">
        <v>0.7013815101</v>
      </c>
      <c r="Q2085" s="216" t="s">
        <v>1854</v>
      </c>
    </row>
    <row r="2086">
      <c r="A2086" s="21" t="s">
        <v>1955</v>
      </c>
      <c r="B2086" s="36" t="s">
        <v>1853</v>
      </c>
      <c r="C2086" s="36" t="s">
        <v>807</v>
      </c>
      <c r="D2086" s="112">
        <v>0.001508547009</v>
      </c>
      <c r="E2086" s="112">
        <v>2.61E-5</v>
      </c>
      <c r="F2086" s="112">
        <v>5.622222222E-4</v>
      </c>
      <c r="G2086" s="112">
        <v>4.04E-6</v>
      </c>
      <c r="H2086" s="214">
        <v>0.04365111383</v>
      </c>
      <c r="I2086" s="214">
        <v>0.3465112192</v>
      </c>
      <c r="J2086" s="215">
        <v>23.63636364</v>
      </c>
      <c r="K2086" s="215">
        <v>17.27272727</v>
      </c>
      <c r="L2086" s="112">
        <v>0.3726912181</v>
      </c>
      <c r="M2086" s="112">
        <v>-1.42394727</v>
      </c>
      <c r="N2086" s="112">
        <v>156.945729</v>
      </c>
      <c r="O2086" s="40">
        <v>0.9300383492</v>
      </c>
      <c r="P2086" s="40">
        <v>0.7784919042</v>
      </c>
      <c r="Q2086" s="216" t="s">
        <v>1854</v>
      </c>
    </row>
    <row r="2087">
      <c r="A2087" s="21" t="s">
        <v>1955</v>
      </c>
      <c r="B2087" s="36" t="s">
        <v>1853</v>
      </c>
      <c r="C2087" s="36" t="s">
        <v>586</v>
      </c>
      <c r="D2087" s="112">
        <v>0.3815830769</v>
      </c>
      <c r="E2087" s="112">
        <v>1.660880379</v>
      </c>
      <c r="F2087" s="112">
        <v>0.5291126496</v>
      </c>
      <c r="G2087" s="112">
        <v>2.733664879</v>
      </c>
      <c r="H2087" s="214">
        <v>0.1506305588</v>
      </c>
      <c r="I2087" s="214">
        <v>0.5222061276</v>
      </c>
      <c r="J2087" s="215">
        <v>14.54545455</v>
      </c>
      <c r="K2087" s="215">
        <v>14.54545455</v>
      </c>
      <c r="L2087" s="112">
        <v>1.386625041</v>
      </c>
      <c r="M2087" s="112">
        <v>0.4715777191</v>
      </c>
      <c r="N2087" s="112">
        <v>3.736419168</v>
      </c>
      <c r="O2087" s="40">
        <v>0.6116276612</v>
      </c>
      <c r="P2087" s="40">
        <v>0.5272808066</v>
      </c>
      <c r="Q2087" s="216" t="s">
        <v>1855</v>
      </c>
    </row>
    <row r="2088">
      <c r="A2088" s="21" t="s">
        <v>1955</v>
      </c>
      <c r="B2088" s="36" t="s">
        <v>1853</v>
      </c>
      <c r="C2088" s="36" t="s">
        <v>774</v>
      </c>
      <c r="D2088" s="112">
        <v>0.06024863248</v>
      </c>
      <c r="E2088" s="112">
        <v>0.02935985053</v>
      </c>
      <c r="F2088" s="112">
        <v>0.0580265812</v>
      </c>
      <c r="G2088" s="112">
        <v>0.02830747056</v>
      </c>
      <c r="H2088" s="214">
        <v>0.7049070479</v>
      </c>
      <c r="I2088" s="214">
        <v>0.9108248091</v>
      </c>
      <c r="J2088" s="215">
        <v>15.45454545</v>
      </c>
      <c r="K2088" s="215">
        <v>13.63636364</v>
      </c>
      <c r="L2088" s="112">
        <v>0.9631186437</v>
      </c>
      <c r="M2088" s="112">
        <v>-0.05421456462</v>
      </c>
      <c r="N2088" s="112">
        <v>3.460488117</v>
      </c>
      <c r="O2088" s="40">
        <v>0.8829148784</v>
      </c>
      <c r="P2088" s="40">
        <v>0.7465789303</v>
      </c>
      <c r="Q2088" s="216" t="s">
        <v>1854</v>
      </c>
    </row>
    <row r="2089">
      <c r="A2089" s="21" t="s">
        <v>1955</v>
      </c>
      <c r="B2089" s="36" t="s">
        <v>1853</v>
      </c>
      <c r="C2089" s="36" t="s">
        <v>699</v>
      </c>
      <c r="D2089" s="112">
        <v>0.01843504274</v>
      </c>
      <c r="E2089" s="112">
        <v>0.01388369578</v>
      </c>
      <c r="F2089" s="112">
        <v>0.006620769231</v>
      </c>
      <c r="G2089" s="112">
        <v>7.199738468E-4</v>
      </c>
      <c r="H2089" s="214">
        <v>0.537335414</v>
      </c>
      <c r="I2089" s="214">
        <v>0.8330151903</v>
      </c>
      <c r="J2089" s="215">
        <v>10.90909091</v>
      </c>
      <c r="K2089" s="215">
        <v>15.45454545</v>
      </c>
      <c r="L2089" s="112">
        <v>0.359140433</v>
      </c>
      <c r="M2089" s="112">
        <v>-1.47738001</v>
      </c>
      <c r="N2089" s="112">
        <v>282.5263348</v>
      </c>
      <c r="O2089" s="40">
        <v>0.7713180957</v>
      </c>
      <c r="P2089" s="40">
        <v>0.7338191394</v>
      </c>
      <c r="Q2089" s="216" t="s">
        <v>1854</v>
      </c>
    </row>
    <row r="2090">
      <c r="A2090" s="21" t="s">
        <v>1955</v>
      </c>
      <c r="B2090" s="36" t="s">
        <v>1853</v>
      </c>
      <c r="C2090" s="36" t="s">
        <v>582</v>
      </c>
      <c r="D2090" s="112">
        <v>0.005093846154</v>
      </c>
      <c r="E2090" s="112">
        <v>2.91303598E-4</v>
      </c>
      <c r="F2090" s="112">
        <v>0.006985299145</v>
      </c>
      <c r="G2090" s="112">
        <v>0.001300540348</v>
      </c>
      <c r="H2090" s="214">
        <v>0.1510805254</v>
      </c>
      <c r="I2090" s="214">
        <v>0.5222061276</v>
      </c>
      <c r="J2090" s="215">
        <v>23.63636364</v>
      </c>
      <c r="K2090" s="215">
        <v>19.09090909</v>
      </c>
      <c r="L2090" s="112">
        <v>1.371321185</v>
      </c>
      <c r="M2090" s="112">
        <v>0.4555665129</v>
      </c>
      <c r="N2090" s="112">
        <v>20.82251341</v>
      </c>
      <c r="O2090" s="40">
        <v>0.606298499</v>
      </c>
      <c r="P2090" s="40">
        <v>0.667211991</v>
      </c>
      <c r="Q2090" s="216" t="s">
        <v>1855</v>
      </c>
    </row>
    <row r="2091">
      <c r="A2091" s="21" t="s">
        <v>1955</v>
      </c>
      <c r="B2091" s="36" t="s">
        <v>1853</v>
      </c>
      <c r="C2091" s="36" t="s">
        <v>714</v>
      </c>
      <c r="D2091" s="112">
        <v>0.01631393162</v>
      </c>
      <c r="E2091" s="112">
        <v>0.005799104267</v>
      </c>
      <c r="F2091" s="112">
        <v>0.01683717949</v>
      </c>
      <c r="G2091" s="112">
        <v>0.006627923739</v>
      </c>
      <c r="H2091" s="214">
        <v>0.9393893569</v>
      </c>
      <c r="I2091" s="214">
        <v>0.9909082809</v>
      </c>
      <c r="J2091" s="215">
        <v>18.18181818</v>
      </c>
      <c r="K2091" s="215">
        <v>18.18181818</v>
      </c>
      <c r="L2091" s="112">
        <v>1.032073683</v>
      </c>
      <c r="M2091" s="112">
        <v>0.0455459723</v>
      </c>
      <c r="N2091" s="112">
        <v>7.158581987</v>
      </c>
      <c r="O2091" s="40">
        <v>0.7883453137</v>
      </c>
      <c r="P2091" s="40">
        <v>0.7849868978</v>
      </c>
      <c r="Q2091" s="216" t="s">
        <v>1855</v>
      </c>
    </row>
    <row r="2092">
      <c r="A2092" s="21" t="s">
        <v>1955</v>
      </c>
      <c r="B2092" s="36" t="s">
        <v>1853</v>
      </c>
      <c r="C2092" s="36" t="s">
        <v>402</v>
      </c>
      <c r="D2092" s="112">
        <v>0.02197153846</v>
      </c>
      <c r="E2092" s="112">
        <v>0.006372558199</v>
      </c>
      <c r="F2092" s="112">
        <v>0.02555410256</v>
      </c>
      <c r="G2092" s="112">
        <v>0.01013049884</v>
      </c>
      <c r="H2092" s="214">
        <v>0.6657117523</v>
      </c>
      <c r="I2092" s="214">
        <v>0.8879479365</v>
      </c>
      <c r="J2092" s="215">
        <v>30.0</v>
      </c>
      <c r="K2092" s="215">
        <v>28.18181818</v>
      </c>
      <c r="L2092" s="112">
        <v>1.163054768</v>
      </c>
      <c r="M2092" s="112">
        <v>0.2179190344</v>
      </c>
      <c r="N2092" s="112">
        <v>9.306877494</v>
      </c>
      <c r="O2092" s="40">
        <v>0.3860200854</v>
      </c>
      <c r="P2092" s="40">
        <v>0.918641595</v>
      </c>
      <c r="Q2092" s="216" t="s">
        <v>1855</v>
      </c>
    </row>
    <row r="2093">
      <c r="A2093" s="21" t="s">
        <v>1955</v>
      </c>
      <c r="B2093" s="36" t="s">
        <v>1853</v>
      </c>
      <c r="C2093" s="36" t="s">
        <v>743</v>
      </c>
      <c r="D2093" s="112">
        <v>0.002761025641</v>
      </c>
      <c r="E2093" s="112">
        <v>9.3E-5</v>
      </c>
      <c r="F2093" s="112">
        <v>0.006221196581</v>
      </c>
      <c r="G2093" s="112">
        <v>3.540267089E-4</v>
      </c>
      <c r="H2093" s="214">
        <v>0.0013254466</v>
      </c>
      <c r="I2093" s="214">
        <v>0.1188073775</v>
      </c>
      <c r="J2093" s="215">
        <v>25.45454545</v>
      </c>
      <c r="K2093" s="215">
        <v>41.81818182</v>
      </c>
      <c r="L2093" s="112">
        <v>2.253219416</v>
      </c>
      <c r="M2093" s="112">
        <v>1.171987808</v>
      </c>
      <c r="N2093" s="112">
        <v>1.756333272</v>
      </c>
      <c r="O2093" s="40">
        <v>0.8223282342</v>
      </c>
      <c r="P2093" s="40">
        <v>0.7673989424</v>
      </c>
      <c r="Q2093" s="216" t="s">
        <v>1855</v>
      </c>
    </row>
    <row r="2094">
      <c r="A2094" s="21" t="s">
        <v>1955</v>
      </c>
      <c r="B2094" s="36" t="s">
        <v>1853</v>
      </c>
      <c r="C2094" s="36" t="s">
        <v>630</v>
      </c>
      <c r="D2094" s="112">
        <v>0.0135025641</v>
      </c>
      <c r="E2094" s="112">
        <v>0.01396441402</v>
      </c>
      <c r="F2094" s="112">
        <v>0.02510435897</v>
      </c>
      <c r="G2094" s="112">
        <v>0.05187816057</v>
      </c>
      <c r="H2094" s="214">
        <v>0.006927862155</v>
      </c>
      <c r="I2094" s="214">
        <v>0.2149116985</v>
      </c>
      <c r="J2094" s="215">
        <v>20.0</v>
      </c>
      <c r="K2094" s="215">
        <v>30.90909091</v>
      </c>
      <c r="L2094" s="112">
        <v>1.859229016</v>
      </c>
      <c r="M2094" s="112">
        <v>0.8947044897</v>
      </c>
      <c r="N2094" s="112">
        <v>0.5169858493</v>
      </c>
      <c r="O2094" s="40">
        <v>0.6708906825</v>
      </c>
      <c r="P2094" s="40">
        <v>0.617306007</v>
      </c>
      <c r="Q2094" s="216" t="s">
        <v>1855</v>
      </c>
    </row>
    <row r="2095">
      <c r="A2095" s="21" t="s">
        <v>1955</v>
      </c>
      <c r="B2095" s="36" t="s">
        <v>1853</v>
      </c>
      <c r="C2095" s="36" t="s">
        <v>734</v>
      </c>
      <c r="D2095" s="112">
        <v>0.0136642735</v>
      </c>
      <c r="E2095" s="112">
        <v>0.002271959523</v>
      </c>
      <c r="F2095" s="112">
        <v>0.01079555556</v>
      </c>
      <c r="G2095" s="112">
        <v>4.90854249E-4</v>
      </c>
      <c r="H2095" s="214">
        <v>0.1311521076</v>
      </c>
      <c r="I2095" s="214">
        <v>0.5222061276</v>
      </c>
      <c r="J2095" s="215">
        <v>40.90909091</v>
      </c>
      <c r="K2095" s="215">
        <v>52.72727273</v>
      </c>
      <c r="L2095" s="112">
        <v>0.7900570456</v>
      </c>
      <c r="M2095" s="112">
        <v>-0.3399712688</v>
      </c>
      <c r="N2095" s="112">
        <v>16.72516843</v>
      </c>
      <c r="O2095" s="40">
        <v>0.810158758</v>
      </c>
      <c r="P2095" s="40">
        <v>0.6859914704</v>
      </c>
      <c r="Q2095" s="216" t="s">
        <v>1854</v>
      </c>
    </row>
    <row r="2096">
      <c r="A2096" s="21" t="s">
        <v>1955</v>
      </c>
      <c r="B2096" s="36" t="s">
        <v>1853</v>
      </c>
      <c r="C2096" s="36" t="s">
        <v>409</v>
      </c>
      <c r="D2096" s="112">
        <v>0.003488632479</v>
      </c>
      <c r="E2096" s="112">
        <v>1.219402705E-4</v>
      </c>
      <c r="F2096" s="112">
        <v>0.00385991453</v>
      </c>
      <c r="G2096" s="112">
        <v>1.470684784E-4</v>
      </c>
      <c r="H2096" s="214">
        <v>0.3879400601</v>
      </c>
      <c r="I2096" s="214">
        <v>0.7536072226</v>
      </c>
      <c r="J2096" s="215">
        <v>29.09090909</v>
      </c>
      <c r="K2096" s="215">
        <v>32.72727273</v>
      </c>
      <c r="L2096" s="112">
        <v>1.106426244</v>
      </c>
      <c r="M2096" s="112">
        <v>0.1459072821</v>
      </c>
      <c r="N2096" s="112">
        <v>3.130267494</v>
      </c>
      <c r="O2096" s="40">
        <v>0.3924367043</v>
      </c>
      <c r="P2096" s="40">
        <v>0.4550994142</v>
      </c>
      <c r="Q2096" s="216" t="s">
        <v>1855</v>
      </c>
    </row>
    <row r="2097">
      <c r="A2097" s="21" t="s">
        <v>1955</v>
      </c>
      <c r="B2097" s="36" t="s">
        <v>1853</v>
      </c>
      <c r="C2097" s="36" t="s">
        <v>741</v>
      </c>
      <c r="D2097" s="112">
        <v>0.00893</v>
      </c>
      <c r="E2097" s="112">
        <v>0.001497291871</v>
      </c>
      <c r="F2097" s="112">
        <v>0.01302435897</v>
      </c>
      <c r="G2097" s="112">
        <v>0.003891232037</v>
      </c>
      <c r="H2097" s="214">
        <v>0.8194616172</v>
      </c>
      <c r="I2097" s="214">
        <v>0.9426985001</v>
      </c>
      <c r="J2097" s="215">
        <v>20.0</v>
      </c>
      <c r="K2097" s="215">
        <v>19.09090909</v>
      </c>
      <c r="L2097" s="112">
        <v>1.458494846</v>
      </c>
      <c r="M2097" s="112">
        <v>0.544480288</v>
      </c>
      <c r="N2097" s="112">
        <v>16.74122553</v>
      </c>
      <c r="O2097" s="40">
        <v>0.8199392554</v>
      </c>
      <c r="P2097" s="40">
        <v>0.897017615</v>
      </c>
      <c r="Q2097" s="216" t="s">
        <v>1855</v>
      </c>
    </row>
    <row r="2098">
      <c r="A2098" s="21" t="s">
        <v>1955</v>
      </c>
      <c r="B2098" s="36" t="s">
        <v>1853</v>
      </c>
      <c r="C2098" s="36" t="s">
        <v>426</v>
      </c>
      <c r="D2098" s="112">
        <v>0.04619965812</v>
      </c>
      <c r="E2098" s="112">
        <v>0.02319241938</v>
      </c>
      <c r="F2098" s="112">
        <v>0.06585863248</v>
      </c>
      <c r="G2098" s="112">
        <v>0.06452338877</v>
      </c>
      <c r="H2098" s="214">
        <v>0.174619092</v>
      </c>
      <c r="I2098" s="214">
        <v>0.5362855483</v>
      </c>
      <c r="J2098" s="215">
        <v>24.54545455</v>
      </c>
      <c r="K2098" s="215">
        <v>24.54545455</v>
      </c>
      <c r="L2098" s="112">
        <v>1.425522074</v>
      </c>
      <c r="M2098" s="112">
        <v>0.5114903798</v>
      </c>
      <c r="N2098" s="112">
        <v>1.751772011</v>
      </c>
      <c r="O2098" s="40">
        <v>0.4133922337</v>
      </c>
      <c r="P2098" s="40">
        <v>0.443941578</v>
      </c>
      <c r="Q2098" s="216" t="s">
        <v>1855</v>
      </c>
    </row>
    <row r="2099">
      <c r="A2099" s="21" t="s">
        <v>1955</v>
      </c>
      <c r="B2099" s="36" t="s">
        <v>1853</v>
      </c>
      <c r="C2099" s="36" t="s">
        <v>558</v>
      </c>
      <c r="D2099" s="112">
        <v>2.722222222E-4</v>
      </c>
      <c r="E2099" s="112">
        <v>7.4E-7</v>
      </c>
      <c r="F2099" s="112">
        <v>6.795726496E-4</v>
      </c>
      <c r="G2099" s="112">
        <v>4.59E-6</v>
      </c>
      <c r="H2099" s="214">
        <v>0.04758653837</v>
      </c>
      <c r="I2099" s="214">
        <v>0.3554994337</v>
      </c>
      <c r="J2099" s="215">
        <v>13.63636364</v>
      </c>
      <c r="K2099" s="215">
        <v>19.09090909</v>
      </c>
      <c r="L2099" s="112">
        <v>2.496389325</v>
      </c>
      <c r="M2099" s="112">
        <v>1.319842948</v>
      </c>
      <c r="N2099" s="112">
        <v>2.10493226</v>
      </c>
      <c r="O2099" s="40">
        <v>0.5742285036</v>
      </c>
      <c r="P2099" s="40">
        <v>0.6655746011</v>
      </c>
      <c r="Q2099" s="216" t="s">
        <v>1855</v>
      </c>
    </row>
    <row r="2100">
      <c r="A2100" s="21" t="s">
        <v>1955</v>
      </c>
      <c r="B2100" s="36" t="s">
        <v>1853</v>
      </c>
      <c r="C2100" s="36" t="s">
        <v>524</v>
      </c>
      <c r="D2100" s="112">
        <v>0.002368290598</v>
      </c>
      <c r="E2100" s="112">
        <v>8.91E-5</v>
      </c>
      <c r="F2100" s="112">
        <v>0.004260854701</v>
      </c>
      <c r="G2100" s="112">
        <v>3.860782458E-4</v>
      </c>
      <c r="H2100" s="214">
        <v>0.2861005313</v>
      </c>
      <c r="I2100" s="214">
        <v>0.6666929812</v>
      </c>
      <c r="J2100" s="215">
        <v>17.27272727</v>
      </c>
      <c r="K2100" s="215">
        <v>19.09090909</v>
      </c>
      <c r="L2100" s="112">
        <v>1.799126638</v>
      </c>
      <c r="M2100" s="112">
        <v>0.8472967391</v>
      </c>
      <c r="N2100" s="112">
        <v>5.717122185</v>
      </c>
      <c r="O2100" s="40">
        <v>0.5363960659</v>
      </c>
      <c r="P2100" s="40">
        <v>0.8369902615</v>
      </c>
      <c r="Q2100" s="216" t="s">
        <v>1855</v>
      </c>
    </row>
    <row r="2101">
      <c r="A2101" s="21" t="s">
        <v>1955</v>
      </c>
      <c r="B2101" s="36" t="s">
        <v>1853</v>
      </c>
      <c r="C2101" s="36" t="s">
        <v>629</v>
      </c>
      <c r="D2101" s="112">
        <v>0.03216222222</v>
      </c>
      <c r="E2101" s="112">
        <v>0.01275950795</v>
      </c>
      <c r="F2101" s="112">
        <v>0.02184666667</v>
      </c>
      <c r="G2101" s="112">
        <v>0.005326582107</v>
      </c>
      <c r="H2101" s="214">
        <v>0.04188806649</v>
      </c>
      <c r="I2101" s="214">
        <v>0.3462293208</v>
      </c>
      <c r="J2101" s="215">
        <v>18.18181818</v>
      </c>
      <c r="K2101" s="215">
        <v>18.18181818</v>
      </c>
      <c r="L2101" s="112">
        <v>0.679264838</v>
      </c>
      <c r="M2101" s="112">
        <v>-0.5579539196</v>
      </c>
      <c r="N2101" s="112">
        <v>14.5285651</v>
      </c>
      <c r="O2101" s="40">
        <v>0.6688524859</v>
      </c>
      <c r="P2101" s="40">
        <v>0.5068996353</v>
      </c>
      <c r="Q2101" s="216" t="s">
        <v>1854</v>
      </c>
    </row>
    <row r="2102">
      <c r="A2102" s="21" t="s">
        <v>1955</v>
      </c>
      <c r="B2102" s="36" t="s">
        <v>1853</v>
      </c>
      <c r="C2102" s="36" t="s">
        <v>615</v>
      </c>
      <c r="D2102" s="112">
        <v>0.0231525641</v>
      </c>
      <c r="E2102" s="112">
        <v>0.006212378318</v>
      </c>
      <c r="F2102" s="112">
        <v>0.02513324786</v>
      </c>
      <c r="G2102" s="112">
        <v>0.006496189639</v>
      </c>
      <c r="H2102" s="214">
        <v>0.2584860522</v>
      </c>
      <c r="I2102" s="214">
        <v>0.6343522441</v>
      </c>
      <c r="J2102" s="215">
        <v>11.81818182</v>
      </c>
      <c r="K2102" s="215">
        <v>12.72727273</v>
      </c>
      <c r="L2102" s="112">
        <v>1.085549218</v>
      </c>
      <c r="M2102" s="112">
        <v>0.1184251386</v>
      </c>
      <c r="N2102" s="112">
        <v>2.828070458</v>
      </c>
      <c r="O2102" s="40">
        <v>0.6541891452</v>
      </c>
      <c r="P2102" s="40">
        <v>0.5232762125</v>
      </c>
      <c r="Q2102" s="216" t="s">
        <v>1855</v>
      </c>
    </row>
    <row r="2103">
      <c r="A2103" s="21" t="s">
        <v>1955</v>
      </c>
      <c r="B2103" s="36" t="s">
        <v>1853</v>
      </c>
      <c r="C2103" s="36" t="s">
        <v>717</v>
      </c>
      <c r="D2103" s="112">
        <v>0.01814923077</v>
      </c>
      <c r="E2103" s="112">
        <v>0.004400707812</v>
      </c>
      <c r="F2103" s="112">
        <v>0.01876606838</v>
      </c>
      <c r="G2103" s="112">
        <v>0.006105137445</v>
      </c>
      <c r="H2103" s="214">
        <v>0.8348027475</v>
      </c>
      <c r="I2103" s="214">
        <v>0.9473922619</v>
      </c>
      <c r="J2103" s="215">
        <v>15.45454545</v>
      </c>
      <c r="K2103" s="215">
        <v>19.09090909</v>
      </c>
      <c r="L2103" s="112">
        <v>1.033986984</v>
      </c>
      <c r="M2103" s="112">
        <v>0.0482180242</v>
      </c>
      <c r="N2103" s="112">
        <v>8.53868832</v>
      </c>
      <c r="O2103" s="40">
        <v>0.7929694341</v>
      </c>
      <c r="P2103" s="40">
        <v>0.8048925217</v>
      </c>
      <c r="Q2103" s="216" t="s">
        <v>1855</v>
      </c>
    </row>
    <row r="2104">
      <c r="A2104" s="21" t="s">
        <v>1955</v>
      </c>
      <c r="B2104" s="36" t="s">
        <v>1853</v>
      </c>
      <c r="C2104" s="36" t="s">
        <v>475</v>
      </c>
      <c r="D2104" s="112">
        <v>0.01873965812</v>
      </c>
      <c r="E2104" s="112">
        <v>0.005854834222</v>
      </c>
      <c r="F2104" s="112">
        <v>0.0203582906</v>
      </c>
      <c r="G2104" s="112">
        <v>0.005554067287</v>
      </c>
      <c r="H2104" s="214">
        <v>0.3380269441</v>
      </c>
      <c r="I2104" s="214">
        <v>0.7049911136</v>
      </c>
      <c r="J2104" s="215">
        <v>20.0</v>
      </c>
      <c r="K2104" s="215">
        <v>18.18181818</v>
      </c>
      <c r="L2104" s="112">
        <v>1.086374707</v>
      </c>
      <c r="M2104" s="112">
        <v>0.1195217962</v>
      </c>
      <c r="N2104" s="112">
        <v>1.766558605</v>
      </c>
      <c r="O2104" s="40">
        <v>0.4739823792</v>
      </c>
      <c r="P2104" s="40">
        <v>0.3498451584</v>
      </c>
      <c r="Q2104" s="216" t="s">
        <v>1855</v>
      </c>
    </row>
    <row r="2105">
      <c r="A2105" s="21" t="s">
        <v>1955</v>
      </c>
      <c r="B2105" s="36" t="s">
        <v>1853</v>
      </c>
      <c r="C2105" s="36" t="s">
        <v>495</v>
      </c>
      <c r="D2105" s="112">
        <v>0.01231017094</v>
      </c>
      <c r="E2105" s="112">
        <v>0.001504192843</v>
      </c>
      <c r="F2105" s="112">
        <v>0.01185358974</v>
      </c>
      <c r="G2105" s="112">
        <v>0.001696866344</v>
      </c>
      <c r="H2105" s="214">
        <v>0.9773446462</v>
      </c>
      <c r="I2105" s="214">
        <v>1.0</v>
      </c>
      <c r="J2105" s="215">
        <v>13.63636364</v>
      </c>
      <c r="K2105" s="215">
        <v>12.72727273</v>
      </c>
      <c r="L2105" s="112">
        <v>0.9629102472</v>
      </c>
      <c r="M2105" s="112">
        <v>-0.054526764</v>
      </c>
      <c r="N2105" s="112">
        <v>1.619176326</v>
      </c>
      <c r="O2105" s="40">
        <v>0.497680456</v>
      </c>
      <c r="P2105" s="40">
        <v>0.2966905058</v>
      </c>
      <c r="Q2105" s="216" t="s">
        <v>1854</v>
      </c>
    </row>
    <row r="2106">
      <c r="A2106" s="21" t="s">
        <v>1955</v>
      </c>
      <c r="B2106" s="36" t="s">
        <v>1853</v>
      </c>
      <c r="C2106" s="36" t="s">
        <v>815</v>
      </c>
      <c r="D2106" s="112">
        <v>0.1006831624</v>
      </c>
      <c r="E2106" s="112">
        <v>0.1005921619</v>
      </c>
      <c r="F2106" s="112">
        <v>0.1432381197</v>
      </c>
      <c r="G2106" s="112">
        <v>0.3322698928</v>
      </c>
      <c r="H2106" s="214">
        <v>0.7878764949</v>
      </c>
      <c r="I2106" s="214">
        <v>0.9343646104</v>
      </c>
      <c r="J2106" s="215">
        <v>22.72727273</v>
      </c>
      <c r="K2106" s="215">
        <v>20.90909091</v>
      </c>
      <c r="L2106" s="112">
        <v>1.422662104</v>
      </c>
      <c r="M2106" s="112">
        <v>0.5085930486</v>
      </c>
      <c r="N2106" s="112">
        <v>4.53412008</v>
      </c>
      <c r="O2106" s="40">
        <v>0.9450706075</v>
      </c>
      <c r="P2106" s="40">
        <v>0.9423588771</v>
      </c>
      <c r="Q2106" s="216" t="s">
        <v>1855</v>
      </c>
    </row>
    <row r="2107">
      <c r="A2107" s="21" t="s">
        <v>1955</v>
      </c>
      <c r="B2107" s="36" t="s">
        <v>1853</v>
      </c>
      <c r="C2107" s="36" t="s">
        <v>324</v>
      </c>
      <c r="D2107" s="112">
        <v>0.05479299145</v>
      </c>
      <c r="E2107" s="112">
        <v>0.2613328113</v>
      </c>
      <c r="F2107" s="112">
        <v>0.009647692308</v>
      </c>
      <c r="G2107" s="112">
        <v>0.001284387901</v>
      </c>
      <c r="H2107" s="214">
        <v>0.9624777286</v>
      </c>
      <c r="I2107" s="214">
        <v>0.9958018047</v>
      </c>
      <c r="J2107" s="215">
        <v>28.18181818</v>
      </c>
      <c r="K2107" s="215">
        <v>30.0</v>
      </c>
      <c r="L2107" s="112">
        <v>0.1760752982</v>
      </c>
      <c r="M2107" s="112">
        <v>-2.505735569</v>
      </c>
      <c r="N2107" s="112">
        <v>2261.222133</v>
      </c>
      <c r="O2107" s="40">
        <v>0.2909686289</v>
      </c>
      <c r="P2107" s="40">
        <v>0.4519568953</v>
      </c>
      <c r="Q2107" s="216" t="s">
        <v>1854</v>
      </c>
    </row>
    <row r="2108">
      <c r="A2108" s="21" t="s">
        <v>1955</v>
      </c>
      <c r="B2108" s="36" t="s">
        <v>1853</v>
      </c>
      <c r="C2108" s="36" t="s">
        <v>465</v>
      </c>
      <c r="D2108" s="112">
        <v>0.01516854701</v>
      </c>
      <c r="E2108" s="112">
        <v>0.003437624202</v>
      </c>
      <c r="F2108" s="112">
        <v>0.01499128205</v>
      </c>
      <c r="G2108" s="112">
        <v>0.002981738761</v>
      </c>
      <c r="H2108" s="214">
        <v>0.7494558071</v>
      </c>
      <c r="I2108" s="214">
        <v>0.9234807064</v>
      </c>
      <c r="J2108" s="215">
        <v>17.27272727</v>
      </c>
      <c r="K2108" s="215">
        <v>17.27272727</v>
      </c>
      <c r="L2108" s="112">
        <v>0.9883136495</v>
      </c>
      <c r="M2108" s="112">
        <v>-0.01695912926</v>
      </c>
      <c r="N2108" s="112">
        <v>5.383459867</v>
      </c>
      <c r="O2108" s="40">
        <v>0.4631170407</v>
      </c>
      <c r="P2108" s="40">
        <v>0.5184589194</v>
      </c>
      <c r="Q2108" s="216" t="s">
        <v>1854</v>
      </c>
    </row>
    <row r="2109">
      <c r="A2109" s="21" t="s">
        <v>1955</v>
      </c>
      <c r="B2109" s="36" t="s">
        <v>1853</v>
      </c>
      <c r="C2109" s="36" t="s">
        <v>732</v>
      </c>
      <c r="D2109" s="112">
        <v>0.003148119658</v>
      </c>
      <c r="E2109" s="112">
        <v>3.265485999E-4</v>
      </c>
      <c r="F2109" s="112">
        <v>0.002517179487</v>
      </c>
      <c r="G2109" s="112">
        <v>1.250355618E-4</v>
      </c>
      <c r="H2109" s="214">
        <v>0.1555659943</v>
      </c>
      <c r="I2109" s="214">
        <v>0.5222061276</v>
      </c>
      <c r="J2109" s="215">
        <v>10.90909091</v>
      </c>
      <c r="K2109" s="215">
        <v>14.54545455</v>
      </c>
      <c r="L2109" s="112">
        <v>0.7995818967</v>
      </c>
      <c r="M2109" s="112">
        <v>-0.3226822865</v>
      </c>
      <c r="N2109" s="112">
        <v>41.70419658</v>
      </c>
      <c r="O2109" s="40">
        <v>0.8098343319</v>
      </c>
      <c r="P2109" s="40">
        <v>0.7755134815</v>
      </c>
      <c r="Q2109" s="216" t="s">
        <v>1854</v>
      </c>
    </row>
    <row r="2110">
      <c r="A2110" s="21" t="s">
        <v>1955</v>
      </c>
      <c r="B2110" s="36" t="s">
        <v>1853</v>
      </c>
      <c r="C2110" s="36" t="s">
        <v>693</v>
      </c>
      <c r="D2110" s="112">
        <v>0.002466324786</v>
      </c>
      <c r="E2110" s="112">
        <v>8.73E-5</v>
      </c>
      <c r="F2110" s="112">
        <v>0.002360940171</v>
      </c>
      <c r="G2110" s="112">
        <v>1.042249638E-4</v>
      </c>
      <c r="H2110" s="214">
        <v>0.539026541</v>
      </c>
      <c r="I2110" s="214">
        <v>0.8330151903</v>
      </c>
      <c r="J2110" s="215">
        <v>17.27272727</v>
      </c>
      <c r="K2110" s="215">
        <v>13.63636364</v>
      </c>
      <c r="L2110" s="112">
        <v>0.957270585</v>
      </c>
      <c r="M2110" s="112">
        <v>-0.06300131602</v>
      </c>
      <c r="N2110" s="112">
        <v>25.70722053</v>
      </c>
      <c r="O2110" s="40">
        <v>0.7590643383</v>
      </c>
      <c r="P2110" s="40">
        <v>0.7682150365</v>
      </c>
      <c r="Q2110" s="216" t="s">
        <v>1854</v>
      </c>
    </row>
    <row r="2111">
      <c r="A2111" s="21" t="s">
        <v>1955</v>
      </c>
      <c r="B2111" s="36" t="s">
        <v>1853</v>
      </c>
      <c r="C2111" s="36" t="s">
        <v>528</v>
      </c>
      <c r="D2111" s="112">
        <v>8.15042735E-4</v>
      </c>
      <c r="E2111" s="112">
        <v>2.02E-5</v>
      </c>
      <c r="F2111" s="112">
        <v>9.404273504E-4</v>
      </c>
      <c r="G2111" s="112">
        <v>2.51E-5</v>
      </c>
      <c r="H2111" s="214">
        <v>0.01565573469</v>
      </c>
      <c r="I2111" s="214">
        <v>0.2423347562</v>
      </c>
      <c r="J2111" s="215">
        <v>10.90909091</v>
      </c>
      <c r="K2111" s="215">
        <v>24.54545455</v>
      </c>
      <c r="L2111" s="112">
        <v>1.153838087</v>
      </c>
      <c r="M2111" s="112">
        <v>0.2064407915</v>
      </c>
      <c r="N2111" s="112">
        <v>27.19790113</v>
      </c>
      <c r="O2111" s="40">
        <v>0.5387403657</v>
      </c>
      <c r="P2111" s="40">
        <v>0.6398468567</v>
      </c>
      <c r="Q2111" s="216" t="s">
        <v>1855</v>
      </c>
    </row>
    <row r="2112">
      <c r="A2112" s="21" t="s">
        <v>1955</v>
      </c>
      <c r="B2112" s="36" t="s">
        <v>1853</v>
      </c>
      <c r="C2112" s="36" t="s">
        <v>631</v>
      </c>
      <c r="D2112" s="112">
        <v>6.365811966E-4</v>
      </c>
      <c r="E2112" s="112">
        <v>6.71E-6</v>
      </c>
      <c r="F2112" s="112">
        <v>0.00103991453</v>
      </c>
      <c r="G2112" s="112">
        <v>1.45E-5</v>
      </c>
      <c r="H2112" s="214">
        <v>0.4041775317</v>
      </c>
      <c r="I2112" s="214">
        <v>0.7604525411</v>
      </c>
      <c r="J2112" s="215">
        <v>13.63636364</v>
      </c>
      <c r="K2112" s="215">
        <v>15.45454545</v>
      </c>
      <c r="L2112" s="112">
        <v>1.633592911</v>
      </c>
      <c r="M2112" s="112">
        <v>0.7080485106</v>
      </c>
      <c r="N2112" s="112">
        <v>8.235297845</v>
      </c>
      <c r="O2112" s="40">
        <v>0.6710723405</v>
      </c>
      <c r="P2112" s="40">
        <v>0.8104657701</v>
      </c>
      <c r="Q2112" s="216" t="s">
        <v>1855</v>
      </c>
    </row>
    <row r="2113">
      <c r="A2113" s="21" t="s">
        <v>1955</v>
      </c>
      <c r="B2113" s="36" t="s">
        <v>1853</v>
      </c>
      <c r="C2113" s="36" t="s">
        <v>795</v>
      </c>
      <c r="D2113" s="112">
        <v>0.01320273504</v>
      </c>
      <c r="E2113" s="112">
        <v>0.002662619439</v>
      </c>
      <c r="F2113" s="112">
        <v>0.02986717949</v>
      </c>
      <c r="G2113" s="112">
        <v>0.01336333148</v>
      </c>
      <c r="H2113" s="214">
        <v>0.01991448507</v>
      </c>
      <c r="I2113" s="214">
        <v>0.2423347562</v>
      </c>
      <c r="J2113" s="215">
        <v>32.72727273</v>
      </c>
      <c r="K2113" s="215">
        <v>41.81818182</v>
      </c>
      <c r="L2113" s="112">
        <v>2.262196385</v>
      </c>
      <c r="M2113" s="112">
        <v>1.177724178</v>
      </c>
      <c r="N2113" s="112">
        <v>3.43260558</v>
      </c>
      <c r="O2113" s="40">
        <v>0.9140973947</v>
      </c>
      <c r="P2113" s="40">
        <v>0.6791556916</v>
      </c>
      <c r="Q2113" s="216" t="s">
        <v>1855</v>
      </c>
    </row>
    <row r="2114">
      <c r="A2114" s="21" t="s">
        <v>1955</v>
      </c>
      <c r="B2114" s="36" t="s">
        <v>1853</v>
      </c>
      <c r="C2114" s="36" t="s">
        <v>275</v>
      </c>
      <c r="D2114" s="112">
        <v>4.42991453E-4</v>
      </c>
      <c r="E2114" s="112">
        <v>2.81E-6</v>
      </c>
      <c r="F2114" s="112">
        <v>0.001438034188</v>
      </c>
      <c r="G2114" s="112">
        <v>2.0E-5</v>
      </c>
      <c r="H2114" s="214">
        <v>0.006486098932</v>
      </c>
      <c r="I2114" s="214">
        <v>0.2149116985</v>
      </c>
      <c r="J2114" s="215">
        <v>10.90909091</v>
      </c>
      <c r="K2114" s="215">
        <v>18.18181818</v>
      </c>
      <c r="L2114" s="112">
        <v>3.246189466</v>
      </c>
      <c r="M2114" s="112">
        <v>1.698747206</v>
      </c>
      <c r="N2114" s="112">
        <v>1.302601215</v>
      </c>
      <c r="O2114" s="40">
        <v>0.2395053642</v>
      </c>
      <c r="P2114" s="40">
        <v>0.6087806838</v>
      </c>
      <c r="Q2114" s="216" t="s">
        <v>1855</v>
      </c>
    </row>
    <row r="2115">
      <c r="A2115" s="21" t="s">
        <v>1955</v>
      </c>
      <c r="B2115" s="36" t="s">
        <v>1853</v>
      </c>
      <c r="C2115" s="36" t="s">
        <v>299</v>
      </c>
      <c r="D2115" s="112">
        <v>0.2327291453</v>
      </c>
      <c r="E2115" s="112">
        <v>0.9183666908</v>
      </c>
      <c r="F2115" s="112">
        <v>0.1454090598</v>
      </c>
      <c r="G2115" s="112">
        <v>0.4713894371</v>
      </c>
      <c r="H2115" s="214">
        <v>0.4101983315</v>
      </c>
      <c r="I2115" s="214">
        <v>0.7661057074</v>
      </c>
      <c r="J2115" s="215">
        <v>10.90909091</v>
      </c>
      <c r="K2115" s="215">
        <v>10.90909091</v>
      </c>
      <c r="L2115" s="112">
        <v>0.6247995267</v>
      </c>
      <c r="M2115" s="112">
        <v>-0.6785347343</v>
      </c>
      <c r="N2115" s="112">
        <v>53.66449371</v>
      </c>
      <c r="O2115" s="40">
        <v>0.2650082744</v>
      </c>
      <c r="P2115" s="40">
        <v>0.4237232684</v>
      </c>
      <c r="Q2115" s="216" t="s">
        <v>1854</v>
      </c>
    </row>
    <row r="2116">
      <c r="A2116" s="21" t="s">
        <v>1955</v>
      </c>
      <c r="B2116" s="36" t="s">
        <v>1853</v>
      </c>
      <c r="C2116" s="36" t="s">
        <v>335</v>
      </c>
      <c r="D2116" s="112">
        <v>0.09921119658</v>
      </c>
      <c r="E2116" s="112">
        <v>0.0754653787</v>
      </c>
      <c r="F2116" s="112">
        <v>0.07936641026</v>
      </c>
      <c r="G2116" s="112">
        <v>0.05852893493</v>
      </c>
      <c r="H2116" s="214">
        <v>0.1403092336</v>
      </c>
      <c r="I2116" s="214">
        <v>0.5222061276</v>
      </c>
      <c r="J2116" s="215">
        <v>16.36363636</v>
      </c>
      <c r="K2116" s="215">
        <v>15.45454545</v>
      </c>
      <c r="L2116" s="112">
        <v>0.7999743274</v>
      </c>
      <c r="M2116" s="112">
        <v>-0.3219743928</v>
      </c>
      <c r="N2116" s="112">
        <v>6.232250307</v>
      </c>
      <c r="O2116" s="40">
        <v>0.3016297003</v>
      </c>
      <c r="P2116" s="40">
        <v>0.3311862519</v>
      </c>
      <c r="Q2116" s="216" t="s">
        <v>1854</v>
      </c>
    </row>
    <row r="2117">
      <c r="A2117" s="21" t="s">
        <v>1955</v>
      </c>
      <c r="B2117" s="36" t="s">
        <v>1853</v>
      </c>
      <c r="C2117" s="36" t="s">
        <v>266</v>
      </c>
      <c r="D2117" s="112">
        <v>0.08356760684</v>
      </c>
      <c r="E2117" s="112">
        <v>0.1246786835</v>
      </c>
      <c r="F2117" s="112">
        <v>0.05197846154</v>
      </c>
      <c r="G2117" s="112">
        <v>0.05179270022</v>
      </c>
      <c r="H2117" s="214">
        <v>0.7761052157</v>
      </c>
      <c r="I2117" s="214">
        <v>0.9324002916</v>
      </c>
      <c r="J2117" s="215">
        <v>11.81818182</v>
      </c>
      <c r="K2117" s="215">
        <v>13.63636364</v>
      </c>
      <c r="L2117" s="112">
        <v>0.6219929409</v>
      </c>
      <c r="M2117" s="112">
        <v>-0.6850298879</v>
      </c>
      <c r="N2117" s="112">
        <v>38.18034528</v>
      </c>
      <c r="O2117" s="40">
        <v>0.2237657</v>
      </c>
      <c r="P2117" s="40">
        <v>0.467274769</v>
      </c>
      <c r="Q2117" s="216" t="s">
        <v>1854</v>
      </c>
    </row>
    <row r="2118">
      <c r="A2118" s="21" t="s">
        <v>1955</v>
      </c>
      <c r="B2118" s="36" t="s">
        <v>1853</v>
      </c>
      <c r="C2118" s="36" t="s">
        <v>194</v>
      </c>
      <c r="D2118" s="112">
        <v>0.03870461538</v>
      </c>
      <c r="E2118" s="112">
        <v>0.02912951466</v>
      </c>
      <c r="F2118" s="112">
        <v>0.04437717949</v>
      </c>
      <c r="G2118" s="112">
        <v>0.04295034035</v>
      </c>
      <c r="H2118" s="214">
        <v>0.5180464898</v>
      </c>
      <c r="I2118" s="214">
        <v>0.8230091911</v>
      </c>
      <c r="J2118" s="215">
        <v>13.63636364</v>
      </c>
      <c r="K2118" s="215">
        <v>12.72727273</v>
      </c>
      <c r="L2118" s="112">
        <v>1.146560405</v>
      </c>
      <c r="M2118" s="112">
        <v>0.1973123633</v>
      </c>
      <c r="N2118" s="112">
        <v>20.21159424</v>
      </c>
      <c r="O2118" s="40">
        <v>0.07947639076</v>
      </c>
      <c r="P2118" s="40">
        <v>0.2796689855</v>
      </c>
      <c r="Q2118" s="216" t="s">
        <v>1855</v>
      </c>
    </row>
    <row r="2119">
      <c r="A2119" s="21" t="s">
        <v>1955</v>
      </c>
      <c r="B2119" s="36" t="s">
        <v>1853</v>
      </c>
      <c r="C2119" s="36" t="s">
        <v>477</v>
      </c>
      <c r="D2119" s="112">
        <v>0.02686811966</v>
      </c>
      <c r="E2119" s="112">
        <v>0.01852449923</v>
      </c>
      <c r="F2119" s="112">
        <v>0.09451247863</v>
      </c>
      <c r="G2119" s="112">
        <v>0.7385387308</v>
      </c>
      <c r="H2119" s="214">
        <v>0.1752429154</v>
      </c>
      <c r="I2119" s="214">
        <v>0.5362855483</v>
      </c>
      <c r="J2119" s="215">
        <v>11.81818182</v>
      </c>
      <c r="K2119" s="215">
        <v>17.27272727</v>
      </c>
      <c r="L2119" s="112">
        <v>3.517643953</v>
      </c>
      <c r="M2119" s="112">
        <v>1.814609464</v>
      </c>
      <c r="N2119" s="112">
        <v>3.43938958</v>
      </c>
      <c r="O2119" s="40">
        <v>0.4778336751</v>
      </c>
      <c r="P2119" s="40">
        <v>0.4894179005</v>
      </c>
      <c r="Q2119" s="216" t="s">
        <v>1855</v>
      </c>
    </row>
    <row r="2120">
      <c r="A2120" s="21" t="s">
        <v>1955</v>
      </c>
      <c r="B2120" s="36" t="s">
        <v>1853</v>
      </c>
      <c r="C2120" s="36" t="s">
        <v>202</v>
      </c>
      <c r="D2120" s="112">
        <v>0.01126641026</v>
      </c>
      <c r="E2120" s="112">
        <v>0.008102366358</v>
      </c>
      <c r="F2120" s="112">
        <v>0.006157435897</v>
      </c>
      <c r="G2120" s="112">
        <v>5.78404152E-4</v>
      </c>
      <c r="H2120" s="214">
        <v>0.5180464898</v>
      </c>
      <c r="I2120" s="214">
        <v>0.8230091911</v>
      </c>
      <c r="J2120" s="215">
        <v>10.90909091</v>
      </c>
      <c r="K2120" s="215">
        <v>13.63636364</v>
      </c>
      <c r="L2120" s="112">
        <v>0.5465304172</v>
      </c>
      <c r="M2120" s="112">
        <v>-0.8716263035</v>
      </c>
      <c r="N2120" s="112">
        <v>201.894752</v>
      </c>
      <c r="O2120" s="40">
        <v>0.1031189538</v>
      </c>
      <c r="P2120" s="40">
        <v>0.1957100105</v>
      </c>
      <c r="Q2120" s="216" t="s">
        <v>1854</v>
      </c>
    </row>
    <row r="2121">
      <c r="A2121" s="21" t="s">
        <v>1955</v>
      </c>
      <c r="B2121" s="36" t="s">
        <v>1853</v>
      </c>
      <c r="C2121" s="36" t="s">
        <v>692</v>
      </c>
      <c r="D2121" s="112">
        <v>0.01352393162</v>
      </c>
      <c r="E2121" s="112">
        <v>0.0013601796</v>
      </c>
      <c r="F2121" s="112">
        <v>0.01327094017</v>
      </c>
      <c r="G2121" s="112">
        <v>0.001756339121</v>
      </c>
      <c r="H2121" s="214">
        <v>0.8174646103</v>
      </c>
      <c r="I2121" s="214">
        <v>0.9426985001</v>
      </c>
      <c r="J2121" s="215">
        <v>27.27272727</v>
      </c>
      <c r="K2121" s="215">
        <v>29.09090909</v>
      </c>
      <c r="L2121" s="112">
        <v>0.9812930544</v>
      </c>
      <c r="M2121" s="112">
        <v>-0.0272440461</v>
      </c>
      <c r="N2121" s="112">
        <v>3.1801704</v>
      </c>
      <c r="O2121" s="40">
        <v>0.7575469872</v>
      </c>
      <c r="P2121" s="40">
        <v>0.9099684755</v>
      </c>
      <c r="Q2121" s="216" t="s">
        <v>1854</v>
      </c>
    </row>
    <row r="2122">
      <c r="A2122" s="21" t="s">
        <v>1955</v>
      </c>
      <c r="B2122" s="36" t="s">
        <v>1853</v>
      </c>
      <c r="C2122" s="36" t="s">
        <v>561</v>
      </c>
      <c r="D2122" s="112">
        <v>0.002286324786</v>
      </c>
      <c r="E2122" s="112">
        <v>1.697102045E-4</v>
      </c>
      <c r="F2122" s="112">
        <v>0.003857521368</v>
      </c>
      <c r="G2122" s="112">
        <v>5.104891998E-4</v>
      </c>
      <c r="H2122" s="214">
        <v>0.6473709883</v>
      </c>
      <c r="I2122" s="214">
        <v>0.8840442529</v>
      </c>
      <c r="J2122" s="215">
        <v>16.36363636</v>
      </c>
      <c r="K2122" s="215">
        <v>14.54545455</v>
      </c>
      <c r="L2122" s="112">
        <v>1.687214953</v>
      </c>
      <c r="M2122" s="112">
        <v>0.7546437865</v>
      </c>
      <c r="N2122" s="112">
        <v>21.53564842</v>
      </c>
      <c r="O2122" s="40">
        <v>0.5804956594</v>
      </c>
      <c r="P2122" s="40">
        <v>0.5034502851</v>
      </c>
      <c r="Q2122" s="216" t="s">
        <v>1855</v>
      </c>
    </row>
    <row r="2123">
      <c r="A2123" s="21" t="s">
        <v>1955</v>
      </c>
      <c r="B2123" s="36" t="s">
        <v>1853</v>
      </c>
      <c r="C2123" s="36" t="s">
        <v>531</v>
      </c>
      <c r="D2123" s="112">
        <v>0.001352307692</v>
      </c>
      <c r="E2123" s="112">
        <v>5.66E-5</v>
      </c>
      <c r="F2123" s="112">
        <v>8.209401709E-4</v>
      </c>
      <c r="G2123" s="112">
        <v>1.87E-5</v>
      </c>
      <c r="H2123" s="214">
        <v>0.7368532974</v>
      </c>
      <c r="I2123" s="214">
        <v>0.9199772574</v>
      </c>
      <c r="J2123" s="215">
        <v>10.90909091</v>
      </c>
      <c r="K2123" s="215">
        <v>10.90909091</v>
      </c>
      <c r="L2123" s="112">
        <v>0.6070661105</v>
      </c>
      <c r="M2123" s="112">
        <v>-0.720074458</v>
      </c>
      <c r="N2123" s="112">
        <v>84.29277697</v>
      </c>
      <c r="O2123" s="40">
        <v>0.54480468</v>
      </c>
      <c r="P2123" s="40">
        <v>0.2954187754</v>
      </c>
      <c r="Q2123" s="216" t="s">
        <v>1854</v>
      </c>
    </row>
    <row r="2124">
      <c r="A2124" s="21" t="s">
        <v>1955</v>
      </c>
      <c r="B2124" s="36" t="s">
        <v>1853</v>
      </c>
      <c r="C2124" s="36" t="s">
        <v>677</v>
      </c>
      <c r="D2124" s="112">
        <v>0.01958512821</v>
      </c>
      <c r="E2124" s="112">
        <v>0.005130511637</v>
      </c>
      <c r="F2124" s="112">
        <v>0.02792846154</v>
      </c>
      <c r="G2124" s="112">
        <v>0.01412148332</v>
      </c>
      <c r="H2124" s="214">
        <v>0.2350767097</v>
      </c>
      <c r="I2124" s="214">
        <v>0.6073132644</v>
      </c>
      <c r="J2124" s="215">
        <v>22.72727273</v>
      </c>
      <c r="K2124" s="215">
        <v>23.63636364</v>
      </c>
      <c r="L2124" s="112">
        <v>1.426003509</v>
      </c>
      <c r="M2124" s="112">
        <v>0.5119775315</v>
      </c>
      <c r="N2124" s="112">
        <v>4.51889936</v>
      </c>
      <c r="O2124" s="40">
        <v>0.7268774139</v>
      </c>
      <c r="P2124" s="40">
        <v>0.668006881</v>
      </c>
      <c r="Q2124" s="216" t="s">
        <v>1855</v>
      </c>
    </row>
    <row r="2125">
      <c r="A2125" s="21" t="s">
        <v>1955</v>
      </c>
      <c r="B2125" s="36" t="s">
        <v>1853</v>
      </c>
      <c r="C2125" s="36" t="s">
        <v>621</v>
      </c>
      <c r="D2125" s="112">
        <v>0.008336666667</v>
      </c>
      <c r="E2125" s="112">
        <v>7.201021172E-4</v>
      </c>
      <c r="F2125" s="112">
        <v>0.009862820513</v>
      </c>
      <c r="G2125" s="112">
        <v>0.001253109901</v>
      </c>
      <c r="H2125" s="214">
        <v>0.9797375245</v>
      </c>
      <c r="I2125" s="214">
        <v>1.0</v>
      </c>
      <c r="J2125" s="215">
        <v>18.18181818</v>
      </c>
      <c r="K2125" s="215">
        <v>17.27272727</v>
      </c>
      <c r="L2125" s="112">
        <v>1.183065235</v>
      </c>
      <c r="M2125" s="112">
        <v>0.2425296276</v>
      </c>
      <c r="N2125" s="112">
        <v>6.977206961</v>
      </c>
      <c r="O2125" s="40">
        <v>0.6586268274</v>
      </c>
      <c r="P2125" s="40">
        <v>0.5287578563</v>
      </c>
      <c r="Q2125" s="216" t="s">
        <v>1855</v>
      </c>
    </row>
    <row r="2126">
      <c r="A2126" s="21" t="s">
        <v>1955</v>
      </c>
      <c r="B2126" s="36" t="s">
        <v>1853</v>
      </c>
      <c r="C2126" s="36" t="s">
        <v>653</v>
      </c>
      <c r="D2126" s="112">
        <v>0.00135965812</v>
      </c>
      <c r="E2126" s="112">
        <v>2.18E-5</v>
      </c>
      <c r="F2126" s="112">
        <v>0.001899145299</v>
      </c>
      <c r="G2126" s="112">
        <v>6.66E-5</v>
      </c>
      <c r="H2126" s="214">
        <v>0.1681789797</v>
      </c>
      <c r="I2126" s="214">
        <v>0.5306516876</v>
      </c>
      <c r="J2126" s="215">
        <v>18.18181818</v>
      </c>
      <c r="K2126" s="215">
        <v>25.45454545</v>
      </c>
      <c r="L2126" s="112">
        <v>1.396781494</v>
      </c>
      <c r="M2126" s="112">
        <v>0.4821063495</v>
      </c>
      <c r="N2126" s="112">
        <v>5.098792688</v>
      </c>
      <c r="O2126" s="40">
        <v>0.6990689353</v>
      </c>
      <c r="P2126" s="40">
        <v>0.682552809</v>
      </c>
      <c r="Q2126" s="216" t="s">
        <v>1855</v>
      </c>
    </row>
    <row r="2127">
      <c r="A2127" s="21" t="s">
        <v>1955</v>
      </c>
      <c r="B2127" s="36" t="s">
        <v>1853</v>
      </c>
      <c r="C2127" s="36" t="s">
        <v>640</v>
      </c>
      <c r="D2127" s="112">
        <v>0.004642991453</v>
      </c>
      <c r="E2127" s="112">
        <v>2.632173142E-4</v>
      </c>
      <c r="F2127" s="112">
        <v>0.007644529915</v>
      </c>
      <c r="G2127" s="112">
        <v>4.649311078E-4</v>
      </c>
      <c r="H2127" s="214">
        <v>0.05930001871</v>
      </c>
      <c r="I2127" s="214">
        <v>0.3629446928</v>
      </c>
      <c r="J2127" s="215">
        <v>16.36363636</v>
      </c>
      <c r="K2127" s="215">
        <v>21.81818182</v>
      </c>
      <c r="L2127" s="112">
        <v>1.646466506</v>
      </c>
      <c r="M2127" s="112">
        <v>0.7193731635</v>
      </c>
      <c r="N2127" s="112">
        <v>3.538166273</v>
      </c>
      <c r="O2127" s="40">
        <v>0.6804714205</v>
      </c>
      <c r="P2127" s="40">
        <v>0.6626333325</v>
      </c>
      <c r="Q2127" s="216" t="s">
        <v>1855</v>
      </c>
    </row>
    <row r="2128">
      <c r="A2128" s="21" t="s">
        <v>1955</v>
      </c>
      <c r="B2128" s="36" t="s">
        <v>1853</v>
      </c>
      <c r="C2128" s="36" t="s">
        <v>641</v>
      </c>
      <c r="D2128" s="112">
        <v>0.003784102564</v>
      </c>
      <c r="E2128" s="112">
        <v>2.932147261E-4</v>
      </c>
      <c r="F2128" s="112">
        <v>0.001853846154</v>
      </c>
      <c r="G2128" s="112">
        <v>5.54E-5</v>
      </c>
      <c r="H2128" s="214">
        <v>0.4666215087</v>
      </c>
      <c r="I2128" s="214">
        <v>0.809353099</v>
      </c>
      <c r="J2128" s="215">
        <v>12.72727273</v>
      </c>
      <c r="K2128" s="215">
        <v>14.54545455</v>
      </c>
      <c r="L2128" s="112">
        <v>0.489903781</v>
      </c>
      <c r="M2128" s="112">
        <v>-1.029429669</v>
      </c>
      <c r="N2128" s="112">
        <v>44.16950668</v>
      </c>
      <c r="O2128" s="40">
        <v>0.6814497863</v>
      </c>
      <c r="P2128" s="40">
        <v>0.6853353613</v>
      </c>
      <c r="Q2128" s="216" t="s">
        <v>1854</v>
      </c>
    </row>
    <row r="2129">
      <c r="A2129" s="21" t="s">
        <v>1955</v>
      </c>
      <c r="B2129" s="36" t="s">
        <v>1853</v>
      </c>
      <c r="C2129" s="36" t="s">
        <v>338</v>
      </c>
      <c r="D2129" s="112">
        <v>0.04534948718</v>
      </c>
      <c r="E2129" s="112">
        <v>0.05523619976</v>
      </c>
      <c r="F2129" s="112">
        <v>0.03935008547</v>
      </c>
      <c r="G2129" s="112">
        <v>0.04531153126</v>
      </c>
      <c r="H2129" s="214">
        <v>0.8119933936</v>
      </c>
      <c r="I2129" s="214">
        <v>0.9426985001</v>
      </c>
      <c r="J2129" s="215">
        <v>20.0</v>
      </c>
      <c r="K2129" s="215">
        <v>22.72727273</v>
      </c>
      <c r="L2129" s="112">
        <v>0.8677073969</v>
      </c>
      <c r="M2129" s="112">
        <v>-0.2047194672</v>
      </c>
      <c r="N2129" s="112">
        <v>14.82946999</v>
      </c>
      <c r="O2129" s="40">
        <v>0.3054795083</v>
      </c>
      <c r="P2129" s="40">
        <v>0.6533402821</v>
      </c>
      <c r="Q2129" s="216" t="s">
        <v>1854</v>
      </c>
    </row>
    <row r="2130">
      <c r="A2130" s="21" t="s">
        <v>1955</v>
      </c>
      <c r="B2130" s="36" t="s">
        <v>1853</v>
      </c>
      <c r="C2130" s="36" t="s">
        <v>407</v>
      </c>
      <c r="D2130" s="112">
        <v>0.004652393162</v>
      </c>
      <c r="E2130" s="112">
        <v>4.579913132E-4</v>
      </c>
      <c r="F2130" s="112">
        <v>0.0131574359</v>
      </c>
      <c r="G2130" s="112">
        <v>0.004800635312</v>
      </c>
      <c r="H2130" s="214">
        <v>0.2598264839</v>
      </c>
      <c r="I2130" s="214">
        <v>0.6345762203</v>
      </c>
      <c r="J2130" s="215">
        <v>20.90909091</v>
      </c>
      <c r="K2130" s="215">
        <v>21.81818182</v>
      </c>
      <c r="L2130" s="112">
        <v>2.828100601</v>
      </c>
      <c r="M2130" s="112">
        <v>1.49983344</v>
      </c>
      <c r="N2130" s="112">
        <v>2.451481581</v>
      </c>
      <c r="O2130" s="40">
        <v>0.3920817262</v>
      </c>
      <c r="P2130" s="40">
        <v>0.6798990192</v>
      </c>
      <c r="Q2130" s="216" t="s">
        <v>1855</v>
      </c>
    </row>
    <row r="2131">
      <c r="A2131" s="21" t="s">
        <v>1955</v>
      </c>
      <c r="B2131" s="36" t="s">
        <v>1853</v>
      </c>
      <c r="C2131" s="36" t="s">
        <v>711</v>
      </c>
      <c r="D2131" s="112">
        <v>0.001873333333</v>
      </c>
      <c r="E2131" s="112">
        <v>6.25E-5</v>
      </c>
      <c r="F2131" s="112">
        <v>0.002142991453</v>
      </c>
      <c r="G2131" s="112">
        <v>2.235562901E-4</v>
      </c>
      <c r="H2131" s="214">
        <v>0.7544182936</v>
      </c>
      <c r="I2131" s="214">
        <v>0.9234807064</v>
      </c>
      <c r="J2131" s="215">
        <v>12.72727273</v>
      </c>
      <c r="K2131" s="215">
        <v>10.90909091</v>
      </c>
      <c r="L2131" s="112">
        <v>1.143945615</v>
      </c>
      <c r="M2131" s="112">
        <v>0.1940184663</v>
      </c>
      <c r="N2131" s="112">
        <v>42.68267945</v>
      </c>
      <c r="O2131" s="40">
        <v>0.7868782945</v>
      </c>
      <c r="P2131" s="40">
        <v>0.5216209447</v>
      </c>
      <c r="Q2131" s="216" t="s">
        <v>1855</v>
      </c>
    </row>
    <row r="2132">
      <c r="A2132" s="21" t="s">
        <v>1955</v>
      </c>
      <c r="B2132" s="36" t="s">
        <v>1853</v>
      </c>
      <c r="C2132" s="36" t="s">
        <v>424</v>
      </c>
      <c r="D2132" s="112">
        <v>0.001197521368</v>
      </c>
      <c r="E2132" s="112">
        <v>1.73E-5</v>
      </c>
      <c r="F2132" s="112">
        <v>0.002090512821</v>
      </c>
      <c r="G2132" s="112">
        <v>3.8E-5</v>
      </c>
      <c r="H2132" s="214">
        <v>0.01841616058</v>
      </c>
      <c r="I2132" s="214">
        <v>0.2423347562</v>
      </c>
      <c r="J2132" s="215">
        <v>15.45454545</v>
      </c>
      <c r="K2132" s="215">
        <v>20.90909091</v>
      </c>
      <c r="L2132" s="112">
        <v>1.745699807</v>
      </c>
      <c r="M2132" s="112">
        <v>0.8038054927</v>
      </c>
      <c r="N2132" s="112">
        <v>3.406724731</v>
      </c>
      <c r="O2132" s="40">
        <v>0.4078284118</v>
      </c>
      <c r="P2132" s="40">
        <v>0.6080091792</v>
      </c>
      <c r="Q2132" s="216" t="s">
        <v>1855</v>
      </c>
    </row>
    <row r="2133">
      <c r="A2133" s="21" t="s">
        <v>1955</v>
      </c>
      <c r="B2133" s="36" t="s">
        <v>1853</v>
      </c>
      <c r="C2133" s="36" t="s">
        <v>840</v>
      </c>
      <c r="D2133" s="112">
        <v>0.124147094</v>
      </c>
      <c r="E2133" s="112">
        <v>0.1068473281</v>
      </c>
      <c r="F2133" s="112">
        <v>0.1033808547</v>
      </c>
      <c r="G2133" s="112">
        <v>0.09445193073</v>
      </c>
      <c r="H2133" s="214">
        <v>0.4889734787</v>
      </c>
      <c r="I2133" s="214">
        <v>0.8225116795</v>
      </c>
      <c r="J2133" s="215">
        <v>23.63636364</v>
      </c>
      <c r="K2133" s="215">
        <v>23.63636364</v>
      </c>
      <c r="L2133" s="112">
        <v>0.8327287523</v>
      </c>
      <c r="M2133" s="112">
        <v>-0.264081457</v>
      </c>
      <c r="N2133" s="112">
        <v>13.70385002</v>
      </c>
      <c r="O2133" s="40">
        <v>1.0</v>
      </c>
      <c r="P2133" s="40">
        <v>0.9648298875</v>
      </c>
      <c r="Q2133" s="216" t="s">
        <v>1854</v>
      </c>
    </row>
    <row r="2134">
      <c r="A2134" s="21" t="s">
        <v>1955</v>
      </c>
      <c r="B2134" s="36" t="s">
        <v>1853</v>
      </c>
      <c r="C2134" s="36" t="s">
        <v>809</v>
      </c>
      <c r="D2134" s="112">
        <v>0.06482897436</v>
      </c>
      <c r="E2134" s="112">
        <v>0.09272786584</v>
      </c>
      <c r="F2134" s="112">
        <v>0.04204974359</v>
      </c>
      <c r="G2134" s="112">
        <v>0.03213938746</v>
      </c>
      <c r="H2134" s="214">
        <v>0.8588911676</v>
      </c>
      <c r="I2134" s="214">
        <v>0.9610500289</v>
      </c>
      <c r="J2134" s="215">
        <v>16.36363636</v>
      </c>
      <c r="K2134" s="215">
        <v>15.45454545</v>
      </c>
      <c r="L2134" s="112">
        <v>0.6486257727</v>
      </c>
      <c r="M2134" s="112">
        <v>-0.6245417454</v>
      </c>
      <c r="N2134" s="112">
        <v>29.40124914</v>
      </c>
      <c r="O2134" s="40">
        <v>0.9331537993</v>
      </c>
      <c r="P2134" s="40">
        <v>0.7844459008</v>
      </c>
      <c r="Q2134" s="216" t="s">
        <v>1854</v>
      </c>
    </row>
    <row r="2135">
      <c r="A2135" s="21" t="s">
        <v>1955</v>
      </c>
      <c r="B2135" s="36" t="s">
        <v>1853</v>
      </c>
      <c r="C2135" s="36" t="s">
        <v>834</v>
      </c>
      <c r="D2135" s="112">
        <v>0.1488053846</v>
      </c>
      <c r="E2135" s="112">
        <v>0.6527821243</v>
      </c>
      <c r="F2135" s="112">
        <v>0.1266405128</v>
      </c>
      <c r="G2135" s="112">
        <v>0.4215810226</v>
      </c>
      <c r="H2135" s="214">
        <v>0.3603751875</v>
      </c>
      <c r="I2135" s="214">
        <v>0.717923903</v>
      </c>
      <c r="J2135" s="215">
        <v>16.36363636</v>
      </c>
      <c r="K2135" s="215">
        <v>11.81818182</v>
      </c>
      <c r="L2135" s="112">
        <v>0.8510479184</v>
      </c>
      <c r="M2135" s="112">
        <v>-0.2326877295</v>
      </c>
      <c r="N2135" s="112">
        <v>14.33990074</v>
      </c>
      <c r="O2135" s="40">
        <v>0.9863220939</v>
      </c>
      <c r="P2135" s="40">
        <v>0.7548162453</v>
      </c>
      <c r="Q2135" s="216" t="s">
        <v>1854</v>
      </c>
    </row>
    <row r="2136">
      <c r="A2136" s="21" t="s">
        <v>1955</v>
      </c>
      <c r="B2136" s="36" t="s">
        <v>1853</v>
      </c>
      <c r="C2136" s="36" t="s">
        <v>523</v>
      </c>
      <c r="D2136" s="112">
        <v>0.004837521368</v>
      </c>
      <c r="E2136" s="112">
        <v>3.601907154E-4</v>
      </c>
      <c r="F2136" s="112">
        <v>0.009948974359</v>
      </c>
      <c r="G2136" s="112">
        <v>0.003123572739</v>
      </c>
      <c r="H2136" s="214">
        <v>0.6292607875</v>
      </c>
      <c r="I2136" s="214">
        <v>0.8726847334</v>
      </c>
      <c r="J2136" s="215">
        <v>12.72727273</v>
      </c>
      <c r="K2136" s="215">
        <v>11.81818182</v>
      </c>
      <c r="L2136" s="112">
        <v>2.056626442</v>
      </c>
      <c r="M2136" s="112">
        <v>1.040279772</v>
      </c>
      <c r="N2136" s="112">
        <v>4.211614756</v>
      </c>
      <c r="O2136" s="40">
        <v>0.5361218395</v>
      </c>
      <c r="P2136" s="40">
        <v>0.7775309484</v>
      </c>
      <c r="Q2136" s="216" t="s">
        <v>1855</v>
      </c>
    </row>
    <row r="2137">
      <c r="A2137" s="21" t="s">
        <v>1955</v>
      </c>
      <c r="B2137" s="36" t="s">
        <v>1853</v>
      </c>
      <c r="C2137" s="36" t="s">
        <v>685</v>
      </c>
      <c r="D2137" s="112">
        <v>0.12648</v>
      </c>
      <c r="E2137" s="112">
        <v>0.2681099662</v>
      </c>
      <c r="F2137" s="112">
        <v>0.09142940171</v>
      </c>
      <c r="G2137" s="112">
        <v>0.1891210663</v>
      </c>
      <c r="H2137" s="214">
        <v>0.3169926523</v>
      </c>
      <c r="I2137" s="214">
        <v>0.6833967477</v>
      </c>
      <c r="J2137" s="215">
        <v>28.18181818</v>
      </c>
      <c r="K2137" s="215">
        <v>29.09090909</v>
      </c>
      <c r="L2137" s="112">
        <v>0.7228763576</v>
      </c>
      <c r="M2137" s="112">
        <v>-0.4681791884</v>
      </c>
      <c r="N2137" s="112">
        <v>13.87906984</v>
      </c>
      <c r="O2137" s="40">
        <v>0.7429586734</v>
      </c>
      <c r="P2137" s="40">
        <v>0.6828205454</v>
      </c>
      <c r="Q2137" s="216" t="s">
        <v>1854</v>
      </c>
    </row>
    <row r="2138">
      <c r="A2138" s="21" t="s">
        <v>1955</v>
      </c>
      <c r="B2138" s="36" t="s">
        <v>1853</v>
      </c>
      <c r="C2138" s="36" t="s">
        <v>643</v>
      </c>
      <c r="D2138" s="112">
        <v>0.005801709402</v>
      </c>
      <c r="E2138" s="112">
        <v>0.001265916259</v>
      </c>
      <c r="F2138" s="112">
        <v>0.00273991453</v>
      </c>
      <c r="G2138" s="112">
        <v>1.11457944E-4</v>
      </c>
      <c r="H2138" s="214">
        <v>0.8870875423</v>
      </c>
      <c r="I2138" s="214">
        <v>0.9754122759</v>
      </c>
      <c r="J2138" s="215">
        <v>10.90909091</v>
      </c>
      <c r="K2138" s="215">
        <v>12.72727273</v>
      </c>
      <c r="L2138" s="112">
        <v>0.4722598704</v>
      </c>
      <c r="M2138" s="112">
        <v>-1.082347145</v>
      </c>
      <c r="N2138" s="112">
        <v>199.8553142</v>
      </c>
      <c r="O2138" s="40">
        <v>0.6822399798</v>
      </c>
      <c r="P2138" s="40">
        <v>0.647627122</v>
      </c>
      <c r="Q2138" s="216" t="s">
        <v>1854</v>
      </c>
    </row>
    <row r="2139">
      <c r="A2139" s="21" t="s">
        <v>1955</v>
      </c>
      <c r="B2139" s="36" t="s">
        <v>1853</v>
      </c>
      <c r="C2139" s="36" t="s">
        <v>513</v>
      </c>
      <c r="D2139" s="112">
        <v>0.001142478632</v>
      </c>
      <c r="E2139" s="112">
        <v>8.46E-6</v>
      </c>
      <c r="F2139" s="112">
        <v>0.001314017094</v>
      </c>
      <c r="G2139" s="112">
        <v>1.24E-5</v>
      </c>
      <c r="H2139" s="214">
        <v>0.5614620104</v>
      </c>
      <c r="I2139" s="214">
        <v>0.8413649005</v>
      </c>
      <c r="J2139" s="215">
        <v>19.09090909</v>
      </c>
      <c r="K2139" s="215">
        <v>20.90909091</v>
      </c>
      <c r="L2139" s="112">
        <v>1.150145882</v>
      </c>
      <c r="M2139" s="112">
        <v>0.2018168606</v>
      </c>
      <c r="N2139" s="112">
        <v>3.379752792</v>
      </c>
      <c r="O2139" s="40">
        <v>0.5235800813</v>
      </c>
      <c r="P2139" s="40">
        <v>0.7522710859</v>
      </c>
      <c r="Q2139" s="216" t="s">
        <v>1855</v>
      </c>
    </row>
    <row r="2140">
      <c r="A2140" s="21" t="s">
        <v>1955</v>
      </c>
      <c r="B2140" s="36" t="s">
        <v>1853</v>
      </c>
      <c r="C2140" s="36" t="s">
        <v>742</v>
      </c>
      <c r="D2140" s="112">
        <v>0.004113675214</v>
      </c>
      <c r="E2140" s="112">
        <v>2.926056183E-4</v>
      </c>
      <c r="F2140" s="112">
        <v>0.003696581197</v>
      </c>
      <c r="G2140" s="112">
        <v>1.706814796E-4</v>
      </c>
      <c r="H2140" s="214">
        <v>0.325730391</v>
      </c>
      <c r="I2140" s="214">
        <v>0.6894626609</v>
      </c>
      <c r="J2140" s="215">
        <v>20.0</v>
      </c>
      <c r="K2140" s="215">
        <v>25.45454545</v>
      </c>
      <c r="L2140" s="112">
        <v>0.8986079368</v>
      </c>
      <c r="M2140" s="112">
        <v>-0.1542362906</v>
      </c>
      <c r="N2140" s="112">
        <v>4.546428748</v>
      </c>
      <c r="O2140" s="40">
        <v>0.8215285731</v>
      </c>
      <c r="P2140" s="40">
        <v>0.6918386926</v>
      </c>
      <c r="Q2140" s="216" t="s">
        <v>1854</v>
      </c>
    </row>
    <row r="2141">
      <c r="A2141" s="21" t="s">
        <v>1955</v>
      </c>
      <c r="B2141" s="36" t="s">
        <v>1853</v>
      </c>
      <c r="C2141" s="36" t="s">
        <v>205</v>
      </c>
      <c r="D2141" s="112">
        <v>0.002702478632</v>
      </c>
      <c r="E2141" s="112">
        <v>6.54E-5</v>
      </c>
      <c r="F2141" s="112">
        <v>0.002851111111</v>
      </c>
      <c r="G2141" s="112">
        <v>4.71E-5</v>
      </c>
      <c r="H2141" s="214">
        <v>0.3530669929</v>
      </c>
      <c r="I2141" s="214">
        <v>0.7148702298</v>
      </c>
      <c r="J2141" s="215">
        <v>27.27272727</v>
      </c>
      <c r="K2141" s="215">
        <v>34.54545455</v>
      </c>
      <c r="L2141" s="112">
        <v>1.054998577</v>
      </c>
      <c r="M2141" s="112">
        <v>0.07724105274</v>
      </c>
      <c r="N2141" s="112">
        <v>6.568461001</v>
      </c>
      <c r="O2141" s="40">
        <v>0.1157398827</v>
      </c>
      <c r="P2141" s="40">
        <v>0.4452084963</v>
      </c>
      <c r="Q2141" s="216" t="s">
        <v>1855</v>
      </c>
    </row>
    <row r="2142">
      <c r="A2142" s="21" t="s">
        <v>1955</v>
      </c>
      <c r="B2142" s="36" t="s">
        <v>1853</v>
      </c>
      <c r="C2142" s="36" t="s">
        <v>463</v>
      </c>
      <c r="D2142" s="112">
        <v>0.002550854701</v>
      </c>
      <c r="E2142" s="112">
        <v>1.072498993E-4</v>
      </c>
      <c r="F2142" s="112">
        <v>0.003675641026</v>
      </c>
      <c r="G2142" s="112">
        <v>2.981021093E-4</v>
      </c>
      <c r="H2142" s="214">
        <v>0.3201740668</v>
      </c>
      <c r="I2142" s="214">
        <v>0.6833967477</v>
      </c>
      <c r="J2142" s="215">
        <v>12.72727273</v>
      </c>
      <c r="K2142" s="215">
        <v>13.63636364</v>
      </c>
      <c r="L2142" s="112">
        <v>1.440944882</v>
      </c>
      <c r="M2142" s="112">
        <v>0.5270151515</v>
      </c>
      <c r="N2142" s="112">
        <v>1.973026716</v>
      </c>
      <c r="O2142" s="40">
        <v>0.4592717931</v>
      </c>
      <c r="P2142" s="40">
        <v>0.4000751563</v>
      </c>
      <c r="Q2142" s="216" t="s">
        <v>1855</v>
      </c>
    </row>
    <row r="2143">
      <c r="A2143" s="21" t="s">
        <v>1955</v>
      </c>
      <c r="B2143" s="36" t="s">
        <v>1853</v>
      </c>
      <c r="C2143" s="36" t="s">
        <v>361</v>
      </c>
      <c r="D2143" s="112">
        <v>0.005922649573</v>
      </c>
      <c r="E2143" s="112">
        <v>3.304226679E-4</v>
      </c>
      <c r="F2143" s="112">
        <v>0.006376324786</v>
      </c>
      <c r="G2143" s="112">
        <v>2.135943321E-4</v>
      </c>
      <c r="H2143" s="214">
        <v>0.2333331761</v>
      </c>
      <c r="I2143" s="214">
        <v>0.6073132644</v>
      </c>
      <c r="J2143" s="215">
        <v>27.27272727</v>
      </c>
      <c r="K2143" s="215">
        <v>30.0</v>
      </c>
      <c r="L2143" s="112">
        <v>1.076600043</v>
      </c>
      <c r="M2143" s="112">
        <v>0.1064823885</v>
      </c>
      <c r="N2143" s="112">
        <v>4.257602755</v>
      </c>
      <c r="O2143" s="40">
        <v>0.3325440571</v>
      </c>
      <c r="P2143" s="40">
        <v>0.6070139628</v>
      </c>
      <c r="Q2143" s="216" t="s">
        <v>1855</v>
      </c>
    </row>
    <row r="2144">
      <c r="A2144" s="21" t="s">
        <v>1955</v>
      </c>
      <c r="B2144" s="36" t="s">
        <v>1853</v>
      </c>
      <c r="C2144" s="36" t="s">
        <v>431</v>
      </c>
      <c r="D2144" s="112">
        <v>0.002991196581</v>
      </c>
      <c r="E2144" s="112">
        <v>2.677706296E-4</v>
      </c>
      <c r="F2144" s="112">
        <v>0.005323931624</v>
      </c>
      <c r="G2144" s="112">
        <v>5.116972448E-4</v>
      </c>
      <c r="H2144" s="214">
        <v>0.1191500153</v>
      </c>
      <c r="I2144" s="214">
        <v>0.5039284372</v>
      </c>
      <c r="J2144" s="215">
        <v>12.72727273</v>
      </c>
      <c r="K2144" s="215">
        <v>16.36363636</v>
      </c>
      <c r="L2144" s="112">
        <v>1.779866846</v>
      </c>
      <c r="M2144" s="112">
        <v>0.8317693152</v>
      </c>
      <c r="N2144" s="112">
        <v>3.735726476</v>
      </c>
      <c r="O2144" s="40">
        <v>0.4209369649</v>
      </c>
      <c r="P2144" s="40">
        <v>0.555999525</v>
      </c>
      <c r="Q2144" s="216" t="s">
        <v>1855</v>
      </c>
    </row>
    <row r="2145">
      <c r="A2145" s="21" t="s">
        <v>1955</v>
      </c>
      <c r="B2145" s="36" t="s">
        <v>1853</v>
      </c>
      <c r="C2145" s="36" t="s">
        <v>682</v>
      </c>
      <c r="D2145" s="112">
        <v>0.01332700855</v>
      </c>
      <c r="E2145" s="112">
        <v>0.005066654961</v>
      </c>
      <c r="F2145" s="112">
        <v>0.007184358974</v>
      </c>
      <c r="G2145" s="112">
        <v>8.183252524E-4</v>
      </c>
      <c r="H2145" s="214">
        <v>0.2838058454</v>
      </c>
      <c r="I2145" s="214">
        <v>0.6643934077</v>
      </c>
      <c r="J2145" s="215">
        <v>31.81818182</v>
      </c>
      <c r="K2145" s="215">
        <v>32.72727273</v>
      </c>
      <c r="L2145" s="112">
        <v>0.5390826418</v>
      </c>
      <c r="M2145" s="112">
        <v>-0.8914216387</v>
      </c>
      <c r="N2145" s="112">
        <v>72.3737813</v>
      </c>
      <c r="O2145" s="40">
        <v>0.7388332966</v>
      </c>
      <c r="P2145" s="40">
        <v>0.6305105964</v>
      </c>
      <c r="Q2145" s="216" t="s">
        <v>1854</v>
      </c>
    </row>
    <row r="2146">
      <c r="A2146" s="21" t="s">
        <v>1955</v>
      </c>
      <c r="B2146" s="36" t="s">
        <v>1853</v>
      </c>
      <c r="C2146" s="36" t="s">
        <v>688</v>
      </c>
      <c r="D2146" s="112">
        <v>0.007251367521</v>
      </c>
      <c r="E2146" s="112">
        <v>7.300560033E-4</v>
      </c>
      <c r="F2146" s="112">
        <v>0.006562307692</v>
      </c>
      <c r="G2146" s="112">
        <v>4.936090869E-4</v>
      </c>
      <c r="H2146" s="214">
        <v>0.7332481589</v>
      </c>
      <c r="I2146" s="214">
        <v>0.9197285549</v>
      </c>
      <c r="J2146" s="215">
        <v>21.81818182</v>
      </c>
      <c r="K2146" s="215">
        <v>28.18181818</v>
      </c>
      <c r="L2146" s="112">
        <v>0.9049751889</v>
      </c>
      <c r="M2146" s="112">
        <v>-0.1440498556</v>
      </c>
      <c r="N2146" s="112">
        <v>13.22872272</v>
      </c>
      <c r="O2146" s="40">
        <v>0.7471032277</v>
      </c>
      <c r="P2146" s="40">
        <v>0.5192368954</v>
      </c>
      <c r="Q2146" s="216" t="s">
        <v>1854</v>
      </c>
    </row>
    <row r="2147">
      <c r="A2147" s="21" t="s">
        <v>1955</v>
      </c>
      <c r="B2147" s="36" t="s">
        <v>1853</v>
      </c>
      <c r="C2147" s="36" t="s">
        <v>736</v>
      </c>
      <c r="D2147" s="112">
        <v>0.3173804274</v>
      </c>
      <c r="E2147" s="112">
        <v>3.582890671</v>
      </c>
      <c r="F2147" s="112">
        <v>0.3255991453</v>
      </c>
      <c r="G2147" s="112">
        <v>4.001845261</v>
      </c>
      <c r="H2147" s="214">
        <v>0.3669855719</v>
      </c>
      <c r="I2147" s="214">
        <v>0.7282369941</v>
      </c>
      <c r="J2147" s="215">
        <v>10.90909091</v>
      </c>
      <c r="K2147" s="215">
        <v>10.90909091</v>
      </c>
      <c r="L2147" s="112">
        <v>1.025895478</v>
      </c>
      <c r="M2147" s="112">
        <v>0.03688375169</v>
      </c>
      <c r="N2147" s="112">
        <v>2.138119165</v>
      </c>
      <c r="O2147" s="40">
        <v>0.8106768337</v>
      </c>
      <c r="P2147" s="40">
        <v>0.3012919643</v>
      </c>
      <c r="Q2147" s="216" t="s">
        <v>1855</v>
      </c>
    </row>
    <row r="2148">
      <c r="A2148" s="21" t="s">
        <v>1955</v>
      </c>
      <c r="B2148" s="36" t="s">
        <v>1853</v>
      </c>
      <c r="C2148" s="36" t="s">
        <v>1957</v>
      </c>
      <c r="D2148" s="112">
        <v>0.1319994872</v>
      </c>
      <c r="E2148" s="112">
        <v>0.2627039113</v>
      </c>
      <c r="F2148" s="112">
        <v>0.125752735</v>
      </c>
      <c r="G2148" s="112">
        <v>0.2555407668</v>
      </c>
      <c r="H2148" s="214">
        <v>0.8506184036</v>
      </c>
      <c r="I2148" s="214">
        <v>0.958124499</v>
      </c>
      <c r="J2148" s="215">
        <v>12.72727273</v>
      </c>
      <c r="K2148" s="215">
        <v>11.81818182</v>
      </c>
      <c r="L2148" s="112">
        <v>0.9526759363</v>
      </c>
      <c r="M2148" s="112">
        <v>-0.06994254662</v>
      </c>
      <c r="N2148" s="112">
        <v>8.008065495</v>
      </c>
      <c r="O2148" s="42"/>
      <c r="P2148" s="42"/>
      <c r="Q2148" s="216" t="s">
        <v>1854</v>
      </c>
    </row>
    <row r="2149">
      <c r="A2149" s="21" t="s">
        <v>1955</v>
      </c>
      <c r="B2149" s="36" t="s">
        <v>1853</v>
      </c>
      <c r="C2149" s="36" t="s">
        <v>810</v>
      </c>
      <c r="D2149" s="112">
        <v>0.008530940171</v>
      </c>
      <c r="E2149" s="112">
        <v>0.001680229455</v>
      </c>
      <c r="F2149" s="112">
        <v>0.007462735043</v>
      </c>
      <c r="G2149" s="112">
        <v>7.391003269E-4</v>
      </c>
      <c r="H2149" s="214">
        <v>0.422314454</v>
      </c>
      <c r="I2149" s="214">
        <v>0.7838116299</v>
      </c>
      <c r="J2149" s="215">
        <v>20.0</v>
      </c>
      <c r="K2149" s="215">
        <v>28.18181818</v>
      </c>
      <c r="L2149" s="112">
        <v>0.874784595</v>
      </c>
      <c r="M2149" s="112">
        <v>-0.1930002801</v>
      </c>
      <c r="N2149" s="112">
        <v>34.42941792</v>
      </c>
      <c r="O2149" s="40">
        <v>0.9372888302</v>
      </c>
      <c r="P2149" s="40">
        <v>0.6602898326</v>
      </c>
      <c r="Q2149" s="216" t="s">
        <v>1854</v>
      </c>
    </row>
    <row r="2150">
      <c r="A2150" s="21" t="s">
        <v>1955</v>
      </c>
      <c r="B2150" s="36" t="s">
        <v>1853</v>
      </c>
      <c r="C2150" s="36" t="s">
        <v>478</v>
      </c>
      <c r="D2150" s="112">
        <v>4.972649573E-4</v>
      </c>
      <c r="E2150" s="112">
        <v>2.09E-6</v>
      </c>
      <c r="F2150" s="112">
        <v>7.778632479E-4</v>
      </c>
      <c r="G2150" s="112">
        <v>3.32E-6</v>
      </c>
      <c r="H2150" s="214">
        <v>0.08959367024</v>
      </c>
      <c r="I2150" s="214">
        <v>0.4334627094</v>
      </c>
      <c r="J2150" s="215">
        <v>20.0</v>
      </c>
      <c r="K2150" s="215">
        <v>28.18181818</v>
      </c>
      <c r="L2150" s="112">
        <v>1.564283259</v>
      </c>
      <c r="M2150" s="112">
        <v>0.6455017781</v>
      </c>
      <c r="N2150" s="112">
        <v>3.524294464</v>
      </c>
      <c r="O2150" s="40">
        <v>0.4846074983</v>
      </c>
      <c r="P2150" s="40">
        <v>0.6978933474</v>
      </c>
      <c r="Q2150" s="216" t="s">
        <v>1855</v>
      </c>
    </row>
    <row r="2151">
      <c r="A2151" s="21" t="s">
        <v>1955</v>
      </c>
      <c r="B2151" s="36" t="s">
        <v>1853</v>
      </c>
      <c r="C2151" s="36" t="s">
        <v>613</v>
      </c>
      <c r="D2151" s="112">
        <v>5.794017094E-4</v>
      </c>
      <c r="E2151" s="112">
        <v>6.79E-6</v>
      </c>
      <c r="F2151" s="112">
        <v>0.001675811966</v>
      </c>
      <c r="G2151" s="112">
        <v>6.74E-5</v>
      </c>
      <c r="H2151" s="214">
        <v>0.3937217138</v>
      </c>
      <c r="I2151" s="214">
        <v>0.7576160251</v>
      </c>
      <c r="J2151" s="215">
        <v>12.72727273</v>
      </c>
      <c r="K2151" s="215">
        <v>16.36363636</v>
      </c>
      <c r="L2151" s="112">
        <v>2.892314501</v>
      </c>
      <c r="M2151" s="112">
        <v>1.532224435</v>
      </c>
      <c r="N2151" s="112">
        <v>4.935462908</v>
      </c>
      <c r="O2151" s="40">
        <v>0.6492989943</v>
      </c>
      <c r="P2151" s="40">
        <v>0.911853494</v>
      </c>
      <c r="Q2151" s="216" t="s">
        <v>1855</v>
      </c>
    </row>
    <row r="2152">
      <c r="A2152" s="21" t="s">
        <v>1955</v>
      </c>
      <c r="B2152" s="36" t="s">
        <v>1853</v>
      </c>
      <c r="C2152" s="36" t="s">
        <v>609</v>
      </c>
      <c r="D2152" s="112">
        <v>0.001168632479</v>
      </c>
      <c r="E2152" s="112">
        <v>2.97E-5</v>
      </c>
      <c r="F2152" s="112">
        <v>0.001781111111</v>
      </c>
      <c r="G2152" s="112">
        <v>1.288121117E-4</v>
      </c>
      <c r="H2152" s="214">
        <v>0.4444690876</v>
      </c>
      <c r="I2152" s="214">
        <v>0.8006386611</v>
      </c>
      <c r="J2152" s="215">
        <v>11.81818182</v>
      </c>
      <c r="K2152" s="215">
        <v>16.36363636</v>
      </c>
      <c r="L2152" s="112">
        <v>1.524098588</v>
      </c>
      <c r="M2152" s="112">
        <v>0.6079562286</v>
      </c>
      <c r="N2152" s="112">
        <v>6.106592956</v>
      </c>
      <c r="O2152" s="40">
        <v>0.6407527412</v>
      </c>
      <c r="P2152" s="40">
        <v>0.6070201937</v>
      </c>
      <c r="Q2152" s="216" t="s">
        <v>1855</v>
      </c>
    </row>
    <row r="2153">
      <c r="A2153" s="21" t="s">
        <v>1955</v>
      </c>
      <c r="B2153" s="36" t="s">
        <v>1853</v>
      </c>
      <c r="C2153" s="36" t="s">
        <v>1958</v>
      </c>
      <c r="D2153" s="112">
        <v>0.0659308547</v>
      </c>
      <c r="E2153" s="112">
        <v>0.08368243153</v>
      </c>
      <c r="F2153" s="112">
        <v>0.04705222222</v>
      </c>
      <c r="G2153" s="112">
        <v>0.06177236022</v>
      </c>
      <c r="H2153" s="214">
        <v>0.2012797064</v>
      </c>
      <c r="I2153" s="214">
        <v>0.5701939754</v>
      </c>
      <c r="J2153" s="215">
        <v>11.81818182</v>
      </c>
      <c r="K2153" s="215">
        <v>12.72727273</v>
      </c>
      <c r="L2153" s="112">
        <v>0.7136601283</v>
      </c>
      <c r="M2153" s="112">
        <v>-0.4866909226</v>
      </c>
      <c r="N2153" s="112">
        <v>14.67704022</v>
      </c>
      <c r="O2153" s="42"/>
      <c r="P2153" s="42"/>
      <c r="Q2153" s="216" t="s">
        <v>1854</v>
      </c>
    </row>
    <row r="2154">
      <c r="A2154" s="21" t="s">
        <v>1955</v>
      </c>
      <c r="B2154" s="36" t="s">
        <v>1853</v>
      </c>
      <c r="C2154" s="36" t="s">
        <v>729</v>
      </c>
      <c r="D2154" s="112">
        <v>0.01557811966</v>
      </c>
      <c r="E2154" s="112">
        <v>0.002467247181</v>
      </c>
      <c r="F2154" s="112">
        <v>0.02632871795</v>
      </c>
      <c r="G2154" s="112">
        <v>0.01157124932</v>
      </c>
      <c r="H2154" s="214">
        <v>0.3194660511</v>
      </c>
      <c r="I2154" s="214">
        <v>0.6833967477</v>
      </c>
      <c r="J2154" s="215">
        <v>19.09090909</v>
      </c>
      <c r="K2154" s="215">
        <v>19.09090909</v>
      </c>
      <c r="L2154" s="112">
        <v>1.690108853</v>
      </c>
      <c r="M2154" s="112">
        <v>0.7571161677</v>
      </c>
      <c r="N2154" s="112">
        <v>2.186380235</v>
      </c>
      <c r="O2154" s="40">
        <v>0.8060297547</v>
      </c>
      <c r="P2154" s="40">
        <v>0.8126751362</v>
      </c>
      <c r="Q2154" s="216" t="s">
        <v>1855</v>
      </c>
    </row>
    <row r="2155">
      <c r="A2155" s="21" t="s">
        <v>1955</v>
      </c>
      <c r="B2155" s="36" t="s">
        <v>1853</v>
      </c>
      <c r="C2155" s="36" t="s">
        <v>267</v>
      </c>
      <c r="D2155" s="112">
        <v>0.006267777778</v>
      </c>
      <c r="E2155" s="112">
        <v>6.095221709E-4</v>
      </c>
      <c r="F2155" s="112">
        <v>0.007821709402</v>
      </c>
      <c r="G2155" s="112">
        <v>8.543957971E-4</v>
      </c>
      <c r="H2155" s="214">
        <v>0.6034466901</v>
      </c>
      <c r="I2155" s="214">
        <v>0.8515303294</v>
      </c>
      <c r="J2155" s="215">
        <v>20.0</v>
      </c>
      <c r="K2155" s="215">
        <v>17.27272727</v>
      </c>
      <c r="L2155" s="112">
        <v>1.247923854</v>
      </c>
      <c r="M2155" s="112">
        <v>0.3195299065</v>
      </c>
      <c r="N2155" s="112">
        <v>3.863226423</v>
      </c>
      <c r="O2155" s="40">
        <v>0.2244221512</v>
      </c>
      <c r="P2155" s="40">
        <v>0.2235971881</v>
      </c>
      <c r="Q2155" s="216" t="s">
        <v>1855</v>
      </c>
    </row>
    <row r="2156">
      <c r="A2156" s="21" t="s">
        <v>1955</v>
      </c>
      <c r="B2156" s="36" t="s">
        <v>1853</v>
      </c>
      <c r="C2156" s="36" t="s">
        <v>784</v>
      </c>
      <c r="D2156" s="112">
        <v>0.01196846154</v>
      </c>
      <c r="E2156" s="112">
        <v>0.005391387982</v>
      </c>
      <c r="F2156" s="112">
        <v>0.004231794872</v>
      </c>
      <c r="G2156" s="112">
        <v>3.51719808E-4</v>
      </c>
      <c r="H2156" s="214">
        <v>0.1698129454</v>
      </c>
      <c r="I2156" s="214">
        <v>0.5308497419</v>
      </c>
      <c r="J2156" s="215">
        <v>13.63636364</v>
      </c>
      <c r="K2156" s="215">
        <v>11.81818182</v>
      </c>
      <c r="L2156" s="112">
        <v>0.3535788504</v>
      </c>
      <c r="M2156" s="112">
        <v>-1.499896114</v>
      </c>
      <c r="N2156" s="112">
        <v>165.1826098</v>
      </c>
      <c r="O2156" s="40">
        <v>0.8973748007</v>
      </c>
      <c r="P2156" s="40">
        <v>0.8351438421</v>
      </c>
      <c r="Q2156" s="216" t="s">
        <v>1854</v>
      </c>
    </row>
    <row r="2157">
      <c r="A2157" s="21" t="s">
        <v>1955</v>
      </c>
      <c r="B2157" s="36" t="s">
        <v>1853</v>
      </c>
      <c r="C2157" s="36" t="s">
        <v>771</v>
      </c>
      <c r="D2157" s="112">
        <v>0.003390854701</v>
      </c>
      <c r="E2157" s="112">
        <v>3.81294401E-4</v>
      </c>
      <c r="F2157" s="112">
        <v>0.006157179487</v>
      </c>
      <c r="G2157" s="112">
        <v>0.001005626191</v>
      </c>
      <c r="H2157" s="214">
        <v>0.08117640316</v>
      </c>
      <c r="I2157" s="214">
        <v>0.412376128</v>
      </c>
      <c r="J2157" s="215">
        <v>20.0</v>
      </c>
      <c r="K2157" s="215">
        <v>26.36363636</v>
      </c>
      <c r="L2157" s="112">
        <v>1.815819323</v>
      </c>
      <c r="M2157" s="112">
        <v>0.8606206592</v>
      </c>
      <c r="N2157" s="112">
        <v>17.14947668</v>
      </c>
      <c r="O2157" s="40">
        <v>0.8685534161</v>
      </c>
      <c r="P2157" s="40">
        <v>0.641569555</v>
      </c>
      <c r="Q2157" s="216" t="s">
        <v>1855</v>
      </c>
    </row>
    <row r="2158">
      <c r="A2158" s="21" t="s">
        <v>1955</v>
      </c>
      <c r="B2158" s="36" t="s">
        <v>1853</v>
      </c>
      <c r="C2158" s="36" t="s">
        <v>766</v>
      </c>
      <c r="D2158" s="112">
        <v>0.003547264957</v>
      </c>
      <c r="E2158" s="112">
        <v>3.782674925E-4</v>
      </c>
      <c r="F2158" s="112">
        <v>0.002728290598</v>
      </c>
      <c r="G2158" s="112">
        <v>1.494310005E-4</v>
      </c>
      <c r="H2158" s="214">
        <v>0.812896879</v>
      </c>
      <c r="I2158" s="214">
        <v>0.9426985001</v>
      </c>
      <c r="J2158" s="215">
        <v>12.72727273</v>
      </c>
      <c r="K2158" s="215">
        <v>11.81818182</v>
      </c>
      <c r="L2158" s="112">
        <v>0.7691251235</v>
      </c>
      <c r="M2158" s="112">
        <v>-0.3787097758</v>
      </c>
      <c r="N2158" s="112">
        <v>27.44392241</v>
      </c>
      <c r="O2158" s="40">
        <v>0.8605244016</v>
      </c>
      <c r="P2158" s="40">
        <v>0.685092088</v>
      </c>
      <c r="Q2158" s="216" t="s">
        <v>1854</v>
      </c>
    </row>
    <row r="2159">
      <c r="A2159" s="21" t="s">
        <v>1955</v>
      </c>
      <c r="B2159" s="36" t="s">
        <v>1853</v>
      </c>
      <c r="C2159" s="36" t="s">
        <v>602</v>
      </c>
      <c r="D2159" s="112">
        <v>0.01520769231</v>
      </c>
      <c r="E2159" s="112">
        <v>0.003557167778</v>
      </c>
      <c r="F2159" s="112">
        <v>0.01698948718</v>
      </c>
      <c r="G2159" s="112">
        <v>0.004577694401</v>
      </c>
      <c r="H2159" s="214">
        <v>0.8671479755</v>
      </c>
      <c r="I2159" s="214">
        <v>0.9645418259</v>
      </c>
      <c r="J2159" s="215">
        <v>16.36363636</v>
      </c>
      <c r="K2159" s="215">
        <v>20.0</v>
      </c>
      <c r="L2159" s="112">
        <v>1.117164053</v>
      </c>
      <c r="M2159" s="112">
        <v>0.1598410582</v>
      </c>
      <c r="N2159" s="112">
        <v>5.502598567</v>
      </c>
      <c r="O2159" s="40">
        <v>0.6310525685</v>
      </c>
      <c r="P2159" s="40">
        <v>0.8618417414</v>
      </c>
      <c r="Q2159" s="216" t="s">
        <v>1855</v>
      </c>
    </row>
    <row r="2160">
      <c r="A2160" s="21" t="s">
        <v>1955</v>
      </c>
      <c r="B2160" s="36" t="s">
        <v>1853</v>
      </c>
      <c r="C2160" s="36" t="s">
        <v>590</v>
      </c>
      <c r="D2160" s="112">
        <v>0.007785213675</v>
      </c>
      <c r="E2160" s="112">
        <v>0.001894541986</v>
      </c>
      <c r="F2160" s="112">
        <v>0.008066752137</v>
      </c>
      <c r="G2160" s="112">
        <v>0.001159857496</v>
      </c>
      <c r="H2160" s="214">
        <v>0.3134679768</v>
      </c>
      <c r="I2160" s="214">
        <v>0.6833967477</v>
      </c>
      <c r="J2160" s="215">
        <v>14.54545455</v>
      </c>
      <c r="K2160" s="215">
        <v>16.36363636</v>
      </c>
      <c r="L2160" s="112">
        <v>1.036163229</v>
      </c>
      <c r="M2160" s="112">
        <v>0.05125129114</v>
      </c>
      <c r="N2160" s="112">
        <v>9.701601685</v>
      </c>
      <c r="O2160" s="40">
        <v>0.6199441543</v>
      </c>
      <c r="P2160" s="40">
        <v>0.7183272529</v>
      </c>
      <c r="Q2160" s="216" t="s">
        <v>1855</v>
      </c>
    </row>
    <row r="2161">
      <c r="A2161" s="21" t="s">
        <v>1955</v>
      </c>
      <c r="B2161" s="36" t="s">
        <v>1853</v>
      </c>
      <c r="C2161" s="36" t="s">
        <v>476</v>
      </c>
      <c r="D2161" s="112">
        <v>0.01123700855</v>
      </c>
      <c r="E2161" s="112">
        <v>0.001600420475</v>
      </c>
      <c r="F2161" s="112">
        <v>0.01659837607</v>
      </c>
      <c r="G2161" s="112">
        <v>0.01051768372</v>
      </c>
      <c r="H2161" s="214">
        <v>0.6012496701</v>
      </c>
      <c r="I2161" s="214">
        <v>0.8515303294</v>
      </c>
      <c r="J2161" s="215">
        <v>13.63636364</v>
      </c>
      <c r="K2161" s="215">
        <v>11.81818182</v>
      </c>
      <c r="L2161" s="112">
        <v>1.477116975</v>
      </c>
      <c r="M2161" s="112">
        <v>0.5627840793</v>
      </c>
      <c r="N2161" s="112">
        <v>18.16754775</v>
      </c>
      <c r="O2161" s="40">
        <v>0.474595244</v>
      </c>
      <c r="P2161" s="40">
        <v>0.685996056</v>
      </c>
      <c r="Q2161" s="216" t="s">
        <v>1855</v>
      </c>
    </row>
    <row r="2162">
      <c r="A2162" s="21" t="s">
        <v>1955</v>
      </c>
      <c r="B2162" s="36" t="s">
        <v>1853</v>
      </c>
      <c r="C2162" s="36" t="s">
        <v>382</v>
      </c>
      <c r="D2162" s="112">
        <v>0.0156042735</v>
      </c>
      <c r="E2162" s="112">
        <v>0.00331080688</v>
      </c>
      <c r="F2162" s="112">
        <v>0.01873897436</v>
      </c>
      <c r="G2162" s="112">
        <v>0.00535791899</v>
      </c>
      <c r="H2162" s="214">
        <v>0.6968413728</v>
      </c>
      <c r="I2162" s="214">
        <v>0.9053591238</v>
      </c>
      <c r="J2162" s="215">
        <v>17.27272727</v>
      </c>
      <c r="K2162" s="215">
        <v>16.36363636</v>
      </c>
      <c r="L2162" s="112">
        <v>1.200887331</v>
      </c>
      <c r="M2162" s="112">
        <v>0.2641008015</v>
      </c>
      <c r="N2162" s="112">
        <v>7.162481548</v>
      </c>
      <c r="O2162" s="40">
        <v>0.3527909687</v>
      </c>
      <c r="P2162" s="40">
        <v>0.5919076926</v>
      </c>
      <c r="Q2162" s="216" t="s">
        <v>1855</v>
      </c>
    </row>
    <row r="2163">
      <c r="A2163" s="21" t="s">
        <v>1955</v>
      </c>
      <c r="B2163" s="36" t="s">
        <v>1853</v>
      </c>
      <c r="C2163" s="36" t="s">
        <v>1959</v>
      </c>
      <c r="D2163" s="112">
        <v>0.006103418803</v>
      </c>
      <c r="E2163" s="112">
        <v>9.876946606E-4</v>
      </c>
      <c r="F2163" s="112">
        <v>0.03477205128</v>
      </c>
      <c r="G2163" s="112">
        <v>0.06191319875</v>
      </c>
      <c r="H2163" s="214">
        <v>0.5420572558</v>
      </c>
      <c r="I2163" s="214">
        <v>0.8330151903</v>
      </c>
      <c r="J2163" s="215">
        <v>11.81818182</v>
      </c>
      <c r="K2163" s="215">
        <v>12.72727273</v>
      </c>
      <c r="L2163" s="112">
        <v>5.697143257</v>
      </c>
      <c r="M2163" s="112">
        <v>2.510238684</v>
      </c>
      <c r="N2163" s="112">
        <v>2.279200368</v>
      </c>
      <c r="O2163" s="42"/>
      <c r="P2163" s="42"/>
      <c r="Q2163" s="216" t="s">
        <v>1855</v>
      </c>
    </row>
    <row r="2164">
      <c r="A2164" s="21" t="s">
        <v>1955</v>
      </c>
      <c r="B2164" s="36" t="s">
        <v>1853</v>
      </c>
      <c r="C2164" s="36" t="s">
        <v>712</v>
      </c>
      <c r="D2164" s="112">
        <v>0.001339230769</v>
      </c>
      <c r="E2164" s="112">
        <v>2.01E-5</v>
      </c>
      <c r="F2164" s="112">
        <v>0.001504957265</v>
      </c>
      <c r="G2164" s="112">
        <v>2.97E-5</v>
      </c>
      <c r="H2164" s="214">
        <v>0.5362209448</v>
      </c>
      <c r="I2164" s="214">
        <v>0.8330151903</v>
      </c>
      <c r="J2164" s="215">
        <v>25.45454545</v>
      </c>
      <c r="K2164" s="215">
        <v>26.36363636</v>
      </c>
      <c r="L2164" s="112">
        <v>1.123747527</v>
      </c>
      <c r="M2164" s="112">
        <v>0.1683179408</v>
      </c>
      <c r="N2164" s="112">
        <v>11.10114615</v>
      </c>
      <c r="O2164" s="40">
        <v>0.7869560408</v>
      </c>
      <c r="P2164" s="40">
        <v>0.9045438624</v>
      </c>
      <c r="Q2164" s="216" t="s">
        <v>1855</v>
      </c>
    </row>
    <row r="2165">
      <c r="A2165" s="21" t="s">
        <v>1955</v>
      </c>
      <c r="B2165" s="36" t="s">
        <v>1853</v>
      </c>
      <c r="C2165" s="36" t="s">
        <v>750</v>
      </c>
      <c r="D2165" s="112">
        <v>0.001105470085</v>
      </c>
      <c r="E2165" s="112">
        <v>1.61E-5</v>
      </c>
      <c r="F2165" s="112">
        <v>7.486324786E-4</v>
      </c>
      <c r="G2165" s="112">
        <v>6.69E-6</v>
      </c>
      <c r="H2165" s="214">
        <v>0.2020372354</v>
      </c>
      <c r="I2165" s="214">
        <v>0.5701939754</v>
      </c>
      <c r="J2165" s="215">
        <v>19.09090909</v>
      </c>
      <c r="K2165" s="215">
        <v>13.63636364</v>
      </c>
      <c r="L2165" s="112">
        <v>0.6772073604</v>
      </c>
      <c r="M2165" s="112">
        <v>-0.5623304412</v>
      </c>
      <c r="N2165" s="112">
        <v>25.79246456</v>
      </c>
      <c r="O2165" s="40">
        <v>0.8304601012</v>
      </c>
      <c r="P2165" s="40">
        <v>0.9370362348</v>
      </c>
      <c r="Q2165" s="216" t="s">
        <v>1854</v>
      </c>
    </row>
    <row r="2166">
      <c r="A2166" s="21" t="s">
        <v>1955</v>
      </c>
      <c r="B2166" s="36" t="s">
        <v>1853</v>
      </c>
      <c r="C2166" s="36" t="s">
        <v>252</v>
      </c>
      <c r="D2166" s="112">
        <v>0.06940307692</v>
      </c>
      <c r="E2166" s="112">
        <v>0.05479988126</v>
      </c>
      <c r="F2166" s="112">
        <v>0.07660487179</v>
      </c>
      <c r="G2166" s="112">
        <v>0.0945372014</v>
      </c>
      <c r="H2166" s="214">
        <v>0.6262691356</v>
      </c>
      <c r="I2166" s="214">
        <v>0.8726847334</v>
      </c>
      <c r="J2166" s="215">
        <v>17.27272727</v>
      </c>
      <c r="K2166" s="215">
        <v>18.18181818</v>
      </c>
      <c r="L2166" s="112">
        <v>1.10376766</v>
      </c>
      <c r="M2166" s="112">
        <v>0.1424365205</v>
      </c>
      <c r="N2166" s="112">
        <v>10.99146606</v>
      </c>
      <c r="O2166" s="40">
        <v>0.204898411</v>
      </c>
      <c r="P2166" s="40">
        <v>0.2930106676</v>
      </c>
      <c r="Q2166" s="216" t="s">
        <v>1855</v>
      </c>
    </row>
    <row r="2167">
      <c r="A2167" s="21" t="s">
        <v>1955</v>
      </c>
      <c r="B2167" s="36" t="s">
        <v>1853</v>
      </c>
      <c r="C2167" s="36" t="s">
        <v>499</v>
      </c>
      <c r="D2167" s="112">
        <v>0.03867333333</v>
      </c>
      <c r="E2167" s="112">
        <v>0.02980012211</v>
      </c>
      <c r="F2167" s="112">
        <v>0.01945905983</v>
      </c>
      <c r="G2167" s="112">
        <v>0.01503006451</v>
      </c>
      <c r="H2167" s="214">
        <v>0.315174425</v>
      </c>
      <c r="I2167" s="214">
        <v>0.6833967477</v>
      </c>
      <c r="J2167" s="215">
        <v>11.81818182</v>
      </c>
      <c r="K2167" s="215">
        <v>11.81818182</v>
      </c>
      <c r="L2167" s="112">
        <v>0.5031647948</v>
      </c>
      <c r="M2167" s="112">
        <v>-0.9908971111</v>
      </c>
      <c r="N2167" s="112">
        <v>122.8874019</v>
      </c>
      <c r="O2167" s="40">
        <v>0.4989088219</v>
      </c>
      <c r="P2167" s="40">
        <v>0.4259758387</v>
      </c>
      <c r="Q2167" s="216" t="s">
        <v>1854</v>
      </c>
    </row>
    <row r="2168">
      <c r="A2168" s="21" t="s">
        <v>1955</v>
      </c>
      <c r="B2168" s="36" t="s">
        <v>1853</v>
      </c>
      <c r="C2168" s="36" t="s">
        <v>427</v>
      </c>
      <c r="D2168" s="112">
        <v>0.01077128205</v>
      </c>
      <c r="E2168" s="112">
        <v>0.001268989144</v>
      </c>
      <c r="F2168" s="112">
        <v>0.009701452991</v>
      </c>
      <c r="G2168" s="112">
        <v>6.498449022E-4</v>
      </c>
      <c r="H2168" s="214">
        <v>0.9256400696</v>
      </c>
      <c r="I2168" s="214">
        <v>0.9878679734</v>
      </c>
      <c r="J2168" s="215">
        <v>18.18181818</v>
      </c>
      <c r="K2168" s="215">
        <v>17.27272727</v>
      </c>
      <c r="L2168" s="112">
        <v>0.9006776487</v>
      </c>
      <c r="M2168" s="112">
        <v>-0.1509172351</v>
      </c>
      <c r="N2168" s="112">
        <v>6.384363483</v>
      </c>
      <c r="O2168" s="40">
        <v>0.416208683</v>
      </c>
      <c r="P2168" s="40">
        <v>0.2436850964</v>
      </c>
      <c r="Q2168" s="216" t="s">
        <v>1854</v>
      </c>
    </row>
    <row r="2169">
      <c r="A2169" s="21" t="s">
        <v>1955</v>
      </c>
      <c r="B2169" s="36" t="s">
        <v>1853</v>
      </c>
      <c r="C2169" s="36" t="s">
        <v>257</v>
      </c>
      <c r="D2169" s="112">
        <v>0.005376923077</v>
      </c>
      <c r="E2169" s="112">
        <v>5.363098008E-4</v>
      </c>
      <c r="F2169" s="112">
        <v>0.005759230769</v>
      </c>
      <c r="G2169" s="112">
        <v>6.282648313E-4</v>
      </c>
      <c r="H2169" s="214">
        <v>0.9000857974</v>
      </c>
      <c r="I2169" s="214">
        <v>0.9791083192</v>
      </c>
      <c r="J2169" s="215">
        <v>10.90909091</v>
      </c>
      <c r="K2169" s="215">
        <v>11.81818182</v>
      </c>
      <c r="L2169" s="112">
        <v>1.071101574</v>
      </c>
      <c r="M2169" s="112">
        <v>0.09909529885</v>
      </c>
      <c r="N2169" s="112">
        <v>12.02040044</v>
      </c>
      <c r="O2169" s="40">
        <v>0.2093218254</v>
      </c>
      <c r="P2169" s="40">
        <v>0.3429427062</v>
      </c>
      <c r="Q2169" s="216" t="s">
        <v>1855</v>
      </c>
    </row>
    <row r="2170">
      <c r="A2170" s="21" t="s">
        <v>1955</v>
      </c>
      <c r="B2170" s="36" t="s">
        <v>1853</v>
      </c>
      <c r="C2170" s="36" t="s">
        <v>353</v>
      </c>
      <c r="D2170" s="112">
        <v>0.004123333333</v>
      </c>
      <c r="E2170" s="112">
        <v>3.499089759E-4</v>
      </c>
      <c r="F2170" s="112">
        <v>0.002557264957</v>
      </c>
      <c r="G2170" s="112">
        <v>7.94E-5</v>
      </c>
      <c r="H2170" s="214">
        <v>0.5180464898</v>
      </c>
      <c r="I2170" s="214">
        <v>0.8230091911</v>
      </c>
      <c r="J2170" s="215">
        <v>13.63636364</v>
      </c>
      <c r="K2170" s="215">
        <v>13.63636364</v>
      </c>
      <c r="L2170" s="112">
        <v>0.6201936032</v>
      </c>
      <c r="M2170" s="112">
        <v>-0.6892094491</v>
      </c>
      <c r="N2170" s="112">
        <v>24.57547928</v>
      </c>
      <c r="O2170" s="40">
        <v>0.3231678274</v>
      </c>
      <c r="P2170" s="40">
        <v>0.2190506518</v>
      </c>
      <c r="Q2170" s="216" t="s">
        <v>1854</v>
      </c>
    </row>
    <row r="2171">
      <c r="A2171" s="21" t="s">
        <v>1955</v>
      </c>
      <c r="B2171" s="36" t="s">
        <v>1853</v>
      </c>
      <c r="C2171" s="36" t="s">
        <v>651</v>
      </c>
      <c r="D2171" s="112">
        <v>0.1339553846</v>
      </c>
      <c r="E2171" s="112">
        <v>0.152386697</v>
      </c>
      <c r="F2171" s="112">
        <v>0.156042906</v>
      </c>
      <c r="G2171" s="112">
        <v>0.201483246</v>
      </c>
      <c r="H2171" s="214">
        <v>0.6025624145</v>
      </c>
      <c r="I2171" s="214">
        <v>0.8515303294</v>
      </c>
      <c r="J2171" s="215">
        <v>14.54545455</v>
      </c>
      <c r="K2171" s="215">
        <v>15.45454545</v>
      </c>
      <c r="L2171" s="112">
        <v>1.164887148</v>
      </c>
      <c r="M2171" s="112">
        <v>0.2201901965</v>
      </c>
      <c r="N2171" s="112">
        <v>3.863141462</v>
      </c>
      <c r="O2171" s="40">
        <v>0.6946075415</v>
      </c>
      <c r="P2171" s="40">
        <v>0.4499568301</v>
      </c>
      <c r="Q2171" s="216" t="s">
        <v>1855</v>
      </c>
    </row>
    <row r="2172">
      <c r="A2172" s="21" t="s">
        <v>1955</v>
      </c>
      <c r="B2172" s="36" t="s">
        <v>1853</v>
      </c>
      <c r="C2172" s="36" t="s">
        <v>665</v>
      </c>
      <c r="D2172" s="112">
        <v>0.01069666667</v>
      </c>
      <c r="E2172" s="112">
        <v>0.001399070107</v>
      </c>
      <c r="F2172" s="112">
        <v>0.0170525641</v>
      </c>
      <c r="G2172" s="112">
        <v>0.00673556908</v>
      </c>
      <c r="H2172" s="214">
        <v>0.3327204346</v>
      </c>
      <c r="I2172" s="214">
        <v>0.6984379372</v>
      </c>
      <c r="J2172" s="215">
        <v>14.54545455</v>
      </c>
      <c r="K2172" s="215">
        <v>21.81818182</v>
      </c>
      <c r="L2172" s="112">
        <v>1.594194213</v>
      </c>
      <c r="M2172" s="112">
        <v>0.672827397</v>
      </c>
      <c r="N2172" s="112">
        <v>9.321002901</v>
      </c>
      <c r="O2172" s="40">
        <v>0.7094202531</v>
      </c>
      <c r="P2172" s="40">
        <v>0.8577600312</v>
      </c>
      <c r="Q2172" s="216" t="s">
        <v>1855</v>
      </c>
    </row>
    <row r="2173">
      <c r="A2173" s="21" t="s">
        <v>1955</v>
      </c>
      <c r="B2173" s="36" t="s">
        <v>1853</v>
      </c>
      <c r="C2173" s="36" t="s">
        <v>757</v>
      </c>
      <c r="D2173" s="112">
        <v>0.02724888889</v>
      </c>
      <c r="E2173" s="112">
        <v>0.01168341878</v>
      </c>
      <c r="F2173" s="112">
        <v>0.02583666667</v>
      </c>
      <c r="G2173" s="112">
        <v>0.01239879141</v>
      </c>
      <c r="H2173" s="214">
        <v>0.8989484033</v>
      </c>
      <c r="I2173" s="214">
        <v>0.9791083192</v>
      </c>
      <c r="J2173" s="215">
        <v>18.18181818</v>
      </c>
      <c r="K2173" s="215">
        <v>21.81818182</v>
      </c>
      <c r="L2173" s="112">
        <v>0.9481732181</v>
      </c>
      <c r="M2173" s="112">
        <v>-0.07677745135</v>
      </c>
      <c r="N2173" s="112">
        <v>14.95126355</v>
      </c>
      <c r="O2173" s="40">
        <v>0.8436656005</v>
      </c>
      <c r="P2173" s="40">
        <v>0.9365327182</v>
      </c>
      <c r="Q2173" s="216" t="s">
        <v>1854</v>
      </c>
    </row>
    <row r="2174">
      <c r="A2174" s="21" t="s">
        <v>1955</v>
      </c>
      <c r="B2174" s="36" t="s">
        <v>1853</v>
      </c>
      <c r="C2174" s="36" t="s">
        <v>303</v>
      </c>
      <c r="D2174" s="112">
        <v>0.002685982906</v>
      </c>
      <c r="E2174" s="112">
        <v>1.895379191E-4</v>
      </c>
      <c r="F2174" s="112">
        <v>0.002618974359</v>
      </c>
      <c r="G2174" s="112">
        <v>1.380245989E-4</v>
      </c>
      <c r="H2174" s="214">
        <v>0.9839467754</v>
      </c>
      <c r="I2174" s="214">
        <v>1.0</v>
      </c>
      <c r="J2174" s="215">
        <v>13.63636364</v>
      </c>
      <c r="K2174" s="215">
        <v>13.63636364</v>
      </c>
      <c r="L2174" s="112">
        <v>0.9750525043</v>
      </c>
      <c r="M2174" s="112">
        <v>-0.03644818818</v>
      </c>
      <c r="N2174" s="112">
        <v>5.959822367</v>
      </c>
      <c r="O2174" s="40">
        <v>0.2660553702</v>
      </c>
      <c r="P2174" s="40">
        <v>0.2390753636</v>
      </c>
      <c r="Q2174" s="216" t="s">
        <v>1854</v>
      </c>
    </row>
    <row r="2175">
      <c r="A2175" s="21" t="s">
        <v>1955</v>
      </c>
      <c r="B2175" s="36" t="s">
        <v>1853</v>
      </c>
      <c r="C2175" s="36" t="s">
        <v>516</v>
      </c>
      <c r="D2175" s="112">
        <v>0.006964444444</v>
      </c>
      <c r="E2175" s="112">
        <v>0.001469017335</v>
      </c>
      <c r="F2175" s="112">
        <v>0.008085042735</v>
      </c>
      <c r="G2175" s="112">
        <v>0.001379425286</v>
      </c>
      <c r="H2175" s="214">
        <v>0.3437599997</v>
      </c>
      <c r="I2175" s="214">
        <v>0.7049911136</v>
      </c>
      <c r="J2175" s="215">
        <v>10.90909091</v>
      </c>
      <c r="K2175" s="215">
        <v>14.54545455</v>
      </c>
      <c r="L2175" s="112">
        <v>1.160902754</v>
      </c>
      <c r="M2175" s="112">
        <v>0.2152471261</v>
      </c>
      <c r="N2175" s="112">
        <v>18.58471505</v>
      </c>
      <c r="O2175" s="40">
        <v>0.5278458527</v>
      </c>
      <c r="P2175" s="40">
        <v>0.4132489791</v>
      </c>
      <c r="Q2175" s="216" t="s">
        <v>1855</v>
      </c>
    </row>
    <row r="2176">
      <c r="A2176" s="21" t="s">
        <v>1955</v>
      </c>
      <c r="B2176" s="36" t="s">
        <v>1853</v>
      </c>
      <c r="C2176" s="36" t="s">
        <v>181</v>
      </c>
      <c r="D2176" s="112">
        <v>0.0264242735</v>
      </c>
      <c r="E2176" s="112">
        <v>0.009713077673</v>
      </c>
      <c r="F2176" s="112">
        <v>0.03544777778</v>
      </c>
      <c r="G2176" s="112">
        <v>0.03115869861</v>
      </c>
      <c r="H2176" s="214">
        <v>0.7763884318</v>
      </c>
      <c r="I2176" s="214">
        <v>0.9324002916</v>
      </c>
      <c r="J2176" s="215">
        <v>15.45454545</v>
      </c>
      <c r="K2176" s="215">
        <v>12.72727273</v>
      </c>
      <c r="L2176" s="112">
        <v>1.341485425</v>
      </c>
      <c r="M2176" s="112">
        <v>0.4238313803</v>
      </c>
      <c r="N2176" s="112">
        <v>16.2845641</v>
      </c>
      <c r="O2176" s="40">
        <v>0.01448113196</v>
      </c>
      <c r="P2176" s="40">
        <v>0.09446410376</v>
      </c>
      <c r="Q2176" s="216" t="s">
        <v>1855</v>
      </c>
    </row>
    <row r="2177">
      <c r="A2177" s="21" t="s">
        <v>1955</v>
      </c>
      <c r="B2177" s="36" t="s">
        <v>1853</v>
      </c>
      <c r="C2177" s="36" t="s">
        <v>562</v>
      </c>
      <c r="D2177" s="112">
        <v>0.003870512821</v>
      </c>
      <c r="E2177" s="112">
        <v>4.016291721E-4</v>
      </c>
      <c r="F2177" s="112">
        <v>0.002866239316</v>
      </c>
      <c r="G2177" s="112">
        <v>2.208700478E-4</v>
      </c>
      <c r="H2177" s="214">
        <v>1.0</v>
      </c>
      <c r="I2177" s="214">
        <v>1.0</v>
      </c>
      <c r="J2177" s="215">
        <v>12.72727273</v>
      </c>
      <c r="K2177" s="215">
        <v>15.45454545</v>
      </c>
      <c r="L2177" s="112">
        <v>0.7405321851</v>
      </c>
      <c r="M2177" s="112">
        <v>-0.4333656555</v>
      </c>
      <c r="N2177" s="112">
        <v>7.042886198</v>
      </c>
      <c r="O2177" s="40">
        <v>0.5805946974</v>
      </c>
      <c r="P2177" s="40">
        <v>0.269835255</v>
      </c>
      <c r="Q2177" s="216" t="s">
        <v>1854</v>
      </c>
    </row>
    <row r="2178">
      <c r="A2178" s="21" t="s">
        <v>1955</v>
      </c>
      <c r="B2178" s="36" t="s">
        <v>1853</v>
      </c>
      <c r="C2178" s="36" t="s">
        <v>791</v>
      </c>
      <c r="D2178" s="112">
        <v>0.004669316239</v>
      </c>
      <c r="E2178" s="112">
        <v>2.817824392E-4</v>
      </c>
      <c r="F2178" s="112">
        <v>0.004443076923</v>
      </c>
      <c r="G2178" s="112">
        <v>3.509911629E-4</v>
      </c>
      <c r="H2178" s="214">
        <v>0.5894979267</v>
      </c>
      <c r="I2178" s="214">
        <v>0.8515303294</v>
      </c>
      <c r="J2178" s="215">
        <v>11.81818182</v>
      </c>
      <c r="K2178" s="215">
        <v>10.90909091</v>
      </c>
      <c r="L2178" s="112">
        <v>0.9515476561</v>
      </c>
      <c r="M2178" s="112">
        <v>-0.07165218249</v>
      </c>
      <c r="N2178" s="112">
        <v>5.97731425</v>
      </c>
      <c r="O2178" s="40">
        <v>0.9062907721</v>
      </c>
      <c r="P2178" s="40">
        <v>0.6465991645</v>
      </c>
      <c r="Q2178" s="216" t="s">
        <v>1854</v>
      </c>
    </row>
    <row r="2179">
      <c r="A2179" s="21" t="s">
        <v>1955</v>
      </c>
      <c r="B2179" s="36" t="s">
        <v>1853</v>
      </c>
      <c r="C2179" s="36" t="s">
        <v>276</v>
      </c>
      <c r="D2179" s="112">
        <v>0.05843615385</v>
      </c>
      <c r="E2179" s="112">
        <v>0.06472359845</v>
      </c>
      <c r="F2179" s="112">
        <v>0.02878752137</v>
      </c>
      <c r="G2179" s="112">
        <v>0.0135150188</v>
      </c>
      <c r="H2179" s="214">
        <v>0.3142062887</v>
      </c>
      <c r="I2179" s="214">
        <v>0.6833967477</v>
      </c>
      <c r="J2179" s="215">
        <v>15.45454545</v>
      </c>
      <c r="K2179" s="215">
        <v>16.36363636</v>
      </c>
      <c r="L2179" s="112">
        <v>0.4926320347</v>
      </c>
      <c r="M2179" s="112">
        <v>-1.021417649</v>
      </c>
      <c r="N2179" s="112">
        <v>42.49496243</v>
      </c>
      <c r="O2179" s="40">
        <v>0.240650838</v>
      </c>
      <c r="P2179" s="40">
        <v>0.1698304967</v>
      </c>
      <c r="Q2179" s="216" t="s">
        <v>1854</v>
      </c>
    </row>
    <row r="2180">
      <c r="A2180" s="21" t="s">
        <v>1955</v>
      </c>
      <c r="B2180" s="36" t="s">
        <v>1960</v>
      </c>
      <c r="C2180" s="36" t="s">
        <v>804</v>
      </c>
      <c r="D2180" s="112">
        <v>3.261493393</v>
      </c>
      <c r="E2180" s="112">
        <v>10.95306418</v>
      </c>
      <c r="F2180" s="112">
        <v>3.077504375</v>
      </c>
      <c r="G2180" s="112">
        <v>9.149368494</v>
      </c>
      <c r="H2180" s="214">
        <v>0.233794208</v>
      </c>
      <c r="I2180" s="214">
        <v>0.5104677032</v>
      </c>
      <c r="J2180" s="215">
        <v>89.09090909</v>
      </c>
      <c r="K2180" s="215">
        <v>87.27272727</v>
      </c>
      <c r="L2180" s="112">
        <v>0.9435874933</v>
      </c>
      <c r="M2180" s="112">
        <v>-0.08377179825</v>
      </c>
      <c r="N2180" s="112">
        <v>1.051963716</v>
      </c>
      <c r="O2180" s="40">
        <v>0.926065874</v>
      </c>
      <c r="P2180" s="40">
        <v>0.5463493141</v>
      </c>
      <c r="Q2180" s="216" t="s">
        <v>1854</v>
      </c>
    </row>
    <row r="2181">
      <c r="A2181" s="21" t="s">
        <v>1955</v>
      </c>
      <c r="B2181" s="36" t="s">
        <v>1960</v>
      </c>
      <c r="C2181" s="36" t="s">
        <v>642</v>
      </c>
      <c r="D2181" s="112">
        <v>0.5901491071</v>
      </c>
      <c r="E2181" s="112">
        <v>1.945960105</v>
      </c>
      <c r="F2181" s="112">
        <v>0.6580554464</v>
      </c>
      <c r="G2181" s="112">
        <v>2.037459743</v>
      </c>
      <c r="H2181" s="214">
        <v>0.477611562</v>
      </c>
      <c r="I2181" s="214">
        <v>0.7411647828</v>
      </c>
      <c r="J2181" s="215">
        <v>36.36363636</v>
      </c>
      <c r="K2181" s="215">
        <v>39.09090909</v>
      </c>
      <c r="L2181" s="112">
        <v>1.11506641</v>
      </c>
      <c r="M2181" s="112">
        <v>0.1571296356</v>
      </c>
      <c r="N2181" s="112">
        <v>55.57418021</v>
      </c>
      <c r="O2181" s="40">
        <v>0.6817345707</v>
      </c>
      <c r="P2181" s="40">
        <v>0.5360775953</v>
      </c>
      <c r="Q2181" s="216" t="s">
        <v>1855</v>
      </c>
    </row>
    <row r="2182">
      <c r="A2182" s="21" t="s">
        <v>1955</v>
      </c>
      <c r="B2182" s="36" t="s">
        <v>1960</v>
      </c>
      <c r="C2182" s="36" t="s">
        <v>777</v>
      </c>
      <c r="D2182" s="112">
        <v>4.347243393</v>
      </c>
      <c r="E2182" s="112">
        <v>20.47097184</v>
      </c>
      <c r="F2182" s="112">
        <v>3.549148304</v>
      </c>
      <c r="G2182" s="112">
        <v>12.93782218</v>
      </c>
      <c r="H2182" s="214">
        <v>0.0586102165</v>
      </c>
      <c r="I2182" s="214">
        <v>0.2421909773</v>
      </c>
      <c r="J2182" s="215">
        <v>83.63636364</v>
      </c>
      <c r="K2182" s="215">
        <v>86.36363636</v>
      </c>
      <c r="L2182" s="112">
        <v>0.8164135253</v>
      </c>
      <c r="M2182" s="112">
        <v>-0.2926280116</v>
      </c>
      <c r="N2182" s="112">
        <v>2.539845879</v>
      </c>
      <c r="O2182" s="40">
        <v>0.8879002739</v>
      </c>
      <c r="P2182" s="40">
        <v>0.6345899069</v>
      </c>
      <c r="Q2182" s="216" t="s">
        <v>1854</v>
      </c>
    </row>
    <row r="2183">
      <c r="A2183" s="21" t="s">
        <v>1955</v>
      </c>
      <c r="B2183" s="36" t="s">
        <v>1960</v>
      </c>
      <c r="C2183" s="36" t="s">
        <v>805</v>
      </c>
      <c r="D2183" s="112">
        <v>4.827566518</v>
      </c>
      <c r="E2183" s="112">
        <v>25.96453336</v>
      </c>
      <c r="F2183" s="112">
        <v>4.889795982</v>
      </c>
      <c r="G2183" s="112">
        <v>27.82804875</v>
      </c>
      <c r="H2183" s="214">
        <v>0.6502769414</v>
      </c>
      <c r="I2183" s="214">
        <v>0.8467147675</v>
      </c>
      <c r="J2183" s="215">
        <v>88.18181818</v>
      </c>
      <c r="K2183" s="215">
        <v>88.18181818</v>
      </c>
      <c r="L2183" s="112">
        <v>1.012890442</v>
      </c>
      <c r="M2183" s="112">
        <v>0.01847813475</v>
      </c>
      <c r="N2183" s="112">
        <v>0.2873679519</v>
      </c>
      <c r="O2183" s="40">
        <v>0.9262742005</v>
      </c>
      <c r="P2183" s="40">
        <v>0.777952979</v>
      </c>
      <c r="Q2183" s="216" t="s">
        <v>1855</v>
      </c>
    </row>
    <row r="2184">
      <c r="A2184" s="21" t="s">
        <v>1955</v>
      </c>
      <c r="B2184" s="36" t="s">
        <v>1960</v>
      </c>
      <c r="C2184" s="36" t="s">
        <v>467</v>
      </c>
      <c r="D2184" s="112">
        <v>1.062295089</v>
      </c>
      <c r="E2184" s="112">
        <v>1.159386715</v>
      </c>
      <c r="F2184" s="112">
        <v>1.492886786</v>
      </c>
      <c r="G2184" s="112">
        <v>3.144711947</v>
      </c>
      <c r="H2184" s="214">
        <v>0.005323111962</v>
      </c>
      <c r="I2184" s="214">
        <v>0.07418045174</v>
      </c>
      <c r="J2184" s="215">
        <v>73.63636364</v>
      </c>
      <c r="K2184" s="215">
        <v>75.45454545</v>
      </c>
      <c r="L2184" s="112">
        <v>1.405340946</v>
      </c>
      <c r="M2184" s="112">
        <v>0.4909201813</v>
      </c>
      <c r="N2184" s="112">
        <v>0.8836816319</v>
      </c>
      <c r="O2184" s="40">
        <v>0.4685626652</v>
      </c>
      <c r="P2184" s="40">
        <v>0.4785590994</v>
      </c>
      <c r="Q2184" s="216" t="s">
        <v>1855</v>
      </c>
    </row>
    <row r="2185">
      <c r="A2185" s="21" t="s">
        <v>1955</v>
      </c>
      <c r="B2185" s="36" t="s">
        <v>1960</v>
      </c>
      <c r="C2185" s="36" t="s">
        <v>532</v>
      </c>
      <c r="D2185" s="112">
        <v>0.8054879464</v>
      </c>
      <c r="E2185" s="112">
        <v>1.599729848</v>
      </c>
      <c r="F2185" s="112">
        <v>1.097794821</v>
      </c>
      <c r="G2185" s="112">
        <v>1.825126604</v>
      </c>
      <c r="H2185" s="214">
        <v>5.98E-5</v>
      </c>
      <c r="I2185" s="214">
        <v>0.009971224113</v>
      </c>
      <c r="J2185" s="215">
        <v>65.45454545</v>
      </c>
      <c r="K2185" s="215">
        <v>66.36363636</v>
      </c>
      <c r="L2185" s="112">
        <v>1.362894164</v>
      </c>
      <c r="M2185" s="112">
        <v>0.4466735336</v>
      </c>
      <c r="N2185" s="112">
        <v>1.463515596</v>
      </c>
      <c r="O2185" s="40">
        <v>0.5449989048</v>
      </c>
      <c r="P2185" s="40">
        <v>0.4632183154</v>
      </c>
      <c r="Q2185" s="216" t="s">
        <v>1855</v>
      </c>
    </row>
    <row r="2186">
      <c r="A2186" s="21" t="s">
        <v>1955</v>
      </c>
      <c r="B2186" s="36" t="s">
        <v>1960</v>
      </c>
      <c r="C2186" s="36" t="s">
        <v>555</v>
      </c>
      <c r="D2186" s="112">
        <v>0.08330116071</v>
      </c>
      <c r="E2186" s="112">
        <v>0.1474282253</v>
      </c>
      <c r="F2186" s="112">
        <v>0.1431559821</v>
      </c>
      <c r="G2186" s="112">
        <v>0.2566586266</v>
      </c>
      <c r="H2186" s="214">
        <v>0.2442936413</v>
      </c>
      <c r="I2186" s="214">
        <v>0.5272587654</v>
      </c>
      <c r="J2186" s="215">
        <v>11.81818182</v>
      </c>
      <c r="K2186" s="215">
        <v>11.81818182</v>
      </c>
      <c r="L2186" s="112">
        <v>1.718535263</v>
      </c>
      <c r="M2186" s="112">
        <v>0.7811794551</v>
      </c>
      <c r="N2186" s="112">
        <v>82.11508255</v>
      </c>
      <c r="O2186" s="40">
        <v>0.5693791835</v>
      </c>
      <c r="P2186" s="40">
        <v>0.5296939818</v>
      </c>
      <c r="Q2186" s="216" t="s">
        <v>1855</v>
      </c>
    </row>
    <row r="2187">
      <c r="A2187" s="21" t="s">
        <v>1955</v>
      </c>
      <c r="B2187" s="36" t="s">
        <v>1960</v>
      </c>
      <c r="C2187" s="36" t="s">
        <v>265</v>
      </c>
      <c r="D2187" s="112">
        <v>0.3532965179</v>
      </c>
      <c r="E2187" s="112">
        <v>1.221417987</v>
      </c>
      <c r="F2187" s="112">
        <v>0.3167994643</v>
      </c>
      <c r="G2187" s="112">
        <v>0.5881596428</v>
      </c>
      <c r="H2187" s="214">
        <v>0.8523136622</v>
      </c>
      <c r="I2187" s="214">
        <v>0.9438385212</v>
      </c>
      <c r="J2187" s="215">
        <v>22.72727273</v>
      </c>
      <c r="K2187" s="215">
        <v>25.45454545</v>
      </c>
      <c r="L2187" s="112">
        <v>0.8966956884</v>
      </c>
      <c r="M2187" s="112">
        <v>-0.1573096341</v>
      </c>
      <c r="N2187" s="112">
        <v>4.763086883</v>
      </c>
      <c r="O2187" s="40">
        <v>0.2232356118</v>
      </c>
      <c r="P2187" s="40">
        <v>0.1473165618</v>
      </c>
      <c r="Q2187" s="216" t="s">
        <v>1854</v>
      </c>
    </row>
    <row r="2188">
      <c r="A2188" s="21" t="s">
        <v>1955</v>
      </c>
      <c r="B2188" s="36" t="s">
        <v>1960</v>
      </c>
      <c r="C2188" s="36" t="s">
        <v>283</v>
      </c>
      <c r="D2188" s="112">
        <v>0.1533309821</v>
      </c>
      <c r="E2188" s="112">
        <v>0.274159988</v>
      </c>
      <c r="F2188" s="112">
        <v>0.2803960714</v>
      </c>
      <c r="G2188" s="112">
        <v>0.7812740006</v>
      </c>
      <c r="H2188" s="214">
        <v>0.007777636767</v>
      </c>
      <c r="I2188" s="214">
        <v>0.09013152485</v>
      </c>
      <c r="J2188" s="215">
        <v>27.27272727</v>
      </c>
      <c r="K2188" s="215">
        <v>40.0</v>
      </c>
      <c r="L2188" s="112">
        <v>1.828698072</v>
      </c>
      <c r="M2188" s="112">
        <v>0.870816898</v>
      </c>
      <c r="N2188" s="112">
        <v>18.81865935</v>
      </c>
      <c r="O2188" s="40">
        <v>0.2513221416</v>
      </c>
      <c r="P2188" s="40">
        <v>0.4101971703</v>
      </c>
      <c r="Q2188" s="216" t="s">
        <v>1855</v>
      </c>
    </row>
    <row r="2189">
      <c r="A2189" s="21" t="s">
        <v>1955</v>
      </c>
      <c r="B2189" s="36" t="s">
        <v>1960</v>
      </c>
      <c r="C2189" s="36" t="s">
        <v>706</v>
      </c>
      <c r="D2189" s="112">
        <v>1.928502143</v>
      </c>
      <c r="E2189" s="112">
        <v>2.947257553</v>
      </c>
      <c r="F2189" s="112">
        <v>1.878832321</v>
      </c>
      <c r="G2189" s="112">
        <v>4.024463546</v>
      </c>
      <c r="H2189" s="214">
        <v>0.2003599703</v>
      </c>
      <c r="I2189" s="214">
        <v>0.4856174595</v>
      </c>
      <c r="J2189" s="215">
        <v>90.90909091</v>
      </c>
      <c r="K2189" s="215">
        <v>86.36363636</v>
      </c>
      <c r="L2189" s="112">
        <v>0.9742443525</v>
      </c>
      <c r="M2189" s="112">
        <v>-0.03764443151</v>
      </c>
      <c r="N2189" s="112">
        <v>0.4385671742</v>
      </c>
      <c r="O2189" s="40">
        <v>0.7788793859</v>
      </c>
      <c r="P2189" s="40">
        <v>0.5015122609</v>
      </c>
      <c r="Q2189" s="216" t="s">
        <v>1854</v>
      </c>
    </row>
    <row r="2190">
      <c r="A2190" s="21" t="s">
        <v>1955</v>
      </c>
      <c r="B2190" s="36" t="s">
        <v>1960</v>
      </c>
      <c r="C2190" s="36" t="s">
        <v>491</v>
      </c>
      <c r="D2190" s="112">
        <v>1.345406696</v>
      </c>
      <c r="E2190" s="112">
        <v>3.093619857</v>
      </c>
      <c r="F2190" s="112">
        <v>1.359345179</v>
      </c>
      <c r="G2190" s="112">
        <v>2.117712869</v>
      </c>
      <c r="H2190" s="214">
        <v>0.1385917078</v>
      </c>
      <c r="I2190" s="214">
        <v>0.3909131744</v>
      </c>
      <c r="J2190" s="215">
        <v>80.90909091</v>
      </c>
      <c r="K2190" s="215">
        <v>80.0</v>
      </c>
      <c r="L2190" s="112">
        <v>1.010360051</v>
      </c>
      <c r="M2190" s="112">
        <v>0.01486950227</v>
      </c>
      <c r="N2190" s="112">
        <v>0.8940722797</v>
      </c>
      <c r="O2190" s="40">
        <v>0.4946276251</v>
      </c>
      <c r="P2190" s="40">
        <v>0.603663382</v>
      </c>
      <c r="Q2190" s="216" t="s">
        <v>1855</v>
      </c>
    </row>
    <row r="2191">
      <c r="A2191" s="21" t="s">
        <v>1955</v>
      </c>
      <c r="B2191" s="36" t="s">
        <v>1960</v>
      </c>
      <c r="C2191" s="36" t="s">
        <v>686</v>
      </c>
      <c r="D2191" s="112">
        <v>0.1362998214</v>
      </c>
      <c r="E2191" s="112">
        <v>0.1719483196</v>
      </c>
      <c r="F2191" s="112">
        <v>0.1421141964</v>
      </c>
      <c r="G2191" s="112">
        <v>0.2340249712</v>
      </c>
      <c r="H2191" s="214">
        <v>0.8276225184</v>
      </c>
      <c r="I2191" s="214">
        <v>0.9403741961</v>
      </c>
      <c r="J2191" s="215">
        <v>14.54545455</v>
      </c>
      <c r="K2191" s="215">
        <v>12.72727273</v>
      </c>
      <c r="L2191" s="112">
        <v>1.042658713</v>
      </c>
      <c r="M2191" s="112">
        <v>0.06026700708</v>
      </c>
      <c r="N2191" s="112">
        <v>39.33578296</v>
      </c>
      <c r="O2191" s="40">
        <v>0.7435999371</v>
      </c>
      <c r="P2191" s="40">
        <v>0.5600362598</v>
      </c>
      <c r="Q2191" s="216" t="s">
        <v>1855</v>
      </c>
    </row>
    <row r="2192">
      <c r="A2192" s="21" t="s">
        <v>1955</v>
      </c>
      <c r="B2192" s="36" t="s">
        <v>1960</v>
      </c>
      <c r="C2192" s="36" t="s">
        <v>776</v>
      </c>
      <c r="D2192" s="112">
        <v>0.9913221429</v>
      </c>
      <c r="E2192" s="112">
        <v>1.169187049</v>
      </c>
      <c r="F2192" s="112">
        <v>0.9440499107</v>
      </c>
      <c r="G2192" s="112">
        <v>1.151742642</v>
      </c>
      <c r="H2192" s="214">
        <v>0.3415651921</v>
      </c>
      <c r="I2192" s="214">
        <v>0.6420398348</v>
      </c>
      <c r="J2192" s="215">
        <v>66.36363636</v>
      </c>
      <c r="K2192" s="215">
        <v>63.63636364</v>
      </c>
      <c r="L2192" s="112">
        <v>0.9523139552</v>
      </c>
      <c r="M2192" s="112">
        <v>-0.07049082083</v>
      </c>
      <c r="N2192" s="112">
        <v>1.476110817</v>
      </c>
      <c r="O2192" s="40">
        <v>0.884882627</v>
      </c>
      <c r="P2192" s="40">
        <v>0.843240576</v>
      </c>
      <c r="Q2192" s="216" t="s">
        <v>1854</v>
      </c>
    </row>
    <row r="2193">
      <c r="A2193" s="21" t="s">
        <v>1955</v>
      </c>
      <c r="B2193" s="36" t="s">
        <v>1960</v>
      </c>
      <c r="C2193" s="36" t="s">
        <v>493</v>
      </c>
      <c r="D2193" s="112">
        <v>1.556669018</v>
      </c>
      <c r="E2193" s="112">
        <v>3.777647899</v>
      </c>
      <c r="F2193" s="112">
        <v>1.599895357</v>
      </c>
      <c r="G2193" s="112">
        <v>3.305821061</v>
      </c>
      <c r="H2193" s="214">
        <v>0.5204514615</v>
      </c>
      <c r="I2193" s="214">
        <v>0.7593372779</v>
      </c>
      <c r="J2193" s="215">
        <v>67.27272727</v>
      </c>
      <c r="K2193" s="215">
        <v>70.0</v>
      </c>
      <c r="L2193" s="112">
        <v>1.027768484</v>
      </c>
      <c r="M2193" s="112">
        <v>0.03951531894</v>
      </c>
      <c r="N2193" s="112">
        <v>1.786445044</v>
      </c>
      <c r="O2193" s="40">
        <v>0.4969136835</v>
      </c>
      <c r="P2193" s="40">
        <v>0.3557650518</v>
      </c>
      <c r="Q2193" s="216" t="s">
        <v>1855</v>
      </c>
    </row>
    <row r="2194">
      <c r="A2194" s="21" t="s">
        <v>1955</v>
      </c>
      <c r="B2194" s="36" t="s">
        <v>1960</v>
      </c>
      <c r="C2194" s="36" t="s">
        <v>240</v>
      </c>
      <c r="D2194" s="112">
        <v>0.3580600893</v>
      </c>
      <c r="E2194" s="112">
        <v>0.2645945426</v>
      </c>
      <c r="F2194" s="112">
        <v>0.4383399107</v>
      </c>
      <c r="G2194" s="112">
        <v>0.4783137744</v>
      </c>
      <c r="H2194" s="214">
        <v>0.2115955799</v>
      </c>
      <c r="I2194" s="214">
        <v>0.4921959801</v>
      </c>
      <c r="J2194" s="215">
        <v>52.72727273</v>
      </c>
      <c r="K2194" s="215">
        <v>50.90909091</v>
      </c>
      <c r="L2194" s="112">
        <v>1.224207679</v>
      </c>
      <c r="M2194" s="112">
        <v>0.2918483223</v>
      </c>
      <c r="N2194" s="112">
        <v>7.933318973</v>
      </c>
      <c r="O2194" s="40">
        <v>0.1843476319</v>
      </c>
      <c r="P2194" s="40">
        <v>0.2437544065</v>
      </c>
      <c r="Q2194" s="216" t="s">
        <v>1855</v>
      </c>
    </row>
    <row r="2195">
      <c r="A2195" s="21" t="s">
        <v>1955</v>
      </c>
      <c r="B2195" s="36" t="s">
        <v>1960</v>
      </c>
      <c r="C2195" s="36" t="s">
        <v>733</v>
      </c>
      <c r="D2195" s="112">
        <v>0.4934198214</v>
      </c>
      <c r="E2195" s="112">
        <v>0.9518876918</v>
      </c>
      <c r="F2195" s="112">
        <v>0.8099025</v>
      </c>
      <c r="G2195" s="112">
        <v>7.143987468</v>
      </c>
      <c r="H2195" s="214">
        <v>0.5844634871</v>
      </c>
      <c r="I2195" s="214">
        <v>0.8014774944</v>
      </c>
      <c r="J2195" s="215">
        <v>55.45454545</v>
      </c>
      <c r="K2195" s="215">
        <v>56.36363636</v>
      </c>
      <c r="L2195" s="112">
        <v>1.641406496</v>
      </c>
      <c r="M2195" s="112">
        <v>0.7149325677</v>
      </c>
      <c r="N2195" s="112">
        <v>4.301248084</v>
      </c>
      <c r="O2195" s="40">
        <v>0.8098728919</v>
      </c>
      <c r="P2195" s="40">
        <v>0.6571537473</v>
      </c>
      <c r="Q2195" s="216" t="s">
        <v>1855</v>
      </c>
    </row>
    <row r="2196">
      <c r="A2196" s="21" t="s">
        <v>1955</v>
      </c>
      <c r="B2196" s="36" t="s">
        <v>1960</v>
      </c>
      <c r="C2196" s="36" t="s">
        <v>442</v>
      </c>
      <c r="D2196" s="112">
        <v>1.469541786</v>
      </c>
      <c r="E2196" s="112">
        <v>2.083947976</v>
      </c>
      <c r="F2196" s="112">
        <v>1.429268929</v>
      </c>
      <c r="G2196" s="112">
        <v>1.978748898</v>
      </c>
      <c r="H2196" s="214">
        <v>0.5059675595</v>
      </c>
      <c r="I2196" s="214">
        <v>0.7529279159</v>
      </c>
      <c r="J2196" s="215">
        <v>73.63636364</v>
      </c>
      <c r="K2196" s="215">
        <v>74.54545455</v>
      </c>
      <c r="L2196" s="112">
        <v>0.9725949561</v>
      </c>
      <c r="M2196" s="112">
        <v>-0.04008898513</v>
      </c>
      <c r="N2196" s="112">
        <v>0.3853782839</v>
      </c>
      <c r="O2196" s="40">
        <v>0.4387261661</v>
      </c>
      <c r="P2196" s="40">
        <v>0.7730113614</v>
      </c>
      <c r="Q2196" s="216" t="s">
        <v>1854</v>
      </c>
    </row>
    <row r="2197">
      <c r="A2197" s="21" t="s">
        <v>1955</v>
      </c>
      <c r="B2197" s="36" t="s">
        <v>1960</v>
      </c>
      <c r="C2197" s="36" t="s">
        <v>822</v>
      </c>
      <c r="D2197" s="112">
        <v>3.455320536</v>
      </c>
      <c r="E2197" s="112">
        <v>6.766797602</v>
      </c>
      <c r="F2197" s="112">
        <v>3.309929911</v>
      </c>
      <c r="G2197" s="112">
        <v>6.6774741</v>
      </c>
      <c r="H2197" s="214">
        <v>0.4022821806</v>
      </c>
      <c r="I2197" s="214">
        <v>0.6958101602</v>
      </c>
      <c r="J2197" s="215">
        <v>100.9090909</v>
      </c>
      <c r="K2197" s="215">
        <v>100.0</v>
      </c>
      <c r="L2197" s="112">
        <v>0.9579226808</v>
      </c>
      <c r="M2197" s="112">
        <v>-0.06201888201</v>
      </c>
      <c r="N2197" s="112">
        <v>0.6019061448</v>
      </c>
      <c r="O2197" s="40">
        <v>0.9677440857</v>
      </c>
      <c r="P2197" s="40">
        <v>0.7807211214</v>
      </c>
      <c r="Q2197" s="216" t="s">
        <v>1854</v>
      </c>
    </row>
    <row r="2198">
      <c r="A2198" s="21" t="s">
        <v>1955</v>
      </c>
      <c r="B2198" s="36" t="s">
        <v>1960</v>
      </c>
      <c r="C2198" s="36" t="s">
        <v>501</v>
      </c>
      <c r="D2198" s="112">
        <v>1.22921875</v>
      </c>
      <c r="E2198" s="112">
        <v>3.790241904</v>
      </c>
      <c r="F2198" s="112">
        <v>1.55589375</v>
      </c>
      <c r="G2198" s="112">
        <v>6.790906762</v>
      </c>
      <c r="H2198" s="214">
        <v>0.1367211807</v>
      </c>
      <c r="I2198" s="214">
        <v>0.3909131744</v>
      </c>
      <c r="J2198" s="215">
        <v>64.54545455</v>
      </c>
      <c r="K2198" s="215">
        <v>65.45454545</v>
      </c>
      <c r="L2198" s="112">
        <v>1.265758231</v>
      </c>
      <c r="M2198" s="112">
        <v>0.3400018654</v>
      </c>
      <c r="N2198" s="112">
        <v>0.394093419</v>
      </c>
      <c r="O2198" s="40">
        <v>0.5059197885</v>
      </c>
      <c r="P2198" s="40">
        <v>0.3968672481</v>
      </c>
      <c r="Q2198" s="216" t="s">
        <v>1855</v>
      </c>
    </row>
    <row r="2199">
      <c r="A2199" s="21" t="s">
        <v>1955</v>
      </c>
      <c r="B2199" s="36" t="s">
        <v>1960</v>
      </c>
      <c r="C2199" s="36" t="s">
        <v>650</v>
      </c>
      <c r="D2199" s="112">
        <v>0.6053838393</v>
      </c>
      <c r="E2199" s="112">
        <v>0.2650883955</v>
      </c>
      <c r="F2199" s="112">
        <v>0.6342991964</v>
      </c>
      <c r="G2199" s="112">
        <v>0.3128334624</v>
      </c>
      <c r="H2199" s="214">
        <v>0.7016016237</v>
      </c>
      <c r="I2199" s="214">
        <v>0.8699494674</v>
      </c>
      <c r="J2199" s="215">
        <v>81.81818182</v>
      </c>
      <c r="K2199" s="215">
        <v>80.0</v>
      </c>
      <c r="L2199" s="112">
        <v>1.047763675</v>
      </c>
      <c r="M2199" s="112">
        <v>0.06731335152</v>
      </c>
      <c r="N2199" s="112">
        <v>0.3663934213</v>
      </c>
      <c r="O2199" s="40">
        <v>0.6938186046</v>
      </c>
      <c r="P2199" s="40">
        <v>0.4099913347</v>
      </c>
      <c r="Q2199" s="216" t="s">
        <v>1855</v>
      </c>
    </row>
    <row r="2200">
      <c r="A2200" s="21" t="s">
        <v>1955</v>
      </c>
      <c r="B2200" s="36" t="s">
        <v>1960</v>
      </c>
      <c r="C2200" s="36" t="s">
        <v>704</v>
      </c>
      <c r="D2200" s="112">
        <v>0.4311275893</v>
      </c>
      <c r="E2200" s="112">
        <v>0.6204330427</v>
      </c>
      <c r="F2200" s="112">
        <v>0.3508433036</v>
      </c>
      <c r="G2200" s="112">
        <v>0.4187493607</v>
      </c>
      <c r="H2200" s="214">
        <v>0.5598083836</v>
      </c>
      <c r="I2200" s="214">
        <v>0.7792371352</v>
      </c>
      <c r="J2200" s="215">
        <v>31.81818182</v>
      </c>
      <c r="K2200" s="215">
        <v>32.72727273</v>
      </c>
      <c r="L2200" s="112">
        <v>0.8137806818</v>
      </c>
      <c r="M2200" s="112">
        <v>-0.2972880619</v>
      </c>
      <c r="N2200" s="112">
        <v>6.244135899</v>
      </c>
      <c r="O2200" s="40">
        <v>0.7781872318</v>
      </c>
      <c r="P2200" s="40">
        <v>0.6749344537</v>
      </c>
      <c r="Q2200" s="216" t="s">
        <v>1854</v>
      </c>
    </row>
    <row r="2201">
      <c r="A2201" s="21" t="s">
        <v>1955</v>
      </c>
      <c r="B2201" s="36" t="s">
        <v>1960</v>
      </c>
      <c r="C2201" s="36" t="s">
        <v>251</v>
      </c>
      <c r="D2201" s="112">
        <v>0.4012934821</v>
      </c>
      <c r="E2201" s="112">
        <v>0.3658010465</v>
      </c>
      <c r="F2201" s="112">
        <v>0.4664370536</v>
      </c>
      <c r="G2201" s="112">
        <v>0.4933805466</v>
      </c>
      <c r="H2201" s="214">
        <v>0.1263970936</v>
      </c>
      <c r="I2201" s="214">
        <v>0.3900255399</v>
      </c>
      <c r="J2201" s="215">
        <v>51.81818182</v>
      </c>
      <c r="K2201" s="215">
        <v>50.0</v>
      </c>
      <c r="L2201" s="112">
        <v>1.162333988</v>
      </c>
      <c r="M2201" s="112">
        <v>0.2170246763</v>
      </c>
      <c r="N2201" s="112">
        <v>0.5941735291</v>
      </c>
      <c r="O2201" s="40">
        <v>0.2047333083</v>
      </c>
      <c r="P2201" s="40">
        <v>0.1175807695</v>
      </c>
      <c r="Q2201" s="216" t="s">
        <v>1855</v>
      </c>
    </row>
    <row r="2202">
      <c r="A2202" s="21" t="s">
        <v>1955</v>
      </c>
      <c r="B2202" s="36" t="s">
        <v>1960</v>
      </c>
      <c r="C2202" s="36" t="s">
        <v>342</v>
      </c>
      <c r="D2202" s="112">
        <v>0.1953400893</v>
      </c>
      <c r="E2202" s="112">
        <v>0.150900581</v>
      </c>
      <c r="F2202" s="112">
        <v>0.2210232143</v>
      </c>
      <c r="G2202" s="112">
        <v>0.1801778877</v>
      </c>
      <c r="H2202" s="214">
        <v>0.209354316</v>
      </c>
      <c r="I2202" s="214">
        <v>0.4914420563</v>
      </c>
      <c r="J2202" s="215">
        <v>43.63636364</v>
      </c>
      <c r="K2202" s="215">
        <v>48.18181818</v>
      </c>
      <c r="L2202" s="112">
        <v>1.131479028</v>
      </c>
      <c r="M2202" s="112">
        <v>0.178209844</v>
      </c>
      <c r="N2202" s="112">
        <v>3.729515619</v>
      </c>
      <c r="O2202" s="40">
        <v>0.3103289563</v>
      </c>
      <c r="P2202" s="40">
        <v>0.3001817617</v>
      </c>
      <c r="Q2202" s="216" t="s">
        <v>1855</v>
      </c>
    </row>
    <row r="2203">
      <c r="A2203" s="21" t="s">
        <v>1955</v>
      </c>
      <c r="B2203" s="36" t="s">
        <v>1960</v>
      </c>
      <c r="C2203" s="36" t="s">
        <v>618</v>
      </c>
      <c r="D2203" s="112">
        <v>0.1864949107</v>
      </c>
      <c r="E2203" s="112">
        <v>0.2981888027</v>
      </c>
      <c r="F2203" s="112">
        <v>0.1708833036</v>
      </c>
      <c r="G2203" s="112">
        <v>0.2931487669</v>
      </c>
      <c r="H2203" s="214">
        <v>0.2840046885</v>
      </c>
      <c r="I2203" s="214">
        <v>0.5725900978</v>
      </c>
      <c r="J2203" s="215">
        <v>18.18181818</v>
      </c>
      <c r="K2203" s="215">
        <v>20.0</v>
      </c>
      <c r="L2203" s="112">
        <v>0.9162893664</v>
      </c>
      <c r="M2203" s="112">
        <v>-0.1261248181</v>
      </c>
      <c r="N2203" s="112">
        <v>3.343628475</v>
      </c>
      <c r="O2203" s="40">
        <v>0.656256243</v>
      </c>
      <c r="P2203" s="40">
        <v>0.5857120578</v>
      </c>
      <c r="Q2203" s="216" t="s">
        <v>1854</v>
      </c>
    </row>
    <row r="2204">
      <c r="A2204" s="21" t="s">
        <v>1955</v>
      </c>
      <c r="B2204" s="36" t="s">
        <v>1960</v>
      </c>
      <c r="C2204" s="36" t="s">
        <v>798</v>
      </c>
      <c r="D2204" s="112">
        <v>1.244559196</v>
      </c>
      <c r="E2204" s="112">
        <v>1.778986782</v>
      </c>
      <c r="F2204" s="112">
        <v>1.114900179</v>
      </c>
      <c r="G2204" s="112">
        <v>1.995184523</v>
      </c>
      <c r="H2204" s="214">
        <v>0.06850447452</v>
      </c>
      <c r="I2204" s="214">
        <v>0.2655212191</v>
      </c>
      <c r="J2204" s="215">
        <v>86.36363636</v>
      </c>
      <c r="K2204" s="215">
        <v>82.72727273</v>
      </c>
      <c r="L2204" s="112">
        <v>0.8958193244</v>
      </c>
      <c r="M2204" s="112">
        <v>-0.1587203068</v>
      </c>
      <c r="N2204" s="112">
        <v>1.166976311</v>
      </c>
      <c r="O2204" s="40">
        <v>0.9154899663</v>
      </c>
      <c r="P2204" s="40">
        <v>0.8395593284</v>
      </c>
      <c r="Q2204" s="216" t="s">
        <v>1854</v>
      </c>
    </row>
    <row r="2205">
      <c r="A2205" s="21" t="s">
        <v>1955</v>
      </c>
      <c r="B2205" s="36" t="s">
        <v>1960</v>
      </c>
      <c r="C2205" s="36" t="s">
        <v>394</v>
      </c>
      <c r="D2205" s="112">
        <v>0.9679603571</v>
      </c>
      <c r="E2205" s="112">
        <v>2.162561417</v>
      </c>
      <c r="F2205" s="112">
        <v>1.192995</v>
      </c>
      <c r="G2205" s="112">
        <v>3.14181903</v>
      </c>
      <c r="H2205" s="214">
        <v>0.02390414102</v>
      </c>
      <c r="I2205" s="214">
        <v>0.1532316732</v>
      </c>
      <c r="J2205" s="215">
        <v>83.63636364</v>
      </c>
      <c r="K2205" s="215">
        <v>82.72727273</v>
      </c>
      <c r="L2205" s="112">
        <v>1.232483326</v>
      </c>
      <c r="M2205" s="112">
        <v>0.3015681283</v>
      </c>
      <c r="N2205" s="112">
        <v>1.937714877</v>
      </c>
      <c r="O2205" s="40">
        <v>0.3763194375</v>
      </c>
      <c r="P2205" s="40">
        <v>0.5287664074</v>
      </c>
      <c r="Q2205" s="216" t="s">
        <v>1855</v>
      </c>
    </row>
    <row r="2206">
      <c r="A2206" s="21" t="s">
        <v>1955</v>
      </c>
      <c r="B2206" s="36" t="s">
        <v>1960</v>
      </c>
      <c r="C2206" s="36" t="s">
        <v>235</v>
      </c>
      <c r="D2206" s="112">
        <v>0.3158829464</v>
      </c>
      <c r="E2206" s="112">
        <v>0.6021303326</v>
      </c>
      <c r="F2206" s="112">
        <v>0.5932472321</v>
      </c>
      <c r="G2206" s="112">
        <v>1.336921429</v>
      </c>
      <c r="H2206" s="214">
        <v>3.747850288E-4</v>
      </c>
      <c r="I2206" s="214">
        <v>0.0234240643</v>
      </c>
      <c r="J2206" s="215">
        <v>42.72727273</v>
      </c>
      <c r="K2206" s="215">
        <v>43.63636364</v>
      </c>
      <c r="L2206" s="112">
        <v>1.878060335</v>
      </c>
      <c r="M2206" s="112">
        <v>0.909243412</v>
      </c>
      <c r="N2206" s="112">
        <v>0.3460016358</v>
      </c>
      <c r="O2206" s="40">
        <v>0.1773934031</v>
      </c>
      <c r="P2206" s="40">
        <v>0.2892409127</v>
      </c>
      <c r="Q2206" s="216" t="s">
        <v>1855</v>
      </c>
    </row>
    <row r="2207">
      <c r="A2207" s="21" t="s">
        <v>1955</v>
      </c>
      <c r="B2207" s="36" t="s">
        <v>1960</v>
      </c>
      <c r="C2207" s="36" t="s">
        <v>566</v>
      </c>
      <c r="D2207" s="112">
        <v>0.6783941071</v>
      </c>
      <c r="E2207" s="112">
        <v>0.5227431477</v>
      </c>
      <c r="F2207" s="112">
        <v>0.6106641071</v>
      </c>
      <c r="G2207" s="112">
        <v>0.5915438114</v>
      </c>
      <c r="H2207" s="214">
        <v>0.1331121742</v>
      </c>
      <c r="I2207" s="214">
        <v>0.3909131744</v>
      </c>
      <c r="J2207" s="215">
        <v>72.72727273</v>
      </c>
      <c r="K2207" s="215">
        <v>70.90909091</v>
      </c>
      <c r="L2207" s="112">
        <v>0.900161279</v>
      </c>
      <c r="M2207" s="112">
        <v>-0.1517445873</v>
      </c>
      <c r="N2207" s="112">
        <v>1.236784879</v>
      </c>
      <c r="O2207" s="40">
        <v>0.5843092112</v>
      </c>
      <c r="P2207" s="40">
        <v>0.648751675</v>
      </c>
      <c r="Q2207" s="216" t="s">
        <v>1854</v>
      </c>
    </row>
    <row r="2208">
      <c r="A2208" s="21" t="s">
        <v>1955</v>
      </c>
      <c r="B2208" s="36" t="s">
        <v>1960</v>
      </c>
      <c r="C2208" s="36" t="s">
        <v>420</v>
      </c>
      <c r="D2208" s="112">
        <v>0.8775935714</v>
      </c>
      <c r="E2208" s="112">
        <v>1.854581612</v>
      </c>
      <c r="F2208" s="112">
        <v>1.147234643</v>
      </c>
      <c r="G2208" s="112">
        <v>3.06289672</v>
      </c>
      <c r="H2208" s="214">
        <v>0.05045873465</v>
      </c>
      <c r="I2208" s="214">
        <v>0.2293578848</v>
      </c>
      <c r="J2208" s="215">
        <v>86.36363636</v>
      </c>
      <c r="K2208" s="215">
        <v>86.36363636</v>
      </c>
      <c r="L2208" s="112">
        <v>1.307250509</v>
      </c>
      <c r="M2208" s="112">
        <v>0.3865356318</v>
      </c>
      <c r="N2208" s="112">
        <v>0.12550274</v>
      </c>
      <c r="O2208" s="40">
        <v>0.40072304</v>
      </c>
      <c r="P2208" s="40">
        <v>0.2130104121</v>
      </c>
      <c r="Q2208" s="216" t="s">
        <v>1855</v>
      </c>
    </row>
    <row r="2209">
      <c r="A2209" s="21" t="s">
        <v>1955</v>
      </c>
      <c r="B2209" s="36" t="s">
        <v>1960</v>
      </c>
      <c r="C2209" s="36" t="s">
        <v>182</v>
      </c>
      <c r="D2209" s="112">
        <v>0.2934574107</v>
      </c>
      <c r="E2209" s="112">
        <v>0.483478934</v>
      </c>
      <c r="F2209" s="112">
        <v>0.4557636607</v>
      </c>
      <c r="G2209" s="112">
        <v>0.4917167249</v>
      </c>
      <c r="H2209" s="214">
        <v>0.001511865092</v>
      </c>
      <c r="I2209" s="214">
        <v>0.04297790267</v>
      </c>
      <c r="J2209" s="215">
        <v>66.36363636</v>
      </c>
      <c r="K2209" s="215">
        <v>70.90909091</v>
      </c>
      <c r="L2209" s="112">
        <v>1.553082812</v>
      </c>
      <c r="M2209" s="112">
        <v>0.635134758</v>
      </c>
      <c r="N2209" s="112">
        <v>0.7871685641</v>
      </c>
      <c r="O2209" s="40">
        <v>0.03550997611</v>
      </c>
      <c r="P2209" s="40">
        <v>0.09527272094</v>
      </c>
      <c r="Q2209" s="216" t="s">
        <v>1855</v>
      </c>
    </row>
    <row r="2210">
      <c r="A2210" s="21" t="s">
        <v>1955</v>
      </c>
      <c r="B2210" s="36" t="s">
        <v>1960</v>
      </c>
      <c r="C2210" s="36" t="s">
        <v>634</v>
      </c>
      <c r="D2210" s="112">
        <v>0.8056229464</v>
      </c>
      <c r="E2210" s="112">
        <v>0.6262869283</v>
      </c>
      <c r="F2210" s="112">
        <v>0.9623453571</v>
      </c>
      <c r="G2210" s="112">
        <v>0.9686686333</v>
      </c>
      <c r="H2210" s="214">
        <v>0.03975167959</v>
      </c>
      <c r="I2210" s="214">
        <v>0.2028146918</v>
      </c>
      <c r="J2210" s="215">
        <v>90.90909091</v>
      </c>
      <c r="K2210" s="215">
        <v>90.90909091</v>
      </c>
      <c r="L2210" s="112">
        <v>1.194535684</v>
      </c>
      <c r="M2210" s="112">
        <v>0.2564499513</v>
      </c>
      <c r="N2210" s="112">
        <v>0.3487027124</v>
      </c>
      <c r="O2210" s="40">
        <v>0.6746945728</v>
      </c>
      <c r="P2210" s="40">
        <v>0.6945197257</v>
      </c>
      <c r="Q2210" s="216" t="s">
        <v>1855</v>
      </c>
    </row>
    <row r="2211">
      <c r="A2211" s="21" t="s">
        <v>1955</v>
      </c>
      <c r="B2211" s="36" t="s">
        <v>1960</v>
      </c>
      <c r="C2211" s="36" t="s">
        <v>508</v>
      </c>
      <c r="D2211" s="112">
        <v>1.466890625</v>
      </c>
      <c r="E2211" s="112">
        <v>10.21957985</v>
      </c>
      <c r="F2211" s="112">
        <v>1.280575536</v>
      </c>
      <c r="G2211" s="112">
        <v>6.688274263</v>
      </c>
      <c r="H2211" s="214">
        <v>0.7155598218</v>
      </c>
      <c r="I2211" s="214">
        <v>0.8790661202</v>
      </c>
      <c r="J2211" s="215">
        <v>54.54545455</v>
      </c>
      <c r="K2211" s="215">
        <v>53.63636364</v>
      </c>
      <c r="L2211" s="112">
        <v>0.8729863794</v>
      </c>
      <c r="M2211" s="112">
        <v>-0.1959689502</v>
      </c>
      <c r="N2211" s="112">
        <v>0.6979154151</v>
      </c>
      <c r="O2211" s="40">
        <v>0.5185639685</v>
      </c>
      <c r="P2211" s="40">
        <v>0.2921492169</v>
      </c>
      <c r="Q2211" s="216" t="s">
        <v>1854</v>
      </c>
    </row>
    <row r="2212">
      <c r="A2212" s="21" t="s">
        <v>1955</v>
      </c>
      <c r="B2212" s="36" t="s">
        <v>1960</v>
      </c>
      <c r="C2212" s="36" t="s">
        <v>315</v>
      </c>
      <c r="D2212" s="112">
        <v>0.5124894643</v>
      </c>
      <c r="E2212" s="112">
        <v>0.835114183</v>
      </c>
      <c r="F2212" s="112">
        <v>0.8570017857</v>
      </c>
      <c r="G2212" s="112">
        <v>1.992805149</v>
      </c>
      <c r="H2212" s="214">
        <v>1.986274076E-4</v>
      </c>
      <c r="I2212" s="214">
        <v>0.01418767197</v>
      </c>
      <c r="J2212" s="215">
        <v>84.54545455</v>
      </c>
      <c r="K2212" s="215">
        <v>87.27272727</v>
      </c>
      <c r="L2212" s="112">
        <v>1.672232983</v>
      </c>
      <c r="M2212" s="112">
        <v>0.7417758643</v>
      </c>
      <c r="N2212" s="112">
        <v>1.149438517</v>
      </c>
      <c r="O2212" s="40">
        <v>0.2773347011</v>
      </c>
      <c r="P2212" s="40">
        <v>0.2315718223</v>
      </c>
      <c r="Q2212" s="216" t="s">
        <v>1855</v>
      </c>
    </row>
    <row r="2213">
      <c r="A2213" s="21" t="s">
        <v>1955</v>
      </c>
      <c r="B2213" s="36" t="s">
        <v>1960</v>
      </c>
      <c r="C2213" s="36" t="s">
        <v>246</v>
      </c>
      <c r="D2213" s="112">
        <v>0.07660169643</v>
      </c>
      <c r="E2213" s="112">
        <v>0.01319400457</v>
      </c>
      <c r="F2213" s="112">
        <v>0.08163</v>
      </c>
      <c r="G2213" s="112">
        <v>0.01753322661</v>
      </c>
      <c r="H2213" s="214">
        <v>0.9094563342</v>
      </c>
      <c r="I2213" s="214">
        <v>0.973687267</v>
      </c>
      <c r="J2213" s="215">
        <v>75.45454545</v>
      </c>
      <c r="K2213" s="215">
        <v>71.81818182</v>
      </c>
      <c r="L2213" s="112">
        <v>1.065642196</v>
      </c>
      <c r="M2213" s="112">
        <v>0.09172311474</v>
      </c>
      <c r="N2213" s="112">
        <v>1.155419607</v>
      </c>
      <c r="O2213" s="40">
        <v>0.1938804149</v>
      </c>
      <c r="P2213" s="40">
        <v>0.3719710913</v>
      </c>
      <c r="Q2213" s="216" t="s">
        <v>1855</v>
      </c>
    </row>
    <row r="2214">
      <c r="A2214" s="21" t="s">
        <v>1955</v>
      </c>
      <c r="B2214" s="36" t="s">
        <v>1960</v>
      </c>
      <c r="C2214" s="36" t="s">
        <v>505</v>
      </c>
      <c r="D2214" s="112">
        <v>0.2287041964</v>
      </c>
      <c r="E2214" s="112">
        <v>0.152845903</v>
      </c>
      <c r="F2214" s="112">
        <v>0.2143732143</v>
      </c>
      <c r="G2214" s="112">
        <v>0.1233784848</v>
      </c>
      <c r="H2214" s="214">
        <v>0.6419247065</v>
      </c>
      <c r="I2214" s="214">
        <v>0.8424208746</v>
      </c>
      <c r="J2214" s="215">
        <v>47.27272727</v>
      </c>
      <c r="K2214" s="215">
        <v>45.45454545</v>
      </c>
      <c r="L2214" s="112">
        <v>0.9373383507</v>
      </c>
      <c r="M2214" s="112">
        <v>-0.09335818381</v>
      </c>
      <c r="N2214" s="112">
        <v>5.188075518</v>
      </c>
      <c r="O2214" s="40">
        <v>0.5163602316</v>
      </c>
      <c r="P2214" s="40">
        <v>0.2891735102</v>
      </c>
      <c r="Q2214" s="216" t="s">
        <v>1854</v>
      </c>
    </row>
    <row r="2215">
      <c r="A2215" s="21" t="s">
        <v>1955</v>
      </c>
      <c r="B2215" s="36" t="s">
        <v>1960</v>
      </c>
      <c r="C2215" s="36" t="s">
        <v>313</v>
      </c>
      <c r="D2215" s="112">
        <v>0.5045191964</v>
      </c>
      <c r="E2215" s="112">
        <v>0.5417359115</v>
      </c>
      <c r="F2215" s="112">
        <v>0.6898567857</v>
      </c>
      <c r="G2215" s="112">
        <v>0.8643861954</v>
      </c>
      <c r="H2215" s="214">
        <v>0.15035515</v>
      </c>
      <c r="I2215" s="214">
        <v>0.407221737</v>
      </c>
      <c r="J2215" s="215">
        <v>70.90909091</v>
      </c>
      <c r="K2215" s="215">
        <v>71.81818182</v>
      </c>
      <c r="L2215" s="112">
        <v>1.367354881</v>
      </c>
      <c r="M2215" s="112">
        <v>0.451387726</v>
      </c>
      <c r="N2215" s="112">
        <v>1.713283683</v>
      </c>
      <c r="O2215" s="40">
        <v>0.2763558365</v>
      </c>
      <c r="P2215" s="40">
        <v>0.1146201488</v>
      </c>
      <c r="Q2215" s="216" t="s">
        <v>1855</v>
      </c>
    </row>
    <row r="2216">
      <c r="A2216" s="21" t="s">
        <v>1955</v>
      </c>
      <c r="B2216" s="36" t="s">
        <v>1960</v>
      </c>
      <c r="C2216" s="36" t="s">
        <v>190</v>
      </c>
      <c r="D2216" s="112">
        <v>0.07261276786</v>
      </c>
      <c r="E2216" s="112">
        <v>0.08578219698</v>
      </c>
      <c r="F2216" s="112">
        <v>0.1239102679</v>
      </c>
      <c r="G2216" s="112">
        <v>0.153970005</v>
      </c>
      <c r="H2216" s="214">
        <v>0.03728458528</v>
      </c>
      <c r="I2216" s="214">
        <v>0.1929910868</v>
      </c>
      <c r="J2216" s="215">
        <v>21.81818182</v>
      </c>
      <c r="K2216" s="215">
        <v>23.63636364</v>
      </c>
      <c r="L2216" s="112">
        <v>1.706452894</v>
      </c>
      <c r="M2216" s="112">
        <v>0.77100059</v>
      </c>
      <c r="N2216" s="112">
        <v>3.896903503</v>
      </c>
      <c r="O2216" s="40">
        <v>0.07249055432</v>
      </c>
      <c r="P2216" s="40">
        <v>0.1415213839</v>
      </c>
      <c r="Q2216" s="216" t="s">
        <v>1855</v>
      </c>
    </row>
    <row r="2217">
      <c r="A2217" s="21" t="s">
        <v>1955</v>
      </c>
      <c r="B2217" s="36" t="s">
        <v>1960</v>
      </c>
      <c r="C2217" s="36" t="s">
        <v>579</v>
      </c>
      <c r="D2217" s="112">
        <v>0.5359959821</v>
      </c>
      <c r="E2217" s="112">
        <v>0.8074361044</v>
      </c>
      <c r="F2217" s="112">
        <v>0.5053332143</v>
      </c>
      <c r="G2217" s="112">
        <v>0.72312432</v>
      </c>
      <c r="H2217" s="214">
        <v>0.9342572513</v>
      </c>
      <c r="I2217" s="214">
        <v>0.9766848082</v>
      </c>
      <c r="J2217" s="215">
        <v>57.27272727</v>
      </c>
      <c r="K2217" s="215">
        <v>54.54545455</v>
      </c>
      <c r="L2217" s="112">
        <v>0.9427929147</v>
      </c>
      <c r="M2217" s="112">
        <v>-0.0849871784</v>
      </c>
      <c r="N2217" s="112">
        <v>2.667492718</v>
      </c>
      <c r="O2217" s="40">
        <v>0.6029255574</v>
      </c>
      <c r="P2217" s="40">
        <v>0.5708941245</v>
      </c>
      <c r="Q2217" s="216" t="s">
        <v>1854</v>
      </c>
    </row>
    <row r="2218">
      <c r="A2218" s="21" t="s">
        <v>1955</v>
      </c>
      <c r="B2218" s="36" t="s">
        <v>1960</v>
      </c>
      <c r="C2218" s="36" t="s">
        <v>317</v>
      </c>
      <c r="D2218" s="112">
        <v>0.1468939286</v>
      </c>
      <c r="E2218" s="112">
        <v>0.04899669144</v>
      </c>
      <c r="F2218" s="112">
        <v>0.3586807143</v>
      </c>
      <c r="G2218" s="112">
        <v>0.3648014735</v>
      </c>
      <c r="H2218" s="214">
        <v>2.89E-6</v>
      </c>
      <c r="I2218" s="214">
        <v>0.001443261994</v>
      </c>
      <c r="J2218" s="215">
        <v>83.63636364</v>
      </c>
      <c r="K2218" s="215">
        <v>88.18181818</v>
      </c>
      <c r="L2218" s="112">
        <v>2.441766775</v>
      </c>
      <c r="M2218" s="112">
        <v>1.287925408</v>
      </c>
      <c r="N2218" s="112">
        <v>0.2134043522</v>
      </c>
      <c r="O2218" s="40">
        <v>0.2822904473</v>
      </c>
      <c r="P2218" s="40">
        <v>0.138058602</v>
      </c>
      <c r="Q2218" s="216" t="s">
        <v>1855</v>
      </c>
    </row>
    <row r="2219">
      <c r="A2219" s="21" t="s">
        <v>1955</v>
      </c>
      <c r="B2219" s="36" t="s">
        <v>1960</v>
      </c>
      <c r="C2219" s="36" t="s">
        <v>368</v>
      </c>
      <c r="D2219" s="112">
        <v>0.5842853571</v>
      </c>
      <c r="E2219" s="112">
        <v>0.2938918002</v>
      </c>
      <c r="F2219" s="112">
        <v>0.6251333929</v>
      </c>
      <c r="G2219" s="112">
        <v>0.341243447</v>
      </c>
      <c r="H2219" s="214">
        <v>0.3242294241</v>
      </c>
      <c r="I2219" s="214">
        <v>0.6164057492</v>
      </c>
      <c r="J2219" s="215">
        <v>80.0</v>
      </c>
      <c r="K2219" s="215">
        <v>77.27272727</v>
      </c>
      <c r="L2219" s="112">
        <v>1.069911106</v>
      </c>
      <c r="M2219" s="112">
        <v>0.09749093511</v>
      </c>
      <c r="N2219" s="112">
        <v>0.8583184689</v>
      </c>
      <c r="O2219" s="40">
        <v>0.3425294605</v>
      </c>
      <c r="P2219" s="40">
        <v>0.1767635218</v>
      </c>
      <c r="Q2219" s="216" t="s">
        <v>1855</v>
      </c>
    </row>
    <row r="2220">
      <c r="A2220" s="21" t="s">
        <v>1955</v>
      </c>
      <c r="B2220" s="36" t="s">
        <v>1960</v>
      </c>
      <c r="C2220" s="36" t="s">
        <v>556</v>
      </c>
      <c r="D2220" s="112">
        <v>0.3669574107</v>
      </c>
      <c r="E2220" s="112">
        <v>1.779872454</v>
      </c>
      <c r="F2220" s="112">
        <v>0.35067875</v>
      </c>
      <c r="G2220" s="112">
        <v>2.247939938</v>
      </c>
      <c r="H2220" s="214">
        <v>0.5882844809</v>
      </c>
      <c r="I2220" s="214">
        <v>0.8014774944</v>
      </c>
      <c r="J2220" s="215">
        <v>16.36363636</v>
      </c>
      <c r="K2220" s="215">
        <v>18.18181818</v>
      </c>
      <c r="L2220" s="112">
        <v>0.9556388283</v>
      </c>
      <c r="M2220" s="112">
        <v>-0.0654626222</v>
      </c>
      <c r="N2220" s="112">
        <v>34.58243965</v>
      </c>
      <c r="O2220" s="40">
        <v>0.5715727449</v>
      </c>
      <c r="P2220" s="40">
        <v>0.4309205426</v>
      </c>
      <c r="Q2220" s="216" t="s">
        <v>1854</v>
      </c>
    </row>
    <row r="2221">
      <c r="A2221" s="21" t="s">
        <v>1955</v>
      </c>
      <c r="B2221" s="36" t="s">
        <v>1960</v>
      </c>
      <c r="C2221" s="36" t="s">
        <v>204</v>
      </c>
      <c r="D2221" s="112">
        <v>0.2215825</v>
      </c>
      <c r="E2221" s="112">
        <v>0.1279754995</v>
      </c>
      <c r="F2221" s="112">
        <v>0.202546875</v>
      </c>
      <c r="G2221" s="112">
        <v>0.08569001897</v>
      </c>
      <c r="H2221" s="214">
        <v>0.9129516178</v>
      </c>
      <c r="I2221" s="214">
        <v>0.973687267</v>
      </c>
      <c r="J2221" s="215">
        <v>53.63636364</v>
      </c>
      <c r="K2221" s="215">
        <v>54.54545455</v>
      </c>
      <c r="L2221" s="112">
        <v>0.9140923809</v>
      </c>
      <c r="M2221" s="112">
        <v>-0.1295881191</v>
      </c>
      <c r="N2221" s="112">
        <v>2.450430251</v>
      </c>
      <c r="O2221" s="40">
        <v>0.1156772547</v>
      </c>
      <c r="P2221" s="40">
        <v>0.2616066096</v>
      </c>
      <c r="Q2221" s="216" t="s">
        <v>1854</v>
      </c>
    </row>
    <row r="2222">
      <c r="A2222" s="21" t="s">
        <v>1955</v>
      </c>
      <c r="B2222" s="36" t="s">
        <v>1960</v>
      </c>
      <c r="C2222" s="36" t="s">
        <v>576</v>
      </c>
      <c r="D2222" s="112">
        <v>0.4170815179</v>
      </c>
      <c r="E2222" s="112">
        <v>0.2344938549</v>
      </c>
      <c r="F2222" s="112">
        <v>0.4103264286</v>
      </c>
      <c r="G2222" s="112">
        <v>0.4731833882</v>
      </c>
      <c r="H2222" s="214">
        <v>0.0407348098</v>
      </c>
      <c r="I2222" s="214">
        <v>0.2052399747</v>
      </c>
      <c r="J2222" s="215">
        <v>70.0</v>
      </c>
      <c r="K2222" s="215">
        <v>69.09090909</v>
      </c>
      <c r="L2222" s="112">
        <v>0.9838039112</v>
      </c>
      <c r="M2222" s="112">
        <v>-0.0235573042</v>
      </c>
      <c r="N2222" s="112">
        <v>1.752423568</v>
      </c>
      <c r="O2222" s="40">
        <v>0.6017775423</v>
      </c>
      <c r="P2222" s="40">
        <v>0.8673170597</v>
      </c>
      <c r="Q2222" s="216" t="s">
        <v>1854</v>
      </c>
    </row>
    <row r="2223">
      <c r="A2223" s="21" t="s">
        <v>1955</v>
      </c>
      <c r="B2223" s="36" t="s">
        <v>1960</v>
      </c>
      <c r="C2223" s="36" t="s">
        <v>209</v>
      </c>
      <c r="D2223" s="112">
        <v>0.2159408929</v>
      </c>
      <c r="E2223" s="112">
        <v>0.3716638799</v>
      </c>
      <c r="F2223" s="112">
        <v>0.19748875</v>
      </c>
      <c r="G2223" s="112">
        <v>0.1980634054</v>
      </c>
      <c r="H2223" s="214">
        <v>0.2328097233</v>
      </c>
      <c r="I2223" s="214">
        <v>0.5104677032</v>
      </c>
      <c r="J2223" s="215">
        <v>33.63636364</v>
      </c>
      <c r="K2223" s="215">
        <v>34.54545455</v>
      </c>
      <c r="L2223" s="112">
        <v>0.9145500298</v>
      </c>
      <c r="M2223" s="112">
        <v>-0.1288660011</v>
      </c>
      <c r="N2223" s="112">
        <v>71.1346707</v>
      </c>
      <c r="O2223" s="40">
        <v>0.1244731758</v>
      </c>
      <c r="P2223" s="40">
        <v>0.4040180938</v>
      </c>
      <c r="Q2223" s="216" t="s">
        <v>1854</v>
      </c>
    </row>
    <row r="2224">
      <c r="A2224" s="21" t="s">
        <v>1955</v>
      </c>
      <c r="B2224" s="36" t="s">
        <v>1960</v>
      </c>
      <c r="C2224" s="36" t="s">
        <v>199</v>
      </c>
      <c r="D2224" s="112">
        <v>0.2611097321</v>
      </c>
      <c r="E2224" s="112">
        <v>0.1364804568</v>
      </c>
      <c r="F2224" s="112">
        <v>0.3407560714</v>
      </c>
      <c r="G2224" s="112">
        <v>0.2059920901</v>
      </c>
      <c r="H2224" s="214">
        <v>0.004127512309</v>
      </c>
      <c r="I2224" s="214">
        <v>0.07370557694</v>
      </c>
      <c r="J2224" s="215">
        <v>57.27272727</v>
      </c>
      <c r="K2224" s="215">
        <v>58.18181818</v>
      </c>
      <c r="L2224" s="112">
        <v>1.305030144</v>
      </c>
      <c r="M2224" s="112">
        <v>0.3840831314</v>
      </c>
      <c r="N2224" s="112">
        <v>0.7872225085</v>
      </c>
      <c r="O2224" s="40">
        <v>0.09860301705</v>
      </c>
      <c r="P2224" s="40">
        <v>0.1799631959</v>
      </c>
      <c r="Q2224" s="216" t="s">
        <v>1855</v>
      </c>
    </row>
    <row r="2225">
      <c r="A2225" s="21" t="s">
        <v>1955</v>
      </c>
      <c r="B2225" s="36" t="s">
        <v>1960</v>
      </c>
      <c r="C2225" s="36" t="s">
        <v>684</v>
      </c>
      <c r="D2225" s="112">
        <v>1.209149375</v>
      </c>
      <c r="E2225" s="112">
        <v>1.887923963</v>
      </c>
      <c r="F2225" s="112">
        <v>1.221973125</v>
      </c>
      <c r="G2225" s="112">
        <v>1.788857338</v>
      </c>
      <c r="H2225" s="214">
        <v>0.6283600585</v>
      </c>
      <c r="I2225" s="214">
        <v>0.8370628268</v>
      </c>
      <c r="J2225" s="215">
        <v>89.09090909</v>
      </c>
      <c r="K2225" s="215">
        <v>90.90909091</v>
      </c>
      <c r="L2225" s="112">
        <v>1.010605596</v>
      </c>
      <c r="M2225" s="112">
        <v>0.01522007395</v>
      </c>
      <c r="N2225" s="112">
        <v>1.632013766</v>
      </c>
      <c r="O2225" s="40">
        <v>0.7411706935</v>
      </c>
      <c r="P2225" s="40">
        <v>0.4281002414</v>
      </c>
      <c r="Q2225" s="216" t="s">
        <v>1855</v>
      </c>
    </row>
    <row r="2226">
      <c r="A2226" s="21" t="s">
        <v>1955</v>
      </c>
      <c r="B2226" s="36" t="s">
        <v>1960</v>
      </c>
      <c r="C2226" s="36" t="s">
        <v>617</v>
      </c>
      <c r="D2226" s="112">
        <v>0.04549419643</v>
      </c>
      <c r="E2226" s="112">
        <v>0.02558369912</v>
      </c>
      <c r="F2226" s="112">
        <v>0.02995151786</v>
      </c>
      <c r="G2226" s="112">
        <v>0.01132148414</v>
      </c>
      <c r="H2226" s="214">
        <v>0.1433662408</v>
      </c>
      <c r="I2226" s="214">
        <v>0.3960393391</v>
      </c>
      <c r="J2226" s="215">
        <v>30.90909091</v>
      </c>
      <c r="K2226" s="215">
        <v>20.90909091</v>
      </c>
      <c r="L2226" s="112">
        <v>0.6583590921</v>
      </c>
      <c r="M2226" s="112">
        <v>-0.6030533998</v>
      </c>
      <c r="N2226" s="112">
        <v>31.37782848</v>
      </c>
      <c r="O2226" s="40">
        <v>0.6561803462</v>
      </c>
      <c r="P2226" s="40">
        <v>0.6858441206</v>
      </c>
      <c r="Q2226" s="216" t="s">
        <v>1854</v>
      </c>
    </row>
    <row r="2227">
      <c r="A2227" s="21" t="s">
        <v>1955</v>
      </c>
      <c r="B2227" s="36" t="s">
        <v>1960</v>
      </c>
      <c r="C2227" s="36" t="s">
        <v>221</v>
      </c>
      <c r="D2227" s="112">
        <v>0.08503071429</v>
      </c>
      <c r="E2227" s="112">
        <v>0.04566027187</v>
      </c>
      <c r="F2227" s="112">
        <v>0.1165058036</v>
      </c>
      <c r="G2227" s="112">
        <v>0.1104259082</v>
      </c>
      <c r="H2227" s="214">
        <v>0.4317594157</v>
      </c>
      <c r="I2227" s="214">
        <v>0.710130618</v>
      </c>
      <c r="J2227" s="215">
        <v>28.18181818</v>
      </c>
      <c r="K2227" s="215">
        <v>29.09090909</v>
      </c>
      <c r="L2227" s="112">
        <v>1.370161412</v>
      </c>
      <c r="M2227" s="112">
        <v>0.4543458603</v>
      </c>
      <c r="N2227" s="112">
        <v>9.225059532</v>
      </c>
      <c r="O2227" s="40">
        <v>0.150232774</v>
      </c>
      <c r="P2227" s="40">
        <v>0.4282749841</v>
      </c>
      <c r="Q2227" s="216" t="s">
        <v>1855</v>
      </c>
    </row>
    <row r="2228">
      <c r="A2228" s="21" t="s">
        <v>1955</v>
      </c>
      <c r="B2228" s="36" t="s">
        <v>1960</v>
      </c>
      <c r="C2228" s="36" t="s">
        <v>200</v>
      </c>
      <c r="D2228" s="112">
        <v>0.1659465179</v>
      </c>
      <c r="E2228" s="112">
        <v>0.3513504519</v>
      </c>
      <c r="F2228" s="112">
        <v>0.1858299107</v>
      </c>
      <c r="G2228" s="112">
        <v>0.3899134365</v>
      </c>
      <c r="H2228" s="214">
        <v>0.2802620565</v>
      </c>
      <c r="I2228" s="214">
        <v>0.5719633807</v>
      </c>
      <c r="J2228" s="215">
        <v>18.18181818</v>
      </c>
      <c r="K2228" s="215">
        <v>20.0</v>
      </c>
      <c r="L2228" s="112">
        <v>1.119818078</v>
      </c>
      <c r="M2228" s="112">
        <v>0.1632643761</v>
      </c>
      <c r="N2228" s="112">
        <v>4.374128266</v>
      </c>
      <c r="O2228" s="40">
        <v>0.1006112706</v>
      </c>
      <c r="P2228" s="40">
        <v>0.2349055819</v>
      </c>
      <c r="Q2228" s="216" t="s">
        <v>1855</v>
      </c>
    </row>
    <row r="2229">
      <c r="A2229" s="21" t="s">
        <v>1955</v>
      </c>
      <c r="B2229" s="36" t="s">
        <v>1960</v>
      </c>
      <c r="C2229" s="36" t="s">
        <v>472</v>
      </c>
      <c r="D2229" s="112">
        <v>0.3232397321</v>
      </c>
      <c r="E2229" s="112">
        <v>0.08615400491</v>
      </c>
      <c r="F2229" s="112">
        <v>0.4351023214</v>
      </c>
      <c r="G2229" s="112">
        <v>0.146944537</v>
      </c>
      <c r="H2229" s="214">
        <v>0.005768179946</v>
      </c>
      <c r="I2229" s="214">
        <v>0.07794837764</v>
      </c>
      <c r="J2229" s="215">
        <v>87.27272727</v>
      </c>
      <c r="K2229" s="215">
        <v>89.09090909</v>
      </c>
      <c r="L2229" s="112">
        <v>1.346066953</v>
      </c>
      <c r="M2229" s="112">
        <v>0.4287501713</v>
      </c>
      <c r="N2229" s="112">
        <v>0.9044907532</v>
      </c>
      <c r="O2229" s="40">
        <v>0.4732452475</v>
      </c>
      <c r="P2229" s="40">
        <v>0.209575361</v>
      </c>
      <c r="Q2229" s="216" t="s">
        <v>1855</v>
      </c>
    </row>
    <row r="2230">
      <c r="A2230" s="21" t="s">
        <v>1955</v>
      </c>
      <c r="B2230" s="36" t="s">
        <v>1960</v>
      </c>
      <c r="C2230" s="36" t="s">
        <v>762</v>
      </c>
      <c r="D2230" s="112">
        <v>0.2363496429</v>
      </c>
      <c r="E2230" s="112">
        <v>0.6020922216</v>
      </c>
      <c r="F2230" s="112">
        <v>0.1779952679</v>
      </c>
      <c r="G2230" s="112">
        <v>0.39459366</v>
      </c>
      <c r="H2230" s="214">
        <v>0.3480098366</v>
      </c>
      <c r="I2230" s="214">
        <v>0.6457186621</v>
      </c>
      <c r="J2230" s="215">
        <v>19.09090909</v>
      </c>
      <c r="K2230" s="215">
        <v>18.18181818</v>
      </c>
      <c r="L2230" s="112">
        <v>0.7531014886</v>
      </c>
      <c r="M2230" s="112">
        <v>-0.4090837981</v>
      </c>
      <c r="N2230" s="112">
        <v>8.920917292</v>
      </c>
      <c r="O2230" s="40">
        <v>0.852698665</v>
      </c>
      <c r="P2230" s="40">
        <v>0.8748756432</v>
      </c>
      <c r="Q2230" s="216" t="s">
        <v>1854</v>
      </c>
    </row>
    <row r="2231">
      <c r="A2231" s="21" t="s">
        <v>1955</v>
      </c>
      <c r="B2231" s="36" t="s">
        <v>1960</v>
      </c>
      <c r="C2231" s="36" t="s">
        <v>619</v>
      </c>
      <c r="D2231" s="112">
        <v>0.1246788393</v>
      </c>
      <c r="E2231" s="112">
        <v>0.2009312866</v>
      </c>
      <c r="F2231" s="112">
        <v>0.1189051786</v>
      </c>
      <c r="G2231" s="112">
        <v>0.1515419352</v>
      </c>
      <c r="H2231" s="214">
        <v>0.8870875423</v>
      </c>
      <c r="I2231" s="214">
        <v>0.9663262988</v>
      </c>
      <c r="J2231" s="215">
        <v>13.63636364</v>
      </c>
      <c r="K2231" s="215">
        <v>13.63636364</v>
      </c>
      <c r="L2231" s="112">
        <v>0.9536917351</v>
      </c>
      <c r="M2231" s="112">
        <v>-0.06840508031</v>
      </c>
      <c r="N2231" s="112">
        <v>22.2663325</v>
      </c>
      <c r="O2231" s="40">
        <v>0.6578257158</v>
      </c>
      <c r="P2231" s="40">
        <v>0.6003949256</v>
      </c>
      <c r="Q2231" s="216" t="s">
        <v>1854</v>
      </c>
    </row>
    <row r="2232">
      <c r="A2232" s="21" t="s">
        <v>1955</v>
      </c>
      <c r="B2232" s="36" t="s">
        <v>1960</v>
      </c>
      <c r="C2232" s="36" t="s">
        <v>605</v>
      </c>
      <c r="D2232" s="112">
        <v>0.4281867857</v>
      </c>
      <c r="E2232" s="112">
        <v>0.2167904258</v>
      </c>
      <c r="F2232" s="112">
        <v>0.4181467857</v>
      </c>
      <c r="G2232" s="112">
        <v>0.2978226486</v>
      </c>
      <c r="H2232" s="214">
        <v>0.9186352165</v>
      </c>
      <c r="I2232" s="214">
        <v>0.973687267</v>
      </c>
      <c r="J2232" s="215">
        <v>73.63636364</v>
      </c>
      <c r="K2232" s="215">
        <v>72.72727273</v>
      </c>
      <c r="L2232" s="112">
        <v>0.976552289</v>
      </c>
      <c r="M2232" s="112">
        <v>-0.03423080031</v>
      </c>
      <c r="N2232" s="112">
        <v>-0.0801996176</v>
      </c>
      <c r="O2232" s="40">
        <v>0.6353717659</v>
      </c>
      <c r="P2232" s="40">
        <v>0.6403355171</v>
      </c>
      <c r="Q2232" s="216" t="s">
        <v>1854</v>
      </c>
    </row>
    <row r="2233">
      <c r="A2233" s="21" t="s">
        <v>1955</v>
      </c>
      <c r="B2233" s="36" t="s">
        <v>1960</v>
      </c>
      <c r="C2233" s="36" t="s">
        <v>697</v>
      </c>
      <c r="D2233" s="112">
        <v>0.3051707143</v>
      </c>
      <c r="E2233" s="112">
        <v>0.0548115023</v>
      </c>
      <c r="F2233" s="112">
        <v>0.2712086607</v>
      </c>
      <c r="G2233" s="112">
        <v>0.05228901653</v>
      </c>
      <c r="H2233" s="214">
        <v>0.1098737223</v>
      </c>
      <c r="I2233" s="214">
        <v>0.3598631486</v>
      </c>
      <c r="J2233" s="215">
        <v>86.36363636</v>
      </c>
      <c r="K2233" s="215">
        <v>82.72727273</v>
      </c>
      <c r="L2233" s="112">
        <v>0.8887112951</v>
      </c>
      <c r="M2233" s="112">
        <v>-0.1702132707</v>
      </c>
      <c r="N2233" s="112">
        <v>0.6458995987</v>
      </c>
      <c r="O2233" s="40">
        <v>0.7627100271</v>
      </c>
      <c r="P2233" s="40">
        <v>0.4993099981</v>
      </c>
      <c r="Q2233" s="216" t="s">
        <v>1854</v>
      </c>
    </row>
    <row r="2234">
      <c r="A2234" s="21" t="s">
        <v>1955</v>
      </c>
      <c r="B2234" s="36" t="s">
        <v>1960</v>
      </c>
      <c r="C2234" s="36" t="s">
        <v>345</v>
      </c>
      <c r="D2234" s="112">
        <v>1.309777411</v>
      </c>
      <c r="E2234" s="112">
        <v>5.347719981</v>
      </c>
      <c r="F2234" s="112">
        <v>1.457779018</v>
      </c>
      <c r="G2234" s="112">
        <v>5.476206801</v>
      </c>
      <c r="H2234" s="214">
        <v>0.7346985096</v>
      </c>
      <c r="I2234" s="214">
        <v>0.8921655255</v>
      </c>
      <c r="J2234" s="215">
        <v>51.81818182</v>
      </c>
      <c r="K2234" s="215">
        <v>53.63636364</v>
      </c>
      <c r="L2234" s="112">
        <v>1.112997526</v>
      </c>
      <c r="M2234" s="112">
        <v>0.1544503859</v>
      </c>
      <c r="N2234" s="112">
        <v>1.790442099</v>
      </c>
      <c r="O2234" s="40">
        <v>0.3129147437</v>
      </c>
      <c r="P2234" s="40">
        <v>0.4400049168</v>
      </c>
      <c r="Q2234" s="216" t="s">
        <v>1855</v>
      </c>
    </row>
    <row r="2235">
      <c r="A2235" s="21" t="s">
        <v>1955</v>
      </c>
      <c r="B2235" s="36" t="s">
        <v>1960</v>
      </c>
      <c r="C2235" s="36" t="s">
        <v>274</v>
      </c>
      <c r="D2235" s="112">
        <v>0.3099783929</v>
      </c>
      <c r="E2235" s="112">
        <v>0.1492689938</v>
      </c>
      <c r="F2235" s="112">
        <v>0.3520233929</v>
      </c>
      <c r="G2235" s="112">
        <v>0.2302045095</v>
      </c>
      <c r="H2235" s="214">
        <v>0.1688236296</v>
      </c>
      <c r="I2235" s="214">
        <v>0.4361318189</v>
      </c>
      <c r="J2235" s="215">
        <v>68.18181818</v>
      </c>
      <c r="K2235" s="215">
        <v>68.18181818</v>
      </c>
      <c r="L2235" s="112">
        <v>1.135638486</v>
      </c>
      <c r="M2235" s="112">
        <v>0.1835036473</v>
      </c>
      <c r="N2235" s="112">
        <v>0.7230082447</v>
      </c>
      <c r="O2235" s="40">
        <v>0.238471561</v>
      </c>
      <c r="P2235" s="40">
        <v>0.3832787304</v>
      </c>
      <c r="Q2235" s="216" t="s">
        <v>1855</v>
      </c>
    </row>
    <row r="2236">
      <c r="A2236" s="21" t="s">
        <v>1955</v>
      </c>
      <c r="B2236" s="36" t="s">
        <v>1960</v>
      </c>
      <c r="C2236" s="36" t="s">
        <v>318</v>
      </c>
      <c r="D2236" s="112">
        <v>0.04954482143</v>
      </c>
      <c r="E2236" s="112">
        <v>0.01638833659</v>
      </c>
      <c r="F2236" s="112">
        <v>0.06285214286</v>
      </c>
      <c r="G2236" s="112">
        <v>0.01964393326</v>
      </c>
      <c r="H2236" s="214">
        <v>0.02381004515</v>
      </c>
      <c r="I2236" s="214">
        <v>0.1532316732</v>
      </c>
      <c r="J2236" s="215">
        <v>21.81818182</v>
      </c>
      <c r="K2236" s="215">
        <v>22.72727273</v>
      </c>
      <c r="L2236" s="112">
        <v>1.268591571</v>
      </c>
      <c r="M2236" s="112">
        <v>0.3432276616</v>
      </c>
      <c r="N2236" s="112">
        <v>0.3599553939</v>
      </c>
      <c r="O2236" s="40">
        <v>0.2840042345</v>
      </c>
      <c r="P2236" s="40">
        <v>0.2898425119</v>
      </c>
      <c r="Q2236" s="216" t="s">
        <v>1855</v>
      </c>
    </row>
    <row r="2237">
      <c r="A2237" s="21" t="s">
        <v>1955</v>
      </c>
      <c r="B2237" s="36" t="s">
        <v>1960</v>
      </c>
      <c r="C2237" s="36" t="s">
        <v>403</v>
      </c>
      <c r="D2237" s="112">
        <v>0.04054660714</v>
      </c>
      <c r="E2237" s="112">
        <v>0.042396176</v>
      </c>
      <c r="F2237" s="112">
        <v>0.02941589286</v>
      </c>
      <c r="G2237" s="112">
        <v>0.006390968066</v>
      </c>
      <c r="H2237" s="214">
        <v>0.5115125924</v>
      </c>
      <c r="I2237" s="214">
        <v>0.7566754326</v>
      </c>
      <c r="J2237" s="215">
        <v>21.81818182</v>
      </c>
      <c r="K2237" s="215">
        <v>24.54545455</v>
      </c>
      <c r="L2237" s="112">
        <v>0.7254834604</v>
      </c>
      <c r="M2237" s="112">
        <v>-0.4629853709</v>
      </c>
      <c r="N2237" s="112">
        <v>50.30111577</v>
      </c>
      <c r="O2237" s="40">
        <v>0.3878779393</v>
      </c>
      <c r="P2237" s="40">
        <v>0.4385540519</v>
      </c>
      <c r="Q2237" s="216" t="s">
        <v>1854</v>
      </c>
    </row>
    <row r="2238">
      <c r="A2238" s="21" t="s">
        <v>1955</v>
      </c>
      <c r="B2238" s="36" t="s">
        <v>1960</v>
      </c>
      <c r="C2238" s="36" t="s">
        <v>769</v>
      </c>
      <c r="D2238" s="112">
        <v>0.4600821429</v>
      </c>
      <c r="E2238" s="112">
        <v>0.741162767</v>
      </c>
      <c r="F2238" s="112">
        <v>0.3726777679</v>
      </c>
      <c r="G2238" s="112">
        <v>0.320086623</v>
      </c>
      <c r="H2238" s="214">
        <v>0.04680493942</v>
      </c>
      <c r="I2238" s="214">
        <v>0.2228806639</v>
      </c>
      <c r="J2238" s="215">
        <v>70.90909091</v>
      </c>
      <c r="K2238" s="215">
        <v>69.09090909</v>
      </c>
      <c r="L2238" s="112">
        <v>0.8100244133</v>
      </c>
      <c r="M2238" s="112">
        <v>-0.3039627048</v>
      </c>
      <c r="N2238" s="112">
        <v>10.39765832</v>
      </c>
      <c r="O2238" s="40">
        <v>0.8643852473</v>
      </c>
      <c r="P2238" s="40">
        <v>0.4858919939</v>
      </c>
      <c r="Q2238" s="216" t="s">
        <v>1854</v>
      </c>
    </row>
    <row r="2239">
      <c r="A2239" s="21" t="s">
        <v>1955</v>
      </c>
      <c r="B2239" s="36" t="s">
        <v>1960</v>
      </c>
      <c r="C2239" s="36" t="s">
        <v>673</v>
      </c>
      <c r="D2239" s="112">
        <v>0.2009811607</v>
      </c>
      <c r="E2239" s="112">
        <v>0.5026002328</v>
      </c>
      <c r="F2239" s="112">
        <v>0.1178319643</v>
      </c>
      <c r="G2239" s="112">
        <v>0.1095686169</v>
      </c>
      <c r="H2239" s="214">
        <v>0.3229146973</v>
      </c>
      <c r="I2239" s="214">
        <v>0.6162494224</v>
      </c>
      <c r="J2239" s="215">
        <v>20.90909091</v>
      </c>
      <c r="K2239" s="215">
        <v>20.0</v>
      </c>
      <c r="L2239" s="112">
        <v>0.5862836291</v>
      </c>
      <c r="M2239" s="112">
        <v>-0.7703293222</v>
      </c>
      <c r="N2239" s="112">
        <v>6.699025252</v>
      </c>
      <c r="O2239" s="40">
        <v>0.7202482734</v>
      </c>
      <c r="P2239" s="40">
        <v>0.5037630752</v>
      </c>
      <c r="Q2239" s="216" t="s">
        <v>1854</v>
      </c>
    </row>
    <row r="2240">
      <c r="A2240" s="21" t="s">
        <v>1955</v>
      </c>
      <c r="B2240" s="36" t="s">
        <v>1960</v>
      </c>
      <c r="C2240" s="36" t="s">
        <v>484</v>
      </c>
      <c r="D2240" s="112">
        <v>0.6150383036</v>
      </c>
      <c r="E2240" s="112">
        <v>1.089835452</v>
      </c>
      <c r="F2240" s="112">
        <v>0.8645266071</v>
      </c>
      <c r="G2240" s="112">
        <v>3.697671559</v>
      </c>
      <c r="H2240" s="214">
        <v>0.09514134054</v>
      </c>
      <c r="I2240" s="214">
        <v>0.3352698684</v>
      </c>
      <c r="J2240" s="215">
        <v>71.81818182</v>
      </c>
      <c r="K2240" s="215">
        <v>72.72727273</v>
      </c>
      <c r="L2240" s="112">
        <v>1.405646774</v>
      </c>
      <c r="M2240" s="112">
        <v>0.4912341038</v>
      </c>
      <c r="N2240" s="112">
        <v>0.6365634244</v>
      </c>
      <c r="O2240" s="40">
        <v>0.4888967287</v>
      </c>
      <c r="P2240" s="40">
        <v>0.6204740197</v>
      </c>
      <c r="Q2240" s="216" t="s">
        <v>1855</v>
      </c>
    </row>
    <row r="2241">
      <c r="A2241" s="21" t="s">
        <v>1955</v>
      </c>
      <c r="B2241" s="36" t="s">
        <v>1960</v>
      </c>
      <c r="C2241" s="36" t="s">
        <v>435</v>
      </c>
      <c r="D2241" s="112">
        <v>0.5529865179</v>
      </c>
      <c r="E2241" s="112">
        <v>0.4772179865</v>
      </c>
      <c r="F2241" s="112">
        <v>0.419173125</v>
      </c>
      <c r="G2241" s="112">
        <v>0.2745362227</v>
      </c>
      <c r="H2241" s="214">
        <v>0.006411838513</v>
      </c>
      <c r="I2241" s="214">
        <v>0.07819315259</v>
      </c>
      <c r="J2241" s="215">
        <v>65.45454545</v>
      </c>
      <c r="K2241" s="215">
        <v>62.72727273</v>
      </c>
      <c r="L2241" s="112">
        <v>0.7580168982</v>
      </c>
      <c r="M2241" s="112">
        <v>-0.3996980847</v>
      </c>
      <c r="N2241" s="112">
        <v>3.36814419</v>
      </c>
      <c r="O2241" s="40">
        <v>0.43215567</v>
      </c>
      <c r="P2241" s="40">
        <v>0.6674239594</v>
      </c>
      <c r="Q2241" s="216" t="s">
        <v>1854</v>
      </c>
    </row>
    <row r="2242">
      <c r="A2242" s="21" t="s">
        <v>1955</v>
      </c>
      <c r="B2242" s="36" t="s">
        <v>1960</v>
      </c>
      <c r="C2242" s="36" t="s">
        <v>679</v>
      </c>
      <c r="D2242" s="112">
        <v>0.4000302679</v>
      </c>
      <c r="E2242" s="112">
        <v>2.181870536</v>
      </c>
      <c r="F2242" s="112">
        <v>0.3594978571</v>
      </c>
      <c r="G2242" s="112">
        <v>1.33044071</v>
      </c>
      <c r="H2242" s="214">
        <v>0.6779769933</v>
      </c>
      <c r="I2242" s="214">
        <v>0.8590694618</v>
      </c>
      <c r="J2242" s="215">
        <v>54.54545455</v>
      </c>
      <c r="K2242" s="215">
        <v>57.27272727</v>
      </c>
      <c r="L2242" s="112">
        <v>0.8986766403</v>
      </c>
      <c r="M2242" s="112">
        <v>-0.1541259929</v>
      </c>
      <c r="N2242" s="112">
        <v>2.062847371</v>
      </c>
      <c r="O2242" s="40">
        <v>0.7322590186</v>
      </c>
      <c r="P2242" s="40">
        <v>0.6018399419</v>
      </c>
      <c r="Q2242" s="216" t="s">
        <v>1854</v>
      </c>
    </row>
    <row r="2243">
      <c r="A2243" s="21" t="s">
        <v>1955</v>
      </c>
      <c r="B2243" s="36" t="s">
        <v>1960</v>
      </c>
      <c r="C2243" s="36" t="s">
        <v>648</v>
      </c>
      <c r="D2243" s="112">
        <v>0.2322191964</v>
      </c>
      <c r="E2243" s="112">
        <v>0.06845365236</v>
      </c>
      <c r="F2243" s="112">
        <v>0.2156889286</v>
      </c>
      <c r="G2243" s="112">
        <v>0.05149109121</v>
      </c>
      <c r="H2243" s="214">
        <v>0.9211081546</v>
      </c>
      <c r="I2243" s="214">
        <v>0.973687267</v>
      </c>
      <c r="J2243" s="215">
        <v>78.18181818</v>
      </c>
      <c r="K2243" s="215">
        <v>74.54545455</v>
      </c>
      <c r="L2243" s="112">
        <v>0.9288161009</v>
      </c>
      <c r="M2243" s="112">
        <v>-0.1065351136</v>
      </c>
      <c r="N2243" s="112">
        <v>0.3120287818</v>
      </c>
      <c r="O2243" s="40">
        <v>0.6914208746</v>
      </c>
      <c r="P2243" s="40">
        <v>0.568554829</v>
      </c>
      <c r="Q2243" s="216" t="s">
        <v>1854</v>
      </c>
    </row>
    <row r="2244">
      <c r="A2244" s="21" t="s">
        <v>1955</v>
      </c>
      <c r="B2244" s="36" t="s">
        <v>1960</v>
      </c>
      <c r="C2244" s="36" t="s">
        <v>451</v>
      </c>
      <c r="D2244" s="112">
        <v>0.2473491964</v>
      </c>
      <c r="E2244" s="112">
        <v>0.06753830363</v>
      </c>
      <c r="F2244" s="112">
        <v>0.3643751786</v>
      </c>
      <c r="G2244" s="112">
        <v>0.1591257957</v>
      </c>
      <c r="H2244" s="214">
        <v>1.707765619E-4</v>
      </c>
      <c r="I2244" s="214">
        <v>0.01418767197</v>
      </c>
      <c r="J2244" s="215">
        <v>91.81818182</v>
      </c>
      <c r="K2244" s="215">
        <v>90.90909091</v>
      </c>
      <c r="L2244" s="112">
        <v>1.473120527</v>
      </c>
      <c r="M2244" s="112">
        <v>0.5588754728</v>
      </c>
      <c r="N2244" s="112">
        <v>0.1708373261</v>
      </c>
      <c r="O2244" s="40">
        <v>0.4514602361</v>
      </c>
      <c r="P2244" s="40">
        <v>0.1272727672</v>
      </c>
      <c r="Q2244" s="216" t="s">
        <v>1855</v>
      </c>
    </row>
    <row r="2245">
      <c r="A2245" s="21" t="s">
        <v>1955</v>
      </c>
      <c r="B2245" s="36" t="s">
        <v>1960</v>
      </c>
      <c r="C2245" s="36" t="s">
        <v>356</v>
      </c>
      <c r="D2245" s="112">
        <v>0.07115571429</v>
      </c>
      <c r="E2245" s="112">
        <v>0.02578418017</v>
      </c>
      <c r="F2245" s="112">
        <v>0.1032355357</v>
      </c>
      <c r="G2245" s="112">
        <v>0.08513683796</v>
      </c>
      <c r="H2245" s="214">
        <v>0.2177539795</v>
      </c>
      <c r="I2245" s="214">
        <v>0.494895408</v>
      </c>
      <c r="J2245" s="215">
        <v>24.54545455</v>
      </c>
      <c r="K2245" s="215">
        <v>23.63636364</v>
      </c>
      <c r="L2245" s="112">
        <v>1.450839708</v>
      </c>
      <c r="M2245" s="112">
        <v>0.5368881357</v>
      </c>
      <c r="N2245" s="112">
        <v>-0.3890770158</v>
      </c>
      <c r="O2245" s="40">
        <v>0.3243846818</v>
      </c>
      <c r="P2245" s="40">
        <v>0.3106467296</v>
      </c>
      <c r="Q2245" s="216" t="s">
        <v>1855</v>
      </c>
    </row>
    <row r="2246">
      <c r="A2246" s="21" t="s">
        <v>1955</v>
      </c>
      <c r="B2246" s="36" t="s">
        <v>1960</v>
      </c>
      <c r="C2246" s="36" t="s">
        <v>594</v>
      </c>
      <c r="D2246" s="112">
        <v>0.8556789286</v>
      </c>
      <c r="E2246" s="112">
        <v>0.6253047541</v>
      </c>
      <c r="F2246" s="112">
        <v>0.8577049107</v>
      </c>
      <c r="G2246" s="112">
        <v>0.5598833993</v>
      </c>
      <c r="H2246" s="214">
        <v>0.4022755102</v>
      </c>
      <c r="I2246" s="214">
        <v>0.6958101602</v>
      </c>
      <c r="J2246" s="215">
        <v>94.54545455</v>
      </c>
      <c r="K2246" s="215">
        <v>94.54545455</v>
      </c>
      <c r="L2246" s="112">
        <v>1.00236769</v>
      </c>
      <c r="M2246" s="112">
        <v>0.003411816647</v>
      </c>
      <c r="N2246" s="112">
        <v>1.466963989</v>
      </c>
      <c r="O2246" s="40">
        <v>0.6243283749</v>
      </c>
      <c r="P2246" s="40">
        <v>0.5557594411</v>
      </c>
      <c r="Q2246" s="216" t="s">
        <v>1855</v>
      </c>
    </row>
    <row r="2247">
      <c r="A2247" s="21" t="s">
        <v>1955</v>
      </c>
      <c r="B2247" s="36" t="s">
        <v>1960</v>
      </c>
      <c r="C2247" s="36" t="s">
        <v>213</v>
      </c>
      <c r="D2247" s="112">
        <v>0.01911473214</v>
      </c>
      <c r="E2247" s="112">
        <v>0.01670152938</v>
      </c>
      <c r="F2247" s="112">
        <v>0.07714955357</v>
      </c>
      <c r="G2247" s="112">
        <v>0.2787947718</v>
      </c>
      <c r="H2247" s="214">
        <v>0.01031176257</v>
      </c>
      <c r="I2247" s="214">
        <v>0.1055575311</v>
      </c>
      <c r="J2247" s="215">
        <v>12.72727273</v>
      </c>
      <c r="K2247" s="215">
        <v>20.0</v>
      </c>
      <c r="L2247" s="112">
        <v>4.036130509</v>
      </c>
      <c r="M2247" s="112">
        <v>2.012972825</v>
      </c>
      <c r="N2247" s="112">
        <v>179.6662956</v>
      </c>
      <c r="O2247" s="40">
        <v>0.1320304085</v>
      </c>
      <c r="P2247" s="40">
        <v>0.2286786155</v>
      </c>
      <c r="Q2247" s="216" t="s">
        <v>1855</v>
      </c>
    </row>
    <row r="2248">
      <c r="A2248" s="21" t="s">
        <v>1955</v>
      </c>
      <c r="B2248" s="36" t="s">
        <v>1960</v>
      </c>
      <c r="C2248" s="36" t="s">
        <v>211</v>
      </c>
      <c r="D2248" s="112">
        <v>0.1476424107</v>
      </c>
      <c r="E2248" s="112">
        <v>0.1387074604</v>
      </c>
      <c r="F2248" s="112">
        <v>0.1559461607</v>
      </c>
      <c r="G2248" s="112">
        <v>0.1612247342</v>
      </c>
      <c r="H2248" s="214">
        <v>0.7931603387</v>
      </c>
      <c r="I2248" s="214">
        <v>0.9222794636</v>
      </c>
      <c r="J2248" s="215">
        <v>35.45454545</v>
      </c>
      <c r="K2248" s="215">
        <v>37.27272727</v>
      </c>
      <c r="L2248" s="112">
        <v>1.056242308</v>
      </c>
      <c r="M2248" s="112">
        <v>0.0789408357</v>
      </c>
      <c r="N2248" s="112">
        <v>1.410471888</v>
      </c>
      <c r="O2248" s="40">
        <v>0.1293378799</v>
      </c>
      <c r="P2248" s="40">
        <v>0.1836082941</v>
      </c>
      <c r="Q2248" s="216" t="s">
        <v>1855</v>
      </c>
    </row>
    <row r="2249">
      <c r="A2249" s="21" t="s">
        <v>1955</v>
      </c>
      <c r="B2249" s="36" t="s">
        <v>1960</v>
      </c>
      <c r="C2249" s="36" t="s">
        <v>787</v>
      </c>
      <c r="D2249" s="112">
        <v>0.2044891071</v>
      </c>
      <c r="E2249" s="112">
        <v>0.05291257943</v>
      </c>
      <c r="F2249" s="112">
        <v>0.1632291964</v>
      </c>
      <c r="G2249" s="112">
        <v>0.03007841409</v>
      </c>
      <c r="H2249" s="214">
        <v>0.02366672472</v>
      </c>
      <c r="I2249" s="214">
        <v>0.1532316732</v>
      </c>
      <c r="J2249" s="215">
        <v>79.09090909</v>
      </c>
      <c r="K2249" s="215">
        <v>78.18181818</v>
      </c>
      <c r="L2249" s="112">
        <v>0.7982292979</v>
      </c>
      <c r="M2249" s="112">
        <v>-0.3251248629</v>
      </c>
      <c r="N2249" s="112">
        <v>1572.855577</v>
      </c>
      <c r="O2249" s="40">
        <v>0.8985805754</v>
      </c>
      <c r="P2249" s="40">
        <v>0.8394218829</v>
      </c>
      <c r="Q2249" s="216" t="s">
        <v>1854</v>
      </c>
    </row>
    <row r="2250">
      <c r="A2250" s="21" t="s">
        <v>1955</v>
      </c>
      <c r="B2250" s="36" t="s">
        <v>1960</v>
      </c>
      <c r="C2250" s="36" t="s">
        <v>678</v>
      </c>
      <c r="D2250" s="112">
        <v>0.8490584821</v>
      </c>
      <c r="E2250" s="112">
        <v>1.497802787</v>
      </c>
      <c r="F2250" s="112">
        <v>0.6322067857</v>
      </c>
      <c r="G2250" s="112">
        <v>0.8177398819</v>
      </c>
      <c r="H2250" s="214">
        <v>0.01735998027</v>
      </c>
      <c r="I2250" s="214">
        <v>0.1335383098</v>
      </c>
      <c r="J2250" s="215">
        <v>66.36363636</v>
      </c>
      <c r="K2250" s="215">
        <v>65.45454545</v>
      </c>
      <c r="L2250" s="112">
        <v>0.7445974559</v>
      </c>
      <c r="M2250" s="112">
        <v>-0.425467408</v>
      </c>
      <c r="N2250" s="112">
        <v>-0.02306764525</v>
      </c>
      <c r="O2250" s="40">
        <v>0.7311981025</v>
      </c>
      <c r="P2250" s="40">
        <v>0.792895031</v>
      </c>
      <c r="Q2250" s="216" t="s">
        <v>1854</v>
      </c>
    </row>
    <row r="2251">
      <c r="A2251" s="21" t="s">
        <v>1955</v>
      </c>
      <c r="B2251" s="36" t="s">
        <v>1960</v>
      </c>
      <c r="C2251" s="36" t="s">
        <v>327</v>
      </c>
      <c r="D2251" s="112">
        <v>0.05855651786</v>
      </c>
      <c r="E2251" s="112">
        <v>0.03170070648</v>
      </c>
      <c r="F2251" s="112">
        <v>0.05173955357</v>
      </c>
      <c r="G2251" s="112">
        <v>0.02733271103</v>
      </c>
      <c r="H2251" s="214">
        <v>0.9321069418</v>
      </c>
      <c r="I2251" s="214">
        <v>0.9766848082</v>
      </c>
      <c r="J2251" s="215">
        <v>13.63636364</v>
      </c>
      <c r="K2251" s="215">
        <v>13.63636364</v>
      </c>
      <c r="L2251" s="112">
        <v>0.8835831683</v>
      </c>
      <c r="M2251" s="112">
        <v>-0.1785621584</v>
      </c>
      <c r="N2251" s="112">
        <v>6363.781287</v>
      </c>
      <c r="O2251" s="40">
        <v>0.2953629211</v>
      </c>
      <c r="P2251" s="40">
        <v>0.1139490547</v>
      </c>
      <c r="Q2251" s="216" t="s">
        <v>1854</v>
      </c>
    </row>
    <row r="2252">
      <c r="A2252" s="21" t="s">
        <v>1955</v>
      </c>
      <c r="B2252" s="36" t="s">
        <v>1960</v>
      </c>
      <c r="C2252" s="36" t="s">
        <v>291</v>
      </c>
      <c r="D2252" s="112">
        <v>0.164520625</v>
      </c>
      <c r="E2252" s="112">
        <v>0.1241853444</v>
      </c>
      <c r="F2252" s="112">
        <v>0.1188499107</v>
      </c>
      <c r="G2252" s="112">
        <v>0.06129460798</v>
      </c>
      <c r="H2252" s="214">
        <v>0.1304967382</v>
      </c>
      <c r="I2252" s="214">
        <v>0.3908404211</v>
      </c>
      <c r="J2252" s="215">
        <v>35.45454545</v>
      </c>
      <c r="K2252" s="215">
        <v>35.45454545</v>
      </c>
      <c r="L2252" s="112">
        <v>0.7224012838</v>
      </c>
      <c r="M2252" s="112">
        <v>-0.4691276382</v>
      </c>
      <c r="N2252" s="112">
        <v>-0.1413729082</v>
      </c>
      <c r="O2252" s="40">
        <v>0.2563835702</v>
      </c>
      <c r="P2252" s="40">
        <v>0.4659895998</v>
      </c>
      <c r="Q2252" s="216" t="s">
        <v>1854</v>
      </c>
    </row>
    <row r="2253">
      <c r="A2253" s="21" t="s">
        <v>1955</v>
      </c>
      <c r="B2253" s="36" t="s">
        <v>1960</v>
      </c>
      <c r="C2253" s="36" t="s">
        <v>710</v>
      </c>
      <c r="D2253" s="112">
        <v>0.4515415179</v>
      </c>
      <c r="E2253" s="112">
        <v>0.9290524128</v>
      </c>
      <c r="F2253" s="112">
        <v>0.347965625</v>
      </c>
      <c r="G2253" s="112">
        <v>0.3454086452</v>
      </c>
      <c r="H2253" s="214">
        <v>0.9714879748</v>
      </c>
      <c r="I2253" s="214">
        <v>0.9845666476</v>
      </c>
      <c r="J2253" s="215">
        <v>76.36363636</v>
      </c>
      <c r="K2253" s="215">
        <v>83.63636364</v>
      </c>
      <c r="L2253" s="112">
        <v>0.7706171221</v>
      </c>
      <c r="M2253" s="112">
        <v>-0.3759138537</v>
      </c>
      <c r="N2253" s="112">
        <v>0.06172517626</v>
      </c>
      <c r="O2253" s="40">
        <v>0.7848661443</v>
      </c>
      <c r="P2253" s="40">
        <v>0.5455162376</v>
      </c>
      <c r="Q2253" s="216" t="s">
        <v>1854</v>
      </c>
    </row>
    <row r="2254">
      <c r="A2254" s="21" t="s">
        <v>1955</v>
      </c>
      <c r="B2254" s="36" t="s">
        <v>1960</v>
      </c>
      <c r="C2254" s="36" t="s">
        <v>363</v>
      </c>
      <c r="D2254" s="112">
        <v>0.03345625</v>
      </c>
      <c r="E2254" s="112">
        <v>0.008898361209</v>
      </c>
      <c r="F2254" s="112">
        <v>0.03880651786</v>
      </c>
      <c r="G2254" s="112">
        <v>0.01080444124</v>
      </c>
      <c r="H2254" s="214">
        <v>0.1693262008</v>
      </c>
      <c r="I2254" s="214">
        <v>0.4361318189</v>
      </c>
      <c r="J2254" s="215">
        <v>26.36363636</v>
      </c>
      <c r="K2254" s="215">
        <v>25.45454545</v>
      </c>
      <c r="L2254" s="112">
        <v>1.159918337</v>
      </c>
      <c r="M2254" s="112">
        <v>0.2140232371</v>
      </c>
      <c r="N2254" s="112">
        <v>287105.8042</v>
      </c>
      <c r="O2254" s="40">
        <v>0.3342126822</v>
      </c>
      <c r="P2254" s="40">
        <v>0.2437072925</v>
      </c>
      <c r="Q2254" s="216" t="s">
        <v>1855</v>
      </c>
    </row>
    <row r="2255">
      <c r="A2255" s="21" t="s">
        <v>1955</v>
      </c>
      <c r="B2255" s="36" t="s">
        <v>1960</v>
      </c>
      <c r="C2255" s="36" t="s">
        <v>413</v>
      </c>
      <c r="D2255" s="112">
        <v>0.03947071429</v>
      </c>
      <c r="E2255" s="112">
        <v>0.007669564837</v>
      </c>
      <c r="F2255" s="112">
        <v>0.03847089286</v>
      </c>
      <c r="G2255" s="112">
        <v>0.009032133125</v>
      </c>
      <c r="H2255" s="214">
        <v>0.8389913603</v>
      </c>
      <c r="I2255" s="214">
        <v>0.9426869217</v>
      </c>
      <c r="J2255" s="215">
        <v>23.63636364</v>
      </c>
      <c r="K2255" s="215">
        <v>22.72727273</v>
      </c>
      <c r="L2255" s="112">
        <v>0.9746692846</v>
      </c>
      <c r="M2255" s="112">
        <v>-0.03701531433</v>
      </c>
      <c r="N2255" s="112">
        <v>1395.310142</v>
      </c>
      <c r="O2255" s="40">
        <v>0.3946608721</v>
      </c>
      <c r="P2255" s="40">
        <v>0.2163684668</v>
      </c>
      <c r="Q2255" s="216" t="s">
        <v>1854</v>
      </c>
    </row>
    <row r="2256">
      <c r="A2256" s="21" t="s">
        <v>1955</v>
      </c>
      <c r="B2256" s="36" t="s">
        <v>1960</v>
      </c>
      <c r="C2256" s="36" t="s">
        <v>663</v>
      </c>
      <c r="D2256" s="112">
        <v>0.9584929464</v>
      </c>
      <c r="E2256" s="112">
        <v>2.405060769</v>
      </c>
      <c r="F2256" s="112">
        <v>0.7115082143</v>
      </c>
      <c r="G2256" s="112">
        <v>1.065845057</v>
      </c>
      <c r="H2256" s="214">
        <v>0.01534141958</v>
      </c>
      <c r="I2256" s="214">
        <v>0.129952664</v>
      </c>
      <c r="J2256" s="215">
        <v>82.72727273</v>
      </c>
      <c r="K2256" s="215">
        <v>82.72727273</v>
      </c>
      <c r="L2256" s="112">
        <v>0.7423197186</v>
      </c>
      <c r="M2256" s="112">
        <v>-0.4298874025</v>
      </c>
      <c r="N2256" s="112">
        <v>-0.02106310104</v>
      </c>
      <c r="O2256" s="40">
        <v>0.7078918116</v>
      </c>
      <c r="P2256" s="40">
        <v>0.7301742546</v>
      </c>
      <c r="Q2256" s="216" t="s">
        <v>1854</v>
      </c>
    </row>
    <row r="2257">
      <c r="A2257" s="21" t="s">
        <v>1955</v>
      </c>
      <c r="B2257" s="36" t="s">
        <v>1960</v>
      </c>
      <c r="C2257" s="36" t="s">
        <v>277</v>
      </c>
      <c r="D2257" s="112">
        <v>0.01527803571</v>
      </c>
      <c r="E2257" s="112">
        <v>0.005725450947</v>
      </c>
      <c r="F2257" s="112">
        <v>0.01743866071</v>
      </c>
      <c r="G2257" s="112">
        <v>0.004477974985</v>
      </c>
      <c r="H2257" s="214">
        <v>0.3941664044</v>
      </c>
      <c r="I2257" s="214">
        <v>0.6958101602</v>
      </c>
      <c r="J2257" s="215">
        <v>15.45454545</v>
      </c>
      <c r="K2257" s="215">
        <v>14.54545455</v>
      </c>
      <c r="L2257" s="112">
        <v>1.14142034</v>
      </c>
      <c r="M2257" s="112">
        <v>0.1908301766</v>
      </c>
      <c r="N2257" s="112">
        <v>156795.5239</v>
      </c>
      <c r="O2257" s="40">
        <v>0.2453504936</v>
      </c>
      <c r="P2257" s="40">
        <v>0.4460831929</v>
      </c>
      <c r="Q2257" s="216" t="s">
        <v>1855</v>
      </c>
    </row>
    <row r="2258">
      <c r="A2258" s="21" t="s">
        <v>1955</v>
      </c>
      <c r="B2258" s="36" t="s">
        <v>1960</v>
      </c>
      <c r="C2258" s="36" t="s">
        <v>656</v>
      </c>
      <c r="D2258" s="112">
        <v>0.2717280357</v>
      </c>
      <c r="E2258" s="112">
        <v>0.05981960677</v>
      </c>
      <c r="F2258" s="112">
        <v>0.2706848214</v>
      </c>
      <c r="G2258" s="112">
        <v>0.06861737741</v>
      </c>
      <c r="H2258" s="214">
        <v>0.8065875865</v>
      </c>
      <c r="I2258" s="214">
        <v>0.9310092935</v>
      </c>
      <c r="J2258" s="215">
        <v>72.72727273</v>
      </c>
      <c r="K2258" s="215">
        <v>71.81818182</v>
      </c>
      <c r="L2258" s="112">
        <v>0.9961608147</v>
      </c>
      <c r="M2258" s="112">
        <v>-0.005549433102</v>
      </c>
      <c r="N2258" s="112">
        <v>2.309177451</v>
      </c>
      <c r="O2258" s="40">
        <v>0.7048973381</v>
      </c>
      <c r="P2258" s="40">
        <v>0.7096540384</v>
      </c>
      <c r="Q2258" s="216" t="s">
        <v>1854</v>
      </c>
    </row>
    <row r="2259">
      <c r="A2259" s="21" t="s">
        <v>1955</v>
      </c>
      <c r="B2259" s="36" t="s">
        <v>1960</v>
      </c>
      <c r="C2259" s="36" t="s">
        <v>584</v>
      </c>
      <c r="D2259" s="112">
        <v>0.1407582143</v>
      </c>
      <c r="E2259" s="112">
        <v>0.03128587233</v>
      </c>
      <c r="F2259" s="112">
        <v>0.1449655357</v>
      </c>
      <c r="G2259" s="112">
        <v>0.03318114487</v>
      </c>
      <c r="H2259" s="214">
        <v>0.4481088756</v>
      </c>
      <c r="I2259" s="214">
        <v>0.7264794182</v>
      </c>
      <c r="J2259" s="215">
        <v>52.72727273</v>
      </c>
      <c r="K2259" s="215">
        <v>52.72727273</v>
      </c>
      <c r="L2259" s="112">
        <v>1.029890415</v>
      </c>
      <c r="M2259" s="112">
        <v>0.04249083618</v>
      </c>
      <c r="N2259" s="112">
        <v>1.064616464</v>
      </c>
      <c r="O2259" s="40">
        <v>0.6094087885</v>
      </c>
      <c r="P2259" s="40">
        <v>0.2177039095</v>
      </c>
      <c r="Q2259" s="216" t="s">
        <v>1855</v>
      </c>
    </row>
    <row r="2260">
      <c r="A2260" s="21" t="s">
        <v>1955</v>
      </c>
      <c r="B2260" s="36" t="s">
        <v>1960</v>
      </c>
      <c r="C2260" s="36" t="s">
        <v>186</v>
      </c>
      <c r="D2260" s="112">
        <v>0.1514579464</v>
      </c>
      <c r="E2260" s="112">
        <v>0.07065094407</v>
      </c>
      <c r="F2260" s="112">
        <v>0.2091676786</v>
      </c>
      <c r="G2260" s="112">
        <v>0.1716807914</v>
      </c>
      <c r="H2260" s="214">
        <v>0.2725855045</v>
      </c>
      <c r="I2260" s="214">
        <v>0.5608755236</v>
      </c>
      <c r="J2260" s="215">
        <v>50.0</v>
      </c>
      <c r="K2260" s="215">
        <v>48.18181818</v>
      </c>
      <c r="L2260" s="112">
        <v>1.381028091</v>
      </c>
      <c r="M2260" s="112">
        <v>0.4657426649</v>
      </c>
      <c r="N2260" s="112">
        <v>0.3799158028</v>
      </c>
      <c r="O2260" s="40">
        <v>0.05938998805</v>
      </c>
      <c r="P2260" s="40">
        <v>0.1879243109</v>
      </c>
      <c r="Q2260" s="216" t="s">
        <v>1855</v>
      </c>
    </row>
    <row r="2261">
      <c r="A2261" s="21" t="s">
        <v>1955</v>
      </c>
      <c r="B2261" s="36" t="s">
        <v>1960</v>
      </c>
      <c r="C2261" s="36" t="s">
        <v>785</v>
      </c>
      <c r="D2261" s="112">
        <v>0.3911994643</v>
      </c>
      <c r="E2261" s="112">
        <v>0.1932422405</v>
      </c>
      <c r="F2261" s="112">
        <v>0.3947688393</v>
      </c>
      <c r="G2261" s="112">
        <v>0.1877604215</v>
      </c>
      <c r="H2261" s="214">
        <v>0.8626722349</v>
      </c>
      <c r="I2261" s="214">
        <v>0.9459125382</v>
      </c>
      <c r="J2261" s="215">
        <v>98.18181818</v>
      </c>
      <c r="K2261" s="215">
        <v>99.09090909</v>
      </c>
      <c r="L2261" s="112">
        <v>1.009124182</v>
      </c>
      <c r="M2261" s="112">
        <v>0.01310372184</v>
      </c>
      <c r="N2261" s="112">
        <v>-0.001109034129</v>
      </c>
      <c r="O2261" s="40">
        <v>0.8983876128</v>
      </c>
      <c r="P2261" s="40">
        <v>0.9044688482</v>
      </c>
      <c r="Q2261" s="216" t="s">
        <v>1855</v>
      </c>
    </row>
    <row r="2262">
      <c r="A2262" s="21" t="s">
        <v>1955</v>
      </c>
      <c r="B2262" s="36" t="s">
        <v>1960</v>
      </c>
      <c r="C2262" s="36" t="s">
        <v>228</v>
      </c>
      <c r="D2262" s="112">
        <v>0.1360577679</v>
      </c>
      <c r="E2262" s="112">
        <v>0.07002278778</v>
      </c>
      <c r="F2262" s="112">
        <v>0.1554041964</v>
      </c>
      <c r="G2262" s="112">
        <v>0.08258415849</v>
      </c>
      <c r="H2262" s="214">
        <v>0.03016953511</v>
      </c>
      <c r="I2262" s="214">
        <v>0.1714178131</v>
      </c>
      <c r="J2262" s="215">
        <v>51.81818182</v>
      </c>
      <c r="K2262" s="215">
        <v>50.90909091</v>
      </c>
      <c r="L2262" s="112">
        <v>1.142192753</v>
      </c>
      <c r="M2262" s="112">
        <v>0.191806136</v>
      </c>
      <c r="N2262" s="112">
        <v>619.6200463</v>
      </c>
      <c r="O2262" s="40">
        <v>0.1693600637</v>
      </c>
      <c r="P2262" s="40">
        <v>0.3136057521</v>
      </c>
      <c r="Q2262" s="216" t="s">
        <v>1855</v>
      </c>
    </row>
    <row r="2263">
      <c r="A2263" s="21" t="s">
        <v>1955</v>
      </c>
      <c r="B2263" s="36" t="s">
        <v>1960</v>
      </c>
      <c r="C2263" s="36" t="s">
        <v>323</v>
      </c>
      <c r="D2263" s="112">
        <v>0.1247325</v>
      </c>
      <c r="E2263" s="112">
        <v>0.4559247193</v>
      </c>
      <c r="F2263" s="112">
        <v>0.08940133929</v>
      </c>
      <c r="G2263" s="112">
        <v>0.1724881879</v>
      </c>
      <c r="H2263" s="214">
        <v>0.9839467754</v>
      </c>
      <c r="I2263" s="214">
        <v>0.989886092</v>
      </c>
      <c r="J2263" s="215">
        <v>17.27272727</v>
      </c>
      <c r="K2263" s="215">
        <v>15.45454545</v>
      </c>
      <c r="L2263" s="112">
        <v>0.7167445476</v>
      </c>
      <c r="M2263" s="112">
        <v>-0.4804690702</v>
      </c>
      <c r="N2263" s="112">
        <v>64.8049101</v>
      </c>
      <c r="O2263" s="40">
        <v>0.2893662427</v>
      </c>
      <c r="P2263" s="40">
        <v>0.3585979413</v>
      </c>
      <c r="Q2263" s="216" t="s">
        <v>1854</v>
      </c>
    </row>
    <row r="2264">
      <c r="A2264" s="21" t="s">
        <v>1955</v>
      </c>
      <c r="B2264" s="36" t="s">
        <v>1960</v>
      </c>
      <c r="C2264" s="36" t="s">
        <v>312</v>
      </c>
      <c r="D2264" s="112">
        <v>0.02580883929</v>
      </c>
      <c r="E2264" s="112">
        <v>0.01042200699</v>
      </c>
      <c r="F2264" s="112">
        <v>0.02834848214</v>
      </c>
      <c r="G2264" s="112">
        <v>0.007694552865</v>
      </c>
      <c r="H2264" s="214">
        <v>0.4851344306</v>
      </c>
      <c r="I2264" s="214">
        <v>0.7411647828</v>
      </c>
      <c r="J2264" s="215">
        <v>14.54545455</v>
      </c>
      <c r="K2264" s="215">
        <v>13.63636364</v>
      </c>
      <c r="L2264" s="112">
        <v>1.098402056</v>
      </c>
      <c r="M2264" s="112">
        <v>0.1354062315</v>
      </c>
      <c r="N2264" s="112">
        <v>2050.30971</v>
      </c>
      <c r="O2264" s="40">
        <v>0.2754956987</v>
      </c>
      <c r="P2264" s="40">
        <v>0.1557912901</v>
      </c>
      <c r="Q2264" s="216" t="s">
        <v>1855</v>
      </c>
    </row>
    <row r="2265">
      <c r="A2265" s="21" t="s">
        <v>1955</v>
      </c>
      <c r="B2265" s="36" t="s">
        <v>1960</v>
      </c>
      <c r="C2265" s="36" t="s">
        <v>297</v>
      </c>
      <c r="D2265" s="112">
        <v>0.6887798214</v>
      </c>
      <c r="E2265" s="112">
        <v>1.017656473</v>
      </c>
      <c r="F2265" s="112">
        <v>0.5488336607</v>
      </c>
      <c r="G2265" s="112">
        <v>1.191295952</v>
      </c>
      <c r="H2265" s="214">
        <v>0.006007616963</v>
      </c>
      <c r="I2265" s="214">
        <v>0.07809491019</v>
      </c>
      <c r="J2265" s="215">
        <v>75.45454545</v>
      </c>
      <c r="K2265" s="215">
        <v>75.45454545</v>
      </c>
      <c r="L2265" s="112">
        <v>0.7968201792</v>
      </c>
      <c r="M2265" s="112">
        <v>-0.3276739113</v>
      </c>
      <c r="N2265" s="112">
        <v>7.82291405E-4</v>
      </c>
      <c r="O2265" s="40">
        <v>0.2645240327</v>
      </c>
      <c r="P2265" s="40">
        <v>0.7221816542</v>
      </c>
      <c r="Q2265" s="216" t="s">
        <v>1854</v>
      </c>
    </row>
    <row r="2266">
      <c r="A2266" s="21" t="s">
        <v>1955</v>
      </c>
      <c r="B2266" s="36" t="s">
        <v>1960</v>
      </c>
      <c r="C2266" s="36" t="s">
        <v>262</v>
      </c>
      <c r="D2266" s="112">
        <v>0.2195701786</v>
      </c>
      <c r="E2266" s="112">
        <v>0.1230478817</v>
      </c>
      <c r="F2266" s="112">
        <v>0.2164896429</v>
      </c>
      <c r="G2266" s="112">
        <v>0.09092657738</v>
      </c>
      <c r="H2266" s="214">
        <v>0.3847832609</v>
      </c>
      <c r="I2266" s="214">
        <v>0.6897477888</v>
      </c>
      <c r="J2266" s="215">
        <v>77.27272727</v>
      </c>
      <c r="K2266" s="215">
        <v>80.0</v>
      </c>
      <c r="L2266" s="112">
        <v>0.9859701544</v>
      </c>
      <c r="M2266" s="112">
        <v>-0.02038411849</v>
      </c>
      <c r="N2266" s="112">
        <v>1.079355269</v>
      </c>
      <c r="O2266" s="40">
        <v>0.2179350414</v>
      </c>
      <c r="P2266" s="40">
        <v>0.5128490581</v>
      </c>
      <c r="Q2266" s="216" t="s">
        <v>1854</v>
      </c>
    </row>
    <row r="2267">
      <c r="A2267" s="21" t="s">
        <v>1955</v>
      </c>
      <c r="B2267" s="36" t="s">
        <v>1960</v>
      </c>
      <c r="C2267" s="36" t="s">
        <v>552</v>
      </c>
      <c r="D2267" s="112">
        <v>0.1515036607</v>
      </c>
      <c r="E2267" s="112">
        <v>0.0270220765</v>
      </c>
      <c r="F2267" s="112">
        <v>0.1830773214</v>
      </c>
      <c r="G2267" s="112">
        <v>0.03603457235</v>
      </c>
      <c r="H2267" s="214">
        <v>0.02337224569</v>
      </c>
      <c r="I2267" s="214">
        <v>0.1532316732</v>
      </c>
      <c r="J2267" s="215">
        <v>93.63636364</v>
      </c>
      <c r="K2267" s="215">
        <v>94.54545455</v>
      </c>
      <c r="L2267" s="112">
        <v>1.208401966</v>
      </c>
      <c r="M2267" s="112">
        <v>0.2731004361</v>
      </c>
      <c r="N2267" s="112">
        <v>1.308489467</v>
      </c>
      <c r="O2267" s="40">
        <v>0.5636763207</v>
      </c>
      <c r="P2267" s="40">
        <v>0.5493021486</v>
      </c>
      <c r="Q2267" s="216" t="s">
        <v>1855</v>
      </c>
    </row>
    <row r="2268">
      <c r="A2268" s="21" t="s">
        <v>1955</v>
      </c>
      <c r="B2268" s="36" t="s">
        <v>1960</v>
      </c>
      <c r="C2268" s="36" t="s">
        <v>588</v>
      </c>
      <c r="D2268" s="112">
        <v>0.02142446429</v>
      </c>
      <c r="E2268" s="112">
        <v>0.003160726964</v>
      </c>
      <c r="F2268" s="112">
        <v>0.01588151786</v>
      </c>
      <c r="G2268" s="112">
        <v>0.00201110789</v>
      </c>
      <c r="H2268" s="214">
        <v>0.005340992525</v>
      </c>
      <c r="I2268" s="214">
        <v>0.07418045174</v>
      </c>
      <c r="J2268" s="215">
        <v>20.90909091</v>
      </c>
      <c r="K2268" s="215">
        <v>20.90909091</v>
      </c>
      <c r="L2268" s="112">
        <v>0.7412795786</v>
      </c>
      <c r="M2268" s="112">
        <v>-0.4319103276</v>
      </c>
      <c r="N2268" s="112">
        <v>557353.5019</v>
      </c>
      <c r="O2268" s="40">
        <v>0.6121516454</v>
      </c>
      <c r="P2268" s="40">
        <v>0.3290124981</v>
      </c>
      <c r="Q2268" s="216" t="s">
        <v>1854</v>
      </c>
    </row>
    <row r="2269">
      <c r="A2269" s="21" t="s">
        <v>1955</v>
      </c>
      <c r="B2269" s="36" t="s">
        <v>1960</v>
      </c>
      <c r="C2269" s="36" t="s">
        <v>236</v>
      </c>
      <c r="D2269" s="112">
        <v>0.1178621429</v>
      </c>
      <c r="E2269" s="112">
        <v>0.119597014</v>
      </c>
      <c r="F2269" s="112">
        <v>0.08519973214</v>
      </c>
      <c r="G2269" s="112">
        <v>0.04587723428</v>
      </c>
      <c r="H2269" s="214">
        <v>0.8531387941</v>
      </c>
      <c r="I2269" s="214">
        <v>0.9438385212</v>
      </c>
      <c r="J2269" s="215">
        <v>19.09090909</v>
      </c>
      <c r="K2269" s="215">
        <v>25.45454545</v>
      </c>
      <c r="L2269" s="112">
        <v>0.7228761507</v>
      </c>
      <c r="M2269" s="112">
        <v>-0.4681796013</v>
      </c>
      <c r="N2269" s="112">
        <v>62.63593603</v>
      </c>
      <c r="O2269" s="40">
        <v>0.1795214312</v>
      </c>
      <c r="P2269" s="40">
        <v>0.4522208778</v>
      </c>
      <c r="Q2269" s="216" t="s">
        <v>1854</v>
      </c>
    </row>
    <row r="2270">
      <c r="A2270" s="21" t="s">
        <v>1955</v>
      </c>
      <c r="B2270" s="36" t="s">
        <v>1960</v>
      </c>
      <c r="C2270" s="36" t="s">
        <v>470</v>
      </c>
      <c r="D2270" s="112">
        <v>0.09945785714</v>
      </c>
      <c r="E2270" s="112">
        <v>0.1367822413</v>
      </c>
      <c r="F2270" s="112">
        <v>0.14367875</v>
      </c>
      <c r="G2270" s="112">
        <v>0.3517934316</v>
      </c>
      <c r="H2270" s="214">
        <v>0.7063989675</v>
      </c>
      <c r="I2270" s="214">
        <v>0.8699494674</v>
      </c>
      <c r="J2270" s="215">
        <v>20.90909091</v>
      </c>
      <c r="K2270" s="215">
        <v>18.18181818</v>
      </c>
      <c r="L2270" s="112">
        <v>1.444619401</v>
      </c>
      <c r="M2270" s="112">
        <v>0.5306894507</v>
      </c>
      <c r="N2270" s="112">
        <v>-18.94008957</v>
      </c>
      <c r="O2270" s="40">
        <v>0.4702315309</v>
      </c>
      <c r="P2270" s="40">
        <v>0.1703230672</v>
      </c>
      <c r="Q2270" s="216" t="s">
        <v>1855</v>
      </c>
    </row>
    <row r="2271">
      <c r="A2271" s="21" t="s">
        <v>1955</v>
      </c>
      <c r="B2271" s="36" t="s">
        <v>1960</v>
      </c>
      <c r="C2271" s="36" t="s">
        <v>662</v>
      </c>
      <c r="D2271" s="112">
        <v>0.3157101786</v>
      </c>
      <c r="E2271" s="112">
        <v>0.2548665446</v>
      </c>
      <c r="F2271" s="112">
        <v>0.2925057143</v>
      </c>
      <c r="G2271" s="112">
        <v>0.2757084019</v>
      </c>
      <c r="H2271" s="214">
        <v>0.7357594814</v>
      </c>
      <c r="I2271" s="214">
        <v>0.8921655255</v>
      </c>
      <c r="J2271" s="215">
        <v>70.0</v>
      </c>
      <c r="K2271" s="215">
        <v>70.0</v>
      </c>
      <c r="L2271" s="112">
        <v>0.9265007407</v>
      </c>
      <c r="M2271" s="112">
        <v>-0.1101359653</v>
      </c>
      <c r="N2271" s="112">
        <v>-0.01776440058</v>
      </c>
      <c r="O2271" s="40">
        <v>0.7073164542</v>
      </c>
      <c r="P2271" s="40">
        <v>0.2406473418</v>
      </c>
      <c r="Q2271" s="216" t="s">
        <v>1854</v>
      </c>
    </row>
    <row r="2272">
      <c r="A2272" s="21" t="s">
        <v>1955</v>
      </c>
      <c r="B2272" s="36" t="s">
        <v>1960</v>
      </c>
      <c r="C2272" s="36" t="s">
        <v>197</v>
      </c>
      <c r="D2272" s="112">
        <v>0.09894267857</v>
      </c>
      <c r="E2272" s="112">
        <v>0.06787150012</v>
      </c>
      <c r="F2272" s="112">
        <v>0.1143951786</v>
      </c>
      <c r="G2272" s="112">
        <v>0.09183419938</v>
      </c>
      <c r="H2272" s="214">
        <v>0.1814718049</v>
      </c>
      <c r="I2272" s="214">
        <v>0.4559593088</v>
      </c>
      <c r="J2272" s="215">
        <v>36.36363636</v>
      </c>
      <c r="K2272" s="215">
        <v>37.27272727</v>
      </c>
      <c r="L2272" s="112">
        <v>1.156176285</v>
      </c>
      <c r="M2272" s="112">
        <v>0.2093613862</v>
      </c>
      <c r="N2272" s="112">
        <v>-0.04575094535</v>
      </c>
      <c r="O2272" s="40">
        <v>0.09254279809</v>
      </c>
      <c r="P2272" s="40">
        <v>0.2461988214</v>
      </c>
      <c r="Q2272" s="216" t="s">
        <v>1855</v>
      </c>
    </row>
    <row r="2273">
      <c r="A2273" s="21" t="s">
        <v>1955</v>
      </c>
      <c r="B2273" s="36" t="s">
        <v>1960</v>
      </c>
      <c r="C2273" s="36" t="s">
        <v>527</v>
      </c>
      <c r="D2273" s="112">
        <v>0.1976300893</v>
      </c>
      <c r="E2273" s="112">
        <v>0.0811809827</v>
      </c>
      <c r="F2273" s="112">
        <v>0.2000864286</v>
      </c>
      <c r="G2273" s="112">
        <v>0.08470234753</v>
      </c>
      <c r="H2273" s="214">
        <v>0.8995236617</v>
      </c>
      <c r="I2273" s="214">
        <v>0.9693142906</v>
      </c>
      <c r="J2273" s="215">
        <v>62.72727273</v>
      </c>
      <c r="K2273" s="215">
        <v>62.72727273</v>
      </c>
      <c r="L2273" s="112">
        <v>1.012428974</v>
      </c>
      <c r="M2273" s="112">
        <v>0.01782070096</v>
      </c>
      <c r="N2273" s="112">
        <v>-0.1166190561</v>
      </c>
      <c r="O2273" s="40">
        <v>0.5379005427</v>
      </c>
      <c r="P2273" s="40">
        <v>0.5618336981</v>
      </c>
      <c r="Q2273" s="216" t="s">
        <v>1855</v>
      </c>
    </row>
    <row r="2274">
      <c r="A2274" s="21" t="s">
        <v>1955</v>
      </c>
      <c r="B2274" s="36" t="s">
        <v>1960</v>
      </c>
      <c r="C2274" s="36" t="s">
        <v>483</v>
      </c>
      <c r="D2274" s="112">
        <v>0.02561526786</v>
      </c>
      <c r="E2274" s="112">
        <v>0.003882989922</v>
      </c>
      <c r="F2274" s="112">
        <v>0.02759142857</v>
      </c>
      <c r="G2274" s="112">
        <v>0.004467770937</v>
      </c>
      <c r="H2274" s="214">
        <v>0.5019475486</v>
      </c>
      <c r="I2274" s="214">
        <v>0.751418486</v>
      </c>
      <c r="J2274" s="215">
        <v>20.0</v>
      </c>
      <c r="K2274" s="215">
        <v>19.09090909</v>
      </c>
      <c r="L2274" s="112">
        <v>1.077147767</v>
      </c>
      <c r="M2274" s="112">
        <v>0.1072161774</v>
      </c>
      <c r="N2274" s="112">
        <v>47980.08779</v>
      </c>
      <c r="O2274" s="40">
        <v>0.4885900345</v>
      </c>
      <c r="P2274" s="40">
        <v>0.2596626438</v>
      </c>
      <c r="Q2274" s="216" t="s">
        <v>1855</v>
      </c>
    </row>
    <row r="2275">
      <c r="A2275" s="21" t="s">
        <v>1955</v>
      </c>
      <c r="B2275" s="36" t="s">
        <v>1960</v>
      </c>
      <c r="C2275" s="36" t="s">
        <v>429</v>
      </c>
      <c r="D2275" s="112">
        <v>0.01984973214</v>
      </c>
      <c r="E2275" s="112">
        <v>0.008254830999</v>
      </c>
      <c r="F2275" s="112">
        <v>0.023266875</v>
      </c>
      <c r="G2275" s="112">
        <v>0.006037116901</v>
      </c>
      <c r="H2275" s="214">
        <v>0.5736550974</v>
      </c>
      <c r="I2275" s="214">
        <v>0.7923412948</v>
      </c>
      <c r="J2275" s="215">
        <v>16.36363636</v>
      </c>
      <c r="K2275" s="215">
        <v>15.45454545</v>
      </c>
      <c r="L2275" s="112">
        <v>1.172150578</v>
      </c>
      <c r="M2275" s="112">
        <v>0.2291579144</v>
      </c>
      <c r="N2275" s="112">
        <v>2940.884731</v>
      </c>
      <c r="O2275" s="40">
        <v>0.4172567744</v>
      </c>
      <c r="P2275" s="40">
        <v>0.6861647301</v>
      </c>
      <c r="Q2275" s="216" t="s">
        <v>1855</v>
      </c>
    </row>
    <row r="2276">
      <c r="A2276" s="21" t="s">
        <v>1955</v>
      </c>
      <c r="B2276" s="36" t="s">
        <v>1960</v>
      </c>
      <c r="C2276" s="36" t="s">
        <v>307</v>
      </c>
      <c r="D2276" s="112">
        <v>0.07113883929</v>
      </c>
      <c r="E2276" s="112">
        <v>0.007023539956</v>
      </c>
      <c r="F2276" s="112">
        <v>0.08637678571</v>
      </c>
      <c r="G2276" s="112">
        <v>0.008978065541</v>
      </c>
      <c r="H2276" s="214">
        <v>0.08747178225</v>
      </c>
      <c r="I2276" s="214">
        <v>0.3146466987</v>
      </c>
      <c r="J2276" s="215">
        <v>71.81818182</v>
      </c>
      <c r="K2276" s="215">
        <v>73.63636364</v>
      </c>
      <c r="L2276" s="112">
        <v>1.214200099</v>
      </c>
      <c r="M2276" s="112">
        <v>0.2800061961</v>
      </c>
      <c r="N2276" s="112">
        <v>0.8995385048</v>
      </c>
      <c r="O2276" s="40">
        <v>0.2696699576</v>
      </c>
      <c r="P2276" s="40">
        <v>0.1709518591</v>
      </c>
      <c r="Q2276" s="216" t="s">
        <v>1855</v>
      </c>
    </row>
    <row r="2277">
      <c r="A2277" s="21" t="s">
        <v>1955</v>
      </c>
      <c r="B2277" s="36" t="s">
        <v>1960</v>
      </c>
      <c r="C2277" s="36" t="s">
        <v>585</v>
      </c>
      <c r="D2277" s="112">
        <v>0.2721775893</v>
      </c>
      <c r="E2277" s="112">
        <v>0.258985679</v>
      </c>
      <c r="F2277" s="112">
        <v>0.2634474107</v>
      </c>
      <c r="G2277" s="112">
        <v>0.2879649023</v>
      </c>
      <c r="H2277" s="214">
        <v>0.2865669151</v>
      </c>
      <c r="I2277" s="214">
        <v>0.5731338302</v>
      </c>
      <c r="J2277" s="215">
        <v>54.54545455</v>
      </c>
      <c r="K2277" s="215">
        <v>51.81818182</v>
      </c>
      <c r="L2277" s="112">
        <v>0.9679246973</v>
      </c>
      <c r="M2277" s="112">
        <v>-0.04703328199</v>
      </c>
      <c r="N2277" s="112">
        <v>0.5491677278</v>
      </c>
      <c r="O2277" s="40">
        <v>0.6101176863</v>
      </c>
      <c r="P2277" s="40">
        <v>0.2985260919</v>
      </c>
      <c r="Q2277" s="216" t="s">
        <v>1854</v>
      </c>
    </row>
    <row r="2278">
      <c r="A2278" s="21" t="s">
        <v>1955</v>
      </c>
      <c r="B2278" s="36" t="s">
        <v>1960</v>
      </c>
      <c r="C2278" s="36" t="s">
        <v>376</v>
      </c>
      <c r="D2278" s="112">
        <v>0.1668383929</v>
      </c>
      <c r="E2278" s="112">
        <v>0.02954100532</v>
      </c>
      <c r="F2278" s="112">
        <v>0.1507661607</v>
      </c>
      <c r="G2278" s="112">
        <v>0.02435286922</v>
      </c>
      <c r="H2278" s="214">
        <v>0.164416161</v>
      </c>
      <c r="I2278" s="214">
        <v>0.4326741079</v>
      </c>
      <c r="J2278" s="215">
        <v>71.81818182</v>
      </c>
      <c r="K2278" s="215">
        <v>70.0</v>
      </c>
      <c r="L2278" s="112">
        <v>0.9036658657</v>
      </c>
      <c r="M2278" s="112">
        <v>-0.1461386663</v>
      </c>
      <c r="N2278" s="112">
        <v>0.369881631</v>
      </c>
      <c r="O2278" s="40">
        <v>0.3505700288</v>
      </c>
      <c r="P2278" s="40">
        <v>0.7829683432</v>
      </c>
      <c r="Q2278" s="216" t="s">
        <v>1854</v>
      </c>
    </row>
    <row r="2279">
      <c r="A2279" s="21" t="s">
        <v>1955</v>
      </c>
      <c r="B2279" s="36" t="s">
        <v>1960</v>
      </c>
      <c r="C2279" s="36" t="s">
        <v>201</v>
      </c>
      <c r="D2279" s="112">
        <v>0.06674776786</v>
      </c>
      <c r="E2279" s="112">
        <v>0.04292548781</v>
      </c>
      <c r="F2279" s="112">
        <v>0.07995767857</v>
      </c>
      <c r="G2279" s="112">
        <v>0.05462282976</v>
      </c>
      <c r="H2279" s="214">
        <v>0.0830280714</v>
      </c>
      <c r="I2279" s="214">
        <v>0.3043600603</v>
      </c>
      <c r="J2279" s="215">
        <v>49.09090909</v>
      </c>
      <c r="K2279" s="215">
        <v>45.45454545</v>
      </c>
      <c r="L2279" s="112">
        <v>1.197907902</v>
      </c>
      <c r="M2279" s="112">
        <v>0.2605169948</v>
      </c>
      <c r="N2279" s="112">
        <v>-1.045902459</v>
      </c>
      <c r="O2279" s="40">
        <v>0.1028106264</v>
      </c>
      <c r="P2279" s="40">
        <v>0.1273632606</v>
      </c>
      <c r="Q2279" s="216" t="s">
        <v>1855</v>
      </c>
    </row>
    <row r="2280">
      <c r="A2280" s="21" t="s">
        <v>1955</v>
      </c>
      <c r="B2280" s="36" t="s">
        <v>1960</v>
      </c>
      <c r="C2280" s="36" t="s">
        <v>725</v>
      </c>
      <c r="D2280" s="112">
        <v>0.4087461607</v>
      </c>
      <c r="E2280" s="112">
        <v>1.447196183</v>
      </c>
      <c r="F2280" s="112">
        <v>0.2572623214</v>
      </c>
      <c r="G2280" s="112">
        <v>0.2872298286</v>
      </c>
      <c r="H2280" s="214">
        <v>0.02445163721</v>
      </c>
      <c r="I2280" s="214">
        <v>0.1547571975</v>
      </c>
      <c r="J2280" s="215">
        <v>75.45454545</v>
      </c>
      <c r="K2280" s="215">
        <v>72.72727273</v>
      </c>
      <c r="L2280" s="112">
        <v>0.6293938541</v>
      </c>
      <c r="M2280" s="112">
        <v>-0.6679650039</v>
      </c>
      <c r="N2280" s="112">
        <v>0.2702698784</v>
      </c>
      <c r="O2280" s="40">
        <v>0.8042069081</v>
      </c>
      <c r="P2280" s="40">
        <v>0.4280825157</v>
      </c>
      <c r="Q2280" s="216" t="s">
        <v>1854</v>
      </c>
    </row>
    <row r="2281">
      <c r="A2281" s="21" t="s">
        <v>1955</v>
      </c>
      <c r="B2281" s="36" t="s">
        <v>1960</v>
      </c>
      <c r="C2281" s="36" t="s">
        <v>280</v>
      </c>
      <c r="D2281" s="112">
        <v>0.1001415179</v>
      </c>
      <c r="E2281" s="112">
        <v>0.03605457838</v>
      </c>
      <c r="F2281" s="112">
        <v>0.08345875</v>
      </c>
      <c r="G2281" s="112">
        <v>0.02349493298</v>
      </c>
      <c r="H2281" s="214">
        <v>0.3950901512</v>
      </c>
      <c r="I2281" s="214">
        <v>0.6958101602</v>
      </c>
      <c r="J2281" s="215">
        <v>46.36363636</v>
      </c>
      <c r="K2281" s="215">
        <v>44.54545455</v>
      </c>
      <c r="L2281" s="112">
        <v>0.8334080787</v>
      </c>
      <c r="M2281" s="112">
        <v>-0.2629050098</v>
      </c>
      <c r="N2281" s="112">
        <v>229.6229892</v>
      </c>
      <c r="O2281" s="40">
        <v>0.2482419039</v>
      </c>
      <c r="P2281" s="40">
        <v>0.4240166832</v>
      </c>
      <c r="Q2281" s="216" t="s">
        <v>1854</v>
      </c>
    </row>
    <row r="2282">
      <c r="A2282" s="21" t="s">
        <v>1955</v>
      </c>
      <c r="B2282" s="36" t="s">
        <v>1960</v>
      </c>
      <c r="C2282" s="36" t="s">
        <v>282</v>
      </c>
      <c r="D2282" s="112">
        <v>0.02529008929</v>
      </c>
      <c r="E2282" s="112">
        <v>0.009382850273</v>
      </c>
      <c r="F2282" s="112">
        <v>0.02467205357</v>
      </c>
      <c r="G2282" s="112">
        <v>0.004879121262</v>
      </c>
      <c r="H2282" s="214">
        <v>0.2584381792</v>
      </c>
      <c r="I2282" s="214">
        <v>0.5475385152</v>
      </c>
      <c r="J2282" s="215">
        <v>21.81818182</v>
      </c>
      <c r="K2282" s="215">
        <v>22.72727273</v>
      </c>
      <c r="L2282" s="112">
        <v>0.9755621379</v>
      </c>
      <c r="M2282" s="112">
        <v>-0.03569432744</v>
      </c>
      <c r="N2282" s="112">
        <v>69.62470236</v>
      </c>
      <c r="O2282" s="40">
        <v>0.2504729394</v>
      </c>
      <c r="P2282" s="40">
        <v>0.3317072899</v>
      </c>
      <c r="Q2282" s="216" t="s">
        <v>1854</v>
      </c>
    </row>
    <row r="2283">
      <c r="A2283" s="21" t="s">
        <v>1955</v>
      </c>
      <c r="B2283" s="36" t="s">
        <v>1960</v>
      </c>
      <c r="C2283" s="36" t="s">
        <v>628</v>
      </c>
      <c r="D2283" s="112">
        <v>0.123045625</v>
      </c>
      <c r="E2283" s="112">
        <v>0.04225075567</v>
      </c>
      <c r="F2283" s="112">
        <v>0.1287620536</v>
      </c>
      <c r="G2283" s="112">
        <v>0.05679086188</v>
      </c>
      <c r="H2283" s="214">
        <v>0.6389291692</v>
      </c>
      <c r="I2283" s="214">
        <v>0.8406962752</v>
      </c>
      <c r="J2283" s="215">
        <v>47.27272727</v>
      </c>
      <c r="K2283" s="215">
        <v>48.18181818</v>
      </c>
      <c r="L2283" s="112">
        <v>1.046457796</v>
      </c>
      <c r="M2283" s="112">
        <v>0.06551412868</v>
      </c>
      <c r="N2283" s="112">
        <v>-0.06754188931</v>
      </c>
      <c r="O2283" s="40">
        <v>0.6677520725</v>
      </c>
      <c r="P2283" s="40">
        <v>0.767819097</v>
      </c>
      <c r="Q2283" s="216" t="s">
        <v>1855</v>
      </c>
    </row>
    <row r="2284">
      <c r="A2284" s="21" t="s">
        <v>1955</v>
      </c>
      <c r="B2284" s="36" t="s">
        <v>1960</v>
      </c>
      <c r="C2284" s="36" t="s">
        <v>241</v>
      </c>
      <c r="D2284" s="112">
        <v>0.1356850893</v>
      </c>
      <c r="E2284" s="112">
        <v>0.1429448425</v>
      </c>
      <c r="F2284" s="112">
        <v>0.1163902679</v>
      </c>
      <c r="G2284" s="112">
        <v>0.13807585</v>
      </c>
      <c r="H2284" s="214">
        <v>0.3533320261</v>
      </c>
      <c r="I2284" s="214">
        <v>0.6519041071</v>
      </c>
      <c r="J2284" s="215">
        <v>30.0</v>
      </c>
      <c r="K2284" s="215">
        <v>31.81818182</v>
      </c>
      <c r="L2284" s="112">
        <v>0.8577970392</v>
      </c>
      <c r="M2284" s="112">
        <v>-0.2212917585</v>
      </c>
      <c r="N2284" s="112">
        <v>0.8376154671</v>
      </c>
      <c r="O2284" s="40">
        <v>0.1885256935</v>
      </c>
      <c r="P2284" s="40">
        <v>0.1294597398</v>
      </c>
      <c r="Q2284" s="216" t="s">
        <v>1854</v>
      </c>
    </row>
    <row r="2285">
      <c r="A2285" s="21" t="s">
        <v>1955</v>
      </c>
      <c r="B2285" s="36" t="s">
        <v>1960</v>
      </c>
      <c r="C2285" s="36" t="s">
        <v>206</v>
      </c>
      <c r="D2285" s="112">
        <v>0.08837794643</v>
      </c>
      <c r="E2285" s="112">
        <v>0.01025395579</v>
      </c>
      <c r="F2285" s="112">
        <v>0.09428116071</v>
      </c>
      <c r="G2285" s="112">
        <v>0.01298022896</v>
      </c>
      <c r="H2285" s="214">
        <v>0.3976665349</v>
      </c>
      <c r="I2285" s="214">
        <v>0.6958101602</v>
      </c>
      <c r="J2285" s="215">
        <v>67.27272727</v>
      </c>
      <c r="K2285" s="215">
        <v>65.45454545</v>
      </c>
      <c r="L2285" s="112">
        <v>1.066795106</v>
      </c>
      <c r="M2285" s="112">
        <v>0.09328311133</v>
      </c>
      <c r="N2285" s="112">
        <v>-0.01326068919</v>
      </c>
      <c r="O2285" s="40">
        <v>0.1187198445</v>
      </c>
      <c r="P2285" s="40">
        <v>0.1998234613</v>
      </c>
      <c r="Q2285" s="216" t="s">
        <v>1855</v>
      </c>
    </row>
    <row r="2286">
      <c r="A2286" s="21" t="s">
        <v>1955</v>
      </c>
      <c r="B2286" s="36" t="s">
        <v>1960</v>
      </c>
      <c r="C2286" s="36" t="s">
        <v>423</v>
      </c>
      <c r="D2286" s="112">
        <v>0.01414633929</v>
      </c>
      <c r="E2286" s="112">
        <v>0.002095751703</v>
      </c>
      <c r="F2286" s="112">
        <v>0.01866723214</v>
      </c>
      <c r="G2286" s="112">
        <v>0.005758294563</v>
      </c>
      <c r="H2286" s="214">
        <v>0.8373145544</v>
      </c>
      <c r="I2286" s="214">
        <v>0.9426869217</v>
      </c>
      <c r="J2286" s="215">
        <v>17.27272727</v>
      </c>
      <c r="K2286" s="215">
        <v>17.27272727</v>
      </c>
      <c r="L2286" s="112">
        <v>1.319580406</v>
      </c>
      <c r="M2286" s="112">
        <v>0.4000792615</v>
      </c>
      <c r="N2286" s="112">
        <v>2969.600105</v>
      </c>
      <c r="O2286" s="40">
        <v>0.4061829502</v>
      </c>
      <c r="P2286" s="40">
        <v>0.2376370595</v>
      </c>
      <c r="Q2286" s="216" t="s">
        <v>1855</v>
      </c>
    </row>
    <row r="2287">
      <c r="A2287" s="21" t="s">
        <v>1955</v>
      </c>
      <c r="B2287" s="36" t="s">
        <v>1960</v>
      </c>
      <c r="C2287" s="36" t="s">
        <v>268</v>
      </c>
      <c r="D2287" s="112">
        <v>0.06195714286</v>
      </c>
      <c r="E2287" s="112">
        <v>0.005786359556</v>
      </c>
      <c r="F2287" s="112">
        <v>0.07108446429</v>
      </c>
      <c r="G2287" s="112">
        <v>0.005729651713</v>
      </c>
      <c r="H2287" s="214">
        <v>0.04825286895</v>
      </c>
      <c r="I2287" s="214">
        <v>0.225480696</v>
      </c>
      <c r="J2287" s="215">
        <v>70.0</v>
      </c>
      <c r="K2287" s="215">
        <v>66.36363636</v>
      </c>
      <c r="L2287" s="112">
        <v>1.147316694</v>
      </c>
      <c r="M2287" s="112">
        <v>0.1982636731</v>
      </c>
      <c r="N2287" s="112">
        <v>2731.448035</v>
      </c>
      <c r="O2287" s="40">
        <v>0.2257084066</v>
      </c>
      <c r="P2287" s="40">
        <v>0.2002107526</v>
      </c>
      <c r="Q2287" s="216" t="s">
        <v>1855</v>
      </c>
    </row>
    <row r="2288">
      <c r="A2288" s="21" t="s">
        <v>1955</v>
      </c>
      <c r="B2288" s="36" t="s">
        <v>1960</v>
      </c>
      <c r="C2288" s="36" t="s">
        <v>547</v>
      </c>
      <c r="D2288" s="112">
        <v>0.03663553571</v>
      </c>
      <c r="E2288" s="112">
        <v>0.0282898749</v>
      </c>
      <c r="F2288" s="112">
        <v>0.02883392857</v>
      </c>
      <c r="G2288" s="112">
        <v>0.006920531633</v>
      </c>
      <c r="H2288" s="214">
        <v>0.8374485408</v>
      </c>
      <c r="I2288" s="214">
        <v>0.9426869217</v>
      </c>
      <c r="J2288" s="215">
        <v>30.0</v>
      </c>
      <c r="K2288" s="215">
        <v>29.09090909</v>
      </c>
      <c r="L2288" s="112">
        <v>0.7870480944</v>
      </c>
      <c r="M2288" s="112">
        <v>-0.3454762972</v>
      </c>
      <c r="N2288" s="112">
        <v>2.7976338</v>
      </c>
      <c r="O2288" s="40">
        <v>0.5558694533</v>
      </c>
      <c r="P2288" s="40">
        <v>0.3750911535</v>
      </c>
      <c r="Q2288" s="216" t="s">
        <v>1854</v>
      </c>
    </row>
    <row r="2289">
      <c r="A2289" s="21" t="s">
        <v>1955</v>
      </c>
      <c r="B2289" s="36" t="s">
        <v>1960</v>
      </c>
      <c r="C2289" s="36" t="s">
        <v>300</v>
      </c>
      <c r="D2289" s="112">
        <v>0.07986910714</v>
      </c>
      <c r="E2289" s="112">
        <v>0.1456641992</v>
      </c>
      <c r="F2289" s="112">
        <v>0.06016107143</v>
      </c>
      <c r="G2289" s="112">
        <v>0.0653619064</v>
      </c>
      <c r="H2289" s="214">
        <v>0.4897827594</v>
      </c>
      <c r="I2289" s="214">
        <v>0.7411647828</v>
      </c>
      <c r="J2289" s="215">
        <v>18.18181818</v>
      </c>
      <c r="K2289" s="215">
        <v>16.36363636</v>
      </c>
      <c r="L2289" s="112">
        <v>0.7532458241</v>
      </c>
      <c r="M2289" s="112">
        <v>-0.4088073252</v>
      </c>
      <c r="N2289" s="112">
        <v>-2.464252129</v>
      </c>
      <c r="O2289" s="40">
        <v>0.2652397075</v>
      </c>
      <c r="P2289" s="40">
        <v>0.2440861618</v>
      </c>
      <c r="Q2289" s="216" t="s">
        <v>1854</v>
      </c>
    </row>
    <row r="2290">
      <c r="A2290" s="21" t="s">
        <v>1955</v>
      </c>
      <c r="B2290" s="36" t="s">
        <v>1960</v>
      </c>
      <c r="C2290" s="36" t="s">
        <v>565</v>
      </c>
      <c r="D2290" s="112">
        <v>0.139651875</v>
      </c>
      <c r="E2290" s="112">
        <v>0.1160297135</v>
      </c>
      <c r="F2290" s="112">
        <v>0.24358</v>
      </c>
      <c r="G2290" s="112">
        <v>0.356558321</v>
      </c>
      <c r="H2290" s="214">
        <v>0.003699495333</v>
      </c>
      <c r="I2290" s="214">
        <v>0.07201986532</v>
      </c>
      <c r="J2290" s="215">
        <v>50.90909091</v>
      </c>
      <c r="K2290" s="215">
        <v>62.72727273</v>
      </c>
      <c r="L2290" s="112">
        <v>1.744194269</v>
      </c>
      <c r="M2290" s="112">
        <v>0.8025607368</v>
      </c>
      <c r="N2290" s="112">
        <v>-0.2228628952</v>
      </c>
      <c r="O2290" s="40">
        <v>0.5840685574</v>
      </c>
      <c r="P2290" s="40">
        <v>0.4001706255</v>
      </c>
      <c r="Q2290" s="216" t="s">
        <v>1855</v>
      </c>
    </row>
    <row r="2291">
      <c r="A2291" s="21" t="s">
        <v>1955</v>
      </c>
      <c r="B2291" s="36" t="s">
        <v>1960</v>
      </c>
      <c r="C2291" s="36" t="s">
        <v>184</v>
      </c>
      <c r="D2291" s="112">
        <v>0.01394892857</v>
      </c>
      <c r="E2291" s="112">
        <v>0.001439397211</v>
      </c>
      <c r="F2291" s="112">
        <v>0.02329910714</v>
      </c>
      <c r="G2291" s="112">
        <v>0.003283233251</v>
      </c>
      <c r="H2291" s="214">
        <v>0.007328441262</v>
      </c>
      <c r="I2291" s="214">
        <v>0.08724334835</v>
      </c>
      <c r="J2291" s="215">
        <v>31.81818182</v>
      </c>
      <c r="K2291" s="215">
        <v>33.63636364</v>
      </c>
      <c r="L2291" s="112">
        <v>1.67031518</v>
      </c>
      <c r="M2291" s="112">
        <v>0.7401203579</v>
      </c>
      <c r="N2291" s="112">
        <v>1097.461087</v>
      </c>
      <c r="O2291" s="40">
        <v>0.05229836166</v>
      </c>
      <c r="P2291" s="40">
        <v>0.2813142902</v>
      </c>
      <c r="Q2291" s="216" t="s">
        <v>1855</v>
      </c>
    </row>
    <row r="2292">
      <c r="A2292" s="21" t="s">
        <v>1955</v>
      </c>
      <c r="B2292" s="36" t="s">
        <v>1960</v>
      </c>
      <c r="C2292" s="36" t="s">
        <v>509</v>
      </c>
      <c r="D2292" s="112">
        <v>0.05600098214</v>
      </c>
      <c r="E2292" s="112">
        <v>0.006075630095</v>
      </c>
      <c r="F2292" s="112">
        <v>0.06462571429</v>
      </c>
      <c r="G2292" s="112">
        <v>0.008142304679</v>
      </c>
      <c r="H2292" s="214">
        <v>0.5560074655</v>
      </c>
      <c r="I2292" s="214">
        <v>0.7792371352</v>
      </c>
      <c r="J2292" s="215">
        <v>68.18181818</v>
      </c>
      <c r="K2292" s="215">
        <v>64.54545455</v>
      </c>
      <c r="L2292" s="112">
        <v>1.154010373</v>
      </c>
      <c r="M2292" s="112">
        <v>0.2066561918</v>
      </c>
      <c r="N2292" s="112">
        <v>0.9904597676</v>
      </c>
      <c r="O2292" s="40">
        <v>0.5187181786</v>
      </c>
      <c r="P2292" s="40">
        <v>0.6306503264</v>
      </c>
      <c r="Q2292" s="216" t="s">
        <v>1855</v>
      </c>
    </row>
    <row r="2293">
      <c r="A2293" s="21" t="s">
        <v>1955</v>
      </c>
      <c r="B2293" s="36" t="s">
        <v>1960</v>
      </c>
      <c r="C2293" s="36" t="s">
        <v>311</v>
      </c>
      <c r="D2293" s="112">
        <v>0.06077651786</v>
      </c>
      <c r="E2293" s="112">
        <v>0.02432955078</v>
      </c>
      <c r="F2293" s="112">
        <v>0.04706625</v>
      </c>
      <c r="G2293" s="112">
        <v>0.01080195472</v>
      </c>
      <c r="H2293" s="214">
        <v>0.8500939157</v>
      </c>
      <c r="I2293" s="214">
        <v>0.9438385212</v>
      </c>
      <c r="J2293" s="215">
        <v>38.18181818</v>
      </c>
      <c r="K2293" s="215">
        <v>40.90909091</v>
      </c>
      <c r="L2293" s="112">
        <v>0.7744150481</v>
      </c>
      <c r="M2293" s="112">
        <v>-0.3688211082</v>
      </c>
      <c r="N2293" s="112">
        <v>265.1898557</v>
      </c>
      <c r="O2293" s="40">
        <v>0.2745596171</v>
      </c>
      <c r="P2293" s="40">
        <v>0.4327011513</v>
      </c>
      <c r="Q2293" s="216" t="s">
        <v>1854</v>
      </c>
    </row>
    <row r="2294">
      <c r="A2294" s="21" t="s">
        <v>1955</v>
      </c>
      <c r="B2294" s="36" t="s">
        <v>1960</v>
      </c>
      <c r="C2294" s="36" t="s">
        <v>250</v>
      </c>
      <c r="D2294" s="112">
        <v>0.07913205357</v>
      </c>
      <c r="E2294" s="112">
        <v>0.01625601622</v>
      </c>
      <c r="F2294" s="112">
        <v>0.09915053571</v>
      </c>
      <c r="G2294" s="112">
        <v>0.02699971687</v>
      </c>
      <c r="H2294" s="214">
        <v>0.04660137931</v>
      </c>
      <c r="I2294" s="214">
        <v>0.2228806639</v>
      </c>
      <c r="J2294" s="215">
        <v>49.09090909</v>
      </c>
      <c r="K2294" s="215">
        <v>46.36363636</v>
      </c>
      <c r="L2294" s="112">
        <v>1.252975643</v>
      </c>
      <c r="M2294" s="112">
        <v>0.32535837</v>
      </c>
      <c r="N2294" s="112">
        <v>-0.02293271246</v>
      </c>
      <c r="O2294" s="40">
        <v>0.1989604142</v>
      </c>
      <c r="P2294" s="40">
        <v>0.2566468875</v>
      </c>
      <c r="Q2294" s="216" t="s">
        <v>1855</v>
      </c>
    </row>
    <row r="2295">
      <c r="A2295" s="21" t="s">
        <v>1955</v>
      </c>
      <c r="B2295" s="36" t="s">
        <v>1960</v>
      </c>
      <c r="C2295" s="36" t="s">
        <v>301</v>
      </c>
      <c r="D2295" s="112">
        <v>0.09750714286</v>
      </c>
      <c r="E2295" s="112">
        <v>0.07323233764</v>
      </c>
      <c r="F2295" s="112">
        <v>0.09752875</v>
      </c>
      <c r="G2295" s="112">
        <v>0.05911855123</v>
      </c>
      <c r="H2295" s="214">
        <v>0.208720115</v>
      </c>
      <c r="I2295" s="214">
        <v>0.4914420563</v>
      </c>
      <c r="J2295" s="215">
        <v>37.27272727</v>
      </c>
      <c r="K2295" s="215">
        <v>42.72727273</v>
      </c>
      <c r="L2295" s="112">
        <v>1.000221595</v>
      </c>
      <c r="M2295" s="112">
        <v>3.196592947E-4</v>
      </c>
      <c r="N2295" s="112">
        <v>-0.1034229458</v>
      </c>
      <c r="O2295" s="40">
        <v>0.2656388615</v>
      </c>
      <c r="P2295" s="40">
        <v>0.06209717661</v>
      </c>
      <c r="Q2295" s="216" t="s">
        <v>1855</v>
      </c>
    </row>
    <row r="2296">
      <c r="A2296" s="21" t="s">
        <v>1955</v>
      </c>
      <c r="B2296" s="36" t="s">
        <v>1960</v>
      </c>
      <c r="C2296" s="36" t="s">
        <v>764</v>
      </c>
      <c r="D2296" s="112">
        <v>0.2085384821</v>
      </c>
      <c r="E2296" s="112">
        <v>0.1006851069</v>
      </c>
      <c r="F2296" s="112">
        <v>0.1540503571</v>
      </c>
      <c r="G2296" s="112">
        <v>0.0284119581</v>
      </c>
      <c r="H2296" s="214">
        <v>0.3458899001</v>
      </c>
      <c r="I2296" s="214">
        <v>0.6453169779</v>
      </c>
      <c r="J2296" s="215">
        <v>86.36363636</v>
      </c>
      <c r="K2296" s="215">
        <v>87.27272727</v>
      </c>
      <c r="L2296" s="112">
        <v>0.7387142918</v>
      </c>
      <c r="M2296" s="112">
        <v>-0.4369116054</v>
      </c>
      <c r="N2296" s="112">
        <v>1828.45573</v>
      </c>
      <c r="O2296" s="40">
        <v>0.8568394576</v>
      </c>
      <c r="P2296" s="40">
        <v>0.8412141229</v>
      </c>
      <c r="Q2296" s="216" t="s">
        <v>1854</v>
      </c>
    </row>
    <row r="2297">
      <c r="A2297" s="21" t="s">
        <v>1955</v>
      </c>
      <c r="B2297" s="36" t="s">
        <v>1960</v>
      </c>
      <c r="C2297" s="36" t="s">
        <v>218</v>
      </c>
      <c r="D2297" s="112">
        <v>0.01570419643</v>
      </c>
      <c r="E2297" s="112">
        <v>7.044313021E-4</v>
      </c>
      <c r="F2297" s="112">
        <v>0.01960839286</v>
      </c>
      <c r="G2297" s="112">
        <v>0.00104715196</v>
      </c>
      <c r="H2297" s="214">
        <v>0.002381062803</v>
      </c>
      <c r="I2297" s="214">
        <v>0.05669197149</v>
      </c>
      <c r="J2297" s="215">
        <v>52.72727273</v>
      </c>
      <c r="K2297" s="215">
        <v>51.81818182</v>
      </c>
      <c r="L2297" s="112">
        <v>1.248608482</v>
      </c>
      <c r="M2297" s="112">
        <v>0.3203211709</v>
      </c>
      <c r="N2297" s="112">
        <v>71485.10683</v>
      </c>
      <c r="O2297" s="40">
        <v>0.1404489383</v>
      </c>
      <c r="P2297" s="40">
        <v>0.1055736158</v>
      </c>
      <c r="Q2297" s="216" t="s">
        <v>1855</v>
      </c>
    </row>
    <row r="2298">
      <c r="A2298" s="21" t="s">
        <v>1955</v>
      </c>
      <c r="B2298" s="36" t="s">
        <v>1960</v>
      </c>
      <c r="C2298" s="36" t="s">
        <v>550</v>
      </c>
      <c r="D2298" s="112">
        <v>0.02781214286</v>
      </c>
      <c r="E2298" s="112">
        <v>0.00510084679</v>
      </c>
      <c r="F2298" s="112">
        <v>0.02562285714</v>
      </c>
      <c r="G2298" s="112">
        <v>0.005757820666</v>
      </c>
      <c r="H2298" s="214">
        <v>0.8922556037</v>
      </c>
      <c r="I2298" s="214">
        <v>0.9676580382</v>
      </c>
      <c r="J2298" s="215">
        <v>32.72727273</v>
      </c>
      <c r="K2298" s="215">
        <v>38.18181818</v>
      </c>
      <c r="L2298" s="112">
        <v>0.9212830983</v>
      </c>
      <c r="M2298" s="112">
        <v>-0.118283549</v>
      </c>
      <c r="N2298" s="112">
        <v>50526.10271</v>
      </c>
      <c r="O2298" s="40">
        <v>0.559991051</v>
      </c>
      <c r="P2298" s="40">
        <v>0.3722152912</v>
      </c>
      <c r="Q2298" s="216" t="s">
        <v>1854</v>
      </c>
    </row>
    <row r="2299">
      <c r="A2299" s="21" t="s">
        <v>1955</v>
      </c>
      <c r="B2299" s="36" t="s">
        <v>1960</v>
      </c>
      <c r="C2299" s="36" t="s">
        <v>760</v>
      </c>
      <c r="D2299" s="112">
        <v>1.176168571</v>
      </c>
      <c r="E2299" s="112">
        <v>3.259331353</v>
      </c>
      <c r="F2299" s="112">
        <v>1.220240625</v>
      </c>
      <c r="G2299" s="112">
        <v>4.657767606</v>
      </c>
      <c r="H2299" s="214">
        <v>0.4232194159</v>
      </c>
      <c r="I2299" s="214">
        <v>0.7006943971</v>
      </c>
      <c r="J2299" s="215">
        <v>87.27272727</v>
      </c>
      <c r="K2299" s="215">
        <v>89.09090909</v>
      </c>
      <c r="L2299" s="112">
        <v>1.037470865</v>
      </c>
      <c r="M2299" s="112">
        <v>0.05307082201</v>
      </c>
      <c r="N2299" s="112">
        <v>-0.03736996771</v>
      </c>
      <c r="O2299" s="40">
        <v>0.8460032939</v>
      </c>
      <c r="P2299" s="40">
        <v>0.6239805837</v>
      </c>
      <c r="Q2299" s="216" t="s">
        <v>1855</v>
      </c>
    </row>
    <row r="2300">
      <c r="A2300" s="21" t="s">
        <v>1955</v>
      </c>
      <c r="B2300" s="36" t="s">
        <v>1960</v>
      </c>
      <c r="C2300" s="36" t="s">
        <v>180</v>
      </c>
      <c r="D2300" s="112">
        <v>0.1585253571</v>
      </c>
      <c r="E2300" s="112">
        <v>0.1091191513</v>
      </c>
      <c r="F2300" s="112">
        <v>0.1945600893</v>
      </c>
      <c r="G2300" s="112">
        <v>0.1643176292</v>
      </c>
      <c r="H2300" s="214">
        <v>0.2945532189</v>
      </c>
      <c r="I2300" s="214">
        <v>0.5844309899</v>
      </c>
      <c r="J2300" s="215">
        <v>50.0</v>
      </c>
      <c r="K2300" s="215">
        <v>46.36363636</v>
      </c>
      <c r="L2300" s="112">
        <v>1.227312102</v>
      </c>
      <c r="M2300" s="112">
        <v>0.2955021689</v>
      </c>
      <c r="N2300" s="112">
        <v>14.01662626</v>
      </c>
      <c r="O2300" s="40">
        <v>0.01295301512</v>
      </c>
      <c r="P2300" s="40">
        <v>0.2180869041</v>
      </c>
      <c r="Q2300" s="216" t="s">
        <v>1855</v>
      </c>
    </row>
    <row r="2301">
      <c r="A2301" s="21" t="s">
        <v>1955</v>
      </c>
      <c r="B2301" s="36" t="s">
        <v>1960</v>
      </c>
      <c r="C2301" s="36" t="s">
        <v>749</v>
      </c>
      <c r="D2301" s="112">
        <v>0.2379485714</v>
      </c>
      <c r="E2301" s="112">
        <v>0.5095057261</v>
      </c>
      <c r="F2301" s="112">
        <v>0.3160255357</v>
      </c>
      <c r="G2301" s="112">
        <v>1.577473478</v>
      </c>
      <c r="H2301" s="214">
        <v>0.9651423476</v>
      </c>
      <c r="I2301" s="214">
        <v>0.9809581551</v>
      </c>
      <c r="J2301" s="215">
        <v>40.0</v>
      </c>
      <c r="K2301" s="215">
        <v>41.81818182</v>
      </c>
      <c r="L2301" s="112">
        <v>1.328125375</v>
      </c>
      <c r="M2301" s="112">
        <v>0.4093913437</v>
      </c>
      <c r="N2301" s="112">
        <v>2.709908194</v>
      </c>
      <c r="O2301" s="40">
        <v>0.8303999737</v>
      </c>
      <c r="P2301" s="40">
        <v>0.7105719056</v>
      </c>
      <c r="Q2301" s="216" t="s">
        <v>1855</v>
      </c>
    </row>
    <row r="2302">
      <c r="A2302" s="21" t="s">
        <v>1955</v>
      </c>
      <c r="B2302" s="36" t="s">
        <v>1960</v>
      </c>
      <c r="C2302" s="36" t="s">
        <v>405</v>
      </c>
      <c r="D2302" s="112">
        <v>0.2332576786</v>
      </c>
      <c r="E2302" s="112">
        <v>0.224326425</v>
      </c>
      <c r="F2302" s="112">
        <v>0.4219283929</v>
      </c>
      <c r="G2302" s="112">
        <v>0.8843367001</v>
      </c>
      <c r="H2302" s="214">
        <v>1.930304475E-4</v>
      </c>
      <c r="I2302" s="214">
        <v>0.01418767197</v>
      </c>
      <c r="J2302" s="215">
        <v>63.63636364</v>
      </c>
      <c r="K2302" s="215">
        <v>64.54545455</v>
      </c>
      <c r="L2302" s="112">
        <v>1.808851033</v>
      </c>
      <c r="M2302" s="112">
        <v>0.8550736005</v>
      </c>
      <c r="N2302" s="112">
        <v>-0.03353726008</v>
      </c>
      <c r="O2302" s="40">
        <v>0.3891456113</v>
      </c>
      <c r="P2302" s="40">
        <v>0.5771542641</v>
      </c>
      <c r="Q2302" s="216" t="s">
        <v>1855</v>
      </c>
    </row>
    <row r="2303">
      <c r="A2303" s="21" t="s">
        <v>1955</v>
      </c>
      <c r="B2303" s="36" t="s">
        <v>1960</v>
      </c>
      <c r="C2303" s="36" t="s">
        <v>314</v>
      </c>
      <c r="D2303" s="112">
        <v>0.1671315179</v>
      </c>
      <c r="E2303" s="112">
        <v>0.2022039263</v>
      </c>
      <c r="F2303" s="112">
        <v>0.2081070536</v>
      </c>
      <c r="G2303" s="112">
        <v>0.3742746323</v>
      </c>
      <c r="H2303" s="214">
        <v>0.5655469337</v>
      </c>
      <c r="I2303" s="214">
        <v>0.7833060023</v>
      </c>
      <c r="J2303" s="215">
        <v>47.27272727</v>
      </c>
      <c r="K2303" s="215">
        <v>47.27272727</v>
      </c>
      <c r="L2303" s="112">
        <v>1.245169411</v>
      </c>
      <c r="M2303" s="112">
        <v>0.3163420404</v>
      </c>
      <c r="N2303" s="112">
        <v>-0.005212083622</v>
      </c>
      <c r="O2303" s="40">
        <v>0.2767887232</v>
      </c>
      <c r="P2303" s="40">
        <v>0.4314059238</v>
      </c>
      <c r="Q2303" s="216" t="s">
        <v>1855</v>
      </c>
    </row>
    <row r="2304">
      <c r="A2304" s="21" t="s">
        <v>1955</v>
      </c>
      <c r="B2304" s="36" t="s">
        <v>1960</v>
      </c>
      <c r="C2304" s="36" t="s">
        <v>479</v>
      </c>
      <c r="D2304" s="112">
        <v>0.1073446429</v>
      </c>
      <c r="E2304" s="112">
        <v>0.1637553597</v>
      </c>
      <c r="F2304" s="112">
        <v>0.1755591964</v>
      </c>
      <c r="G2304" s="112">
        <v>0.7461170591</v>
      </c>
      <c r="H2304" s="214">
        <v>0.3848792662</v>
      </c>
      <c r="I2304" s="214">
        <v>0.6897477888</v>
      </c>
      <c r="J2304" s="215">
        <v>17.27272727</v>
      </c>
      <c r="K2304" s="215">
        <v>18.18181818</v>
      </c>
      <c r="L2304" s="112">
        <v>1.63547236</v>
      </c>
      <c r="M2304" s="112">
        <v>0.709707378</v>
      </c>
      <c r="N2304" s="112">
        <v>-0.08455553856</v>
      </c>
      <c r="O2304" s="40">
        <v>0.4851700648</v>
      </c>
      <c r="P2304" s="40">
        <v>0.1909074128</v>
      </c>
      <c r="Q2304" s="216" t="s">
        <v>1855</v>
      </c>
    </row>
    <row r="2305">
      <c r="A2305" s="21" t="s">
        <v>1955</v>
      </c>
      <c r="B2305" s="36" t="s">
        <v>1960</v>
      </c>
      <c r="C2305" s="36" t="s">
        <v>367</v>
      </c>
      <c r="D2305" s="112">
        <v>0.047625625</v>
      </c>
      <c r="E2305" s="112">
        <v>0.004638855254</v>
      </c>
      <c r="F2305" s="112">
        <v>0.04380348214</v>
      </c>
      <c r="G2305" s="112">
        <v>0.00308019219</v>
      </c>
      <c r="H2305" s="214">
        <v>0.8560397572</v>
      </c>
      <c r="I2305" s="214">
        <v>0.9438385212</v>
      </c>
      <c r="J2305" s="215">
        <v>60.0</v>
      </c>
      <c r="K2305" s="215">
        <v>60.90909091</v>
      </c>
      <c r="L2305" s="112">
        <v>0.9197460851</v>
      </c>
      <c r="M2305" s="112">
        <v>-0.1206924646</v>
      </c>
      <c r="N2305" s="112">
        <v>0.9220173283</v>
      </c>
      <c r="O2305" s="40">
        <v>0.3423300224</v>
      </c>
      <c r="P2305" s="40">
        <v>0.30751125</v>
      </c>
      <c r="Q2305" s="216" t="s">
        <v>1854</v>
      </c>
    </row>
    <row r="2306">
      <c r="A2306" s="21" t="s">
        <v>1955</v>
      </c>
      <c r="B2306" s="36" t="s">
        <v>1960</v>
      </c>
      <c r="C2306" s="36" t="s">
        <v>383</v>
      </c>
      <c r="D2306" s="112">
        <v>0.008297053571</v>
      </c>
      <c r="E2306" s="112">
        <v>8.527562444E-4</v>
      </c>
      <c r="F2306" s="112">
        <v>0.01276901786</v>
      </c>
      <c r="G2306" s="112">
        <v>0.001855583146</v>
      </c>
      <c r="H2306" s="214">
        <v>0.01435389435</v>
      </c>
      <c r="I2306" s="214">
        <v>0.125911354</v>
      </c>
      <c r="J2306" s="215">
        <v>12.72727273</v>
      </c>
      <c r="K2306" s="215">
        <v>12.72727273</v>
      </c>
      <c r="L2306" s="112">
        <v>1.538982212</v>
      </c>
      <c r="M2306" s="112">
        <v>0.6219765565</v>
      </c>
      <c r="N2306" s="112">
        <v>3843.127842</v>
      </c>
      <c r="O2306" s="40">
        <v>0.3627461382</v>
      </c>
      <c r="P2306" s="40">
        <v>0.1910380192</v>
      </c>
      <c r="Q2306" s="216" t="s">
        <v>1855</v>
      </c>
    </row>
    <row r="2307">
      <c r="A2307" s="21" t="s">
        <v>1955</v>
      </c>
      <c r="B2307" s="36" t="s">
        <v>1960</v>
      </c>
      <c r="C2307" s="36" t="s">
        <v>344</v>
      </c>
      <c r="D2307" s="112">
        <v>0.008376071429</v>
      </c>
      <c r="E2307" s="112">
        <v>7.307859196E-4</v>
      </c>
      <c r="F2307" s="112">
        <v>0.007360089286</v>
      </c>
      <c r="G2307" s="112">
        <v>4.900030586E-4</v>
      </c>
      <c r="H2307" s="214">
        <v>0.7809653797</v>
      </c>
      <c r="I2307" s="214">
        <v>0.9144793674</v>
      </c>
      <c r="J2307" s="215">
        <v>15.45454545</v>
      </c>
      <c r="K2307" s="215">
        <v>16.36363636</v>
      </c>
      <c r="L2307" s="112">
        <v>0.8787042169</v>
      </c>
      <c r="M2307" s="112">
        <v>-0.1865504774</v>
      </c>
      <c r="N2307" s="112">
        <v>2.928948031E8</v>
      </c>
      <c r="O2307" s="40">
        <v>0.3106604404</v>
      </c>
      <c r="P2307" s="40">
        <v>0.1909895253</v>
      </c>
      <c r="Q2307" s="216" t="s">
        <v>1854</v>
      </c>
    </row>
    <row r="2308">
      <c r="A2308" s="21" t="s">
        <v>1955</v>
      </c>
      <c r="B2308" s="36" t="s">
        <v>1960</v>
      </c>
      <c r="C2308" s="36" t="s">
        <v>207</v>
      </c>
      <c r="D2308" s="112">
        <v>0.01540625</v>
      </c>
      <c r="E2308" s="112">
        <v>0.001691198872</v>
      </c>
      <c r="F2308" s="112">
        <v>0.01772776786</v>
      </c>
      <c r="G2308" s="112">
        <v>0.00194219841</v>
      </c>
      <c r="H2308" s="214">
        <v>0.4622244949</v>
      </c>
      <c r="I2308" s="214">
        <v>0.7383777874</v>
      </c>
      <c r="J2308" s="215">
        <v>23.63636364</v>
      </c>
      <c r="K2308" s="215">
        <v>24.54545455</v>
      </c>
      <c r="L2308" s="112">
        <v>1.150686757</v>
      </c>
      <c r="M2308" s="112">
        <v>0.2024951532</v>
      </c>
      <c r="N2308" s="112">
        <v>514265.1556</v>
      </c>
      <c r="O2308" s="40">
        <v>0.1193060112</v>
      </c>
      <c r="P2308" s="40">
        <v>0.0559821656</v>
      </c>
      <c r="Q2308" s="216" t="s">
        <v>1855</v>
      </c>
    </row>
    <row r="2309">
      <c r="A2309" s="21" t="s">
        <v>1955</v>
      </c>
      <c r="B2309" s="36" t="s">
        <v>1960</v>
      </c>
      <c r="C2309" s="36" t="s">
        <v>248</v>
      </c>
      <c r="D2309" s="112">
        <v>0.03644035714</v>
      </c>
      <c r="E2309" s="112">
        <v>0.02212705737</v>
      </c>
      <c r="F2309" s="112">
        <v>0.04234017857</v>
      </c>
      <c r="G2309" s="112">
        <v>0.02723139368</v>
      </c>
      <c r="H2309" s="214">
        <v>0.4839273044</v>
      </c>
      <c r="I2309" s="214">
        <v>0.7411647828</v>
      </c>
      <c r="J2309" s="215">
        <v>18.18181818</v>
      </c>
      <c r="K2309" s="215">
        <v>20.90909091</v>
      </c>
      <c r="L2309" s="112">
        <v>1.161903502</v>
      </c>
      <c r="M2309" s="112">
        <v>0.2164902553</v>
      </c>
      <c r="N2309" s="112">
        <v>71.67793661</v>
      </c>
      <c r="O2309" s="40">
        <v>0.1949761001</v>
      </c>
      <c r="P2309" s="40">
        <v>0.2042111763</v>
      </c>
      <c r="Q2309" s="216" t="s">
        <v>1855</v>
      </c>
    </row>
    <row r="2310">
      <c r="A2310" s="21" t="s">
        <v>1955</v>
      </c>
      <c r="B2310" s="36" t="s">
        <v>1960</v>
      </c>
      <c r="C2310" s="36" t="s">
        <v>538</v>
      </c>
      <c r="D2310" s="112">
        <v>0.06523107143</v>
      </c>
      <c r="E2310" s="112">
        <v>0.01320380103</v>
      </c>
      <c r="F2310" s="112">
        <v>0.07047714286</v>
      </c>
      <c r="G2310" s="112">
        <v>0.0132068203</v>
      </c>
      <c r="H2310" s="214">
        <v>0.2763773009</v>
      </c>
      <c r="I2310" s="214">
        <v>0.5663469282</v>
      </c>
      <c r="J2310" s="215">
        <v>49.09090909</v>
      </c>
      <c r="K2310" s="215">
        <v>47.27272727</v>
      </c>
      <c r="L2310" s="112">
        <v>1.080422892</v>
      </c>
      <c r="M2310" s="112">
        <v>0.1115961134</v>
      </c>
      <c r="N2310" s="112">
        <v>37.76462691</v>
      </c>
      <c r="O2310" s="40">
        <v>0.5476037546</v>
      </c>
      <c r="P2310" s="40">
        <v>0.2719982961</v>
      </c>
      <c r="Q2310" s="216" t="s">
        <v>1855</v>
      </c>
    </row>
    <row r="2311">
      <c r="A2311" s="21" t="s">
        <v>1955</v>
      </c>
      <c r="B2311" s="36" t="s">
        <v>1960</v>
      </c>
      <c r="C2311" s="36" t="s">
        <v>220</v>
      </c>
      <c r="D2311" s="112">
        <v>0.9172655357</v>
      </c>
      <c r="E2311" s="112">
        <v>3.587106654</v>
      </c>
      <c r="F2311" s="112">
        <v>0.5529222321</v>
      </c>
      <c r="G2311" s="112">
        <v>1.968433326</v>
      </c>
      <c r="H2311" s="214">
        <v>0.0537695036</v>
      </c>
      <c r="I2311" s="214">
        <v>0.2317651017</v>
      </c>
      <c r="J2311" s="215">
        <v>43.63636364</v>
      </c>
      <c r="K2311" s="215">
        <v>41.81818182</v>
      </c>
      <c r="L2311" s="112">
        <v>0.6027940772</v>
      </c>
      <c r="M2311" s="112">
        <v>-0.7302628532</v>
      </c>
      <c r="N2311" s="112">
        <v>-0.005909828512</v>
      </c>
      <c r="O2311" s="40">
        <v>0.143537236</v>
      </c>
      <c r="P2311" s="40">
        <v>0.5852291518</v>
      </c>
      <c r="Q2311" s="216" t="s">
        <v>1854</v>
      </c>
    </row>
    <row r="2312">
      <c r="A2312" s="21" t="s">
        <v>1955</v>
      </c>
      <c r="B2312" s="36" t="s">
        <v>1960</v>
      </c>
      <c r="C2312" s="36" t="s">
        <v>217</v>
      </c>
      <c r="D2312" s="112">
        <v>0.1733622321</v>
      </c>
      <c r="E2312" s="112">
        <v>0.2467703814</v>
      </c>
      <c r="F2312" s="112">
        <v>0.2321810714</v>
      </c>
      <c r="G2312" s="112">
        <v>0.3814212845</v>
      </c>
      <c r="H2312" s="214">
        <v>0.5184309865</v>
      </c>
      <c r="I2312" s="214">
        <v>0.7593372779</v>
      </c>
      <c r="J2312" s="215">
        <v>20.90909091</v>
      </c>
      <c r="K2312" s="215">
        <v>20.90909091</v>
      </c>
      <c r="L2312" s="112">
        <v>1.339282891</v>
      </c>
      <c r="M2312" s="112">
        <v>0.421460727</v>
      </c>
      <c r="N2312" s="112">
        <v>-0.01597413525</v>
      </c>
      <c r="O2312" s="40">
        <v>0.1344272524</v>
      </c>
      <c r="P2312" s="40">
        <v>0.2431385091</v>
      </c>
      <c r="Q2312" s="216" t="s">
        <v>1855</v>
      </c>
    </row>
    <row r="2313">
      <c r="A2313" s="21" t="s">
        <v>1955</v>
      </c>
      <c r="B2313" s="36" t="s">
        <v>1960</v>
      </c>
      <c r="C2313" s="36" t="s">
        <v>278</v>
      </c>
      <c r="D2313" s="112">
        <v>0.07056089286</v>
      </c>
      <c r="E2313" s="112">
        <v>0.009979086824</v>
      </c>
      <c r="F2313" s="112">
        <v>0.07379107143</v>
      </c>
      <c r="G2313" s="112">
        <v>0.01741428007</v>
      </c>
      <c r="H2313" s="214">
        <v>0.6933436912</v>
      </c>
      <c r="I2313" s="214">
        <v>0.8677633696</v>
      </c>
      <c r="J2313" s="215">
        <v>61.81818182</v>
      </c>
      <c r="K2313" s="215">
        <v>72.72727273</v>
      </c>
      <c r="L2313" s="112">
        <v>1.045778595</v>
      </c>
      <c r="M2313" s="112">
        <v>0.06457744719</v>
      </c>
      <c r="N2313" s="112">
        <v>7.879638707</v>
      </c>
      <c r="O2313" s="40">
        <v>0.2465220696</v>
      </c>
      <c r="P2313" s="40">
        <v>0.603473284</v>
      </c>
      <c r="Q2313" s="216" t="s">
        <v>1855</v>
      </c>
    </row>
    <row r="2314">
      <c r="A2314" s="21" t="s">
        <v>1955</v>
      </c>
      <c r="B2314" s="36" t="s">
        <v>1960</v>
      </c>
      <c r="C2314" s="36" t="s">
        <v>414</v>
      </c>
      <c r="D2314" s="112">
        <v>0.03209964286</v>
      </c>
      <c r="E2314" s="112">
        <v>0.008545902076</v>
      </c>
      <c r="F2314" s="112">
        <v>0.1018454464</v>
      </c>
      <c r="G2314" s="112">
        <v>0.4154313151</v>
      </c>
      <c r="H2314" s="214">
        <v>0.04886953795</v>
      </c>
      <c r="I2314" s="214">
        <v>0.2262478609</v>
      </c>
      <c r="J2314" s="215">
        <v>24.54545455</v>
      </c>
      <c r="K2314" s="215">
        <v>25.45454545</v>
      </c>
      <c r="L2314" s="112">
        <v>3.172790641</v>
      </c>
      <c r="M2314" s="112">
        <v>1.665752327</v>
      </c>
      <c r="N2314" s="112">
        <v>0.07182069298</v>
      </c>
      <c r="O2314" s="40">
        <v>0.3947053055</v>
      </c>
      <c r="P2314" s="40">
        <v>0.4422673539</v>
      </c>
      <c r="Q2314" s="216" t="s">
        <v>1855</v>
      </c>
    </row>
    <row r="2315">
      <c r="A2315" s="21" t="s">
        <v>1955</v>
      </c>
      <c r="B2315" s="36" t="s">
        <v>1960</v>
      </c>
      <c r="C2315" s="36" t="s">
        <v>289</v>
      </c>
      <c r="D2315" s="112">
        <v>0.03650392857</v>
      </c>
      <c r="E2315" s="112">
        <v>0.004739488002</v>
      </c>
      <c r="F2315" s="112">
        <v>0.04351723214</v>
      </c>
      <c r="G2315" s="112">
        <v>0.008375710881</v>
      </c>
      <c r="H2315" s="214">
        <v>0.1360338127</v>
      </c>
      <c r="I2315" s="214">
        <v>0.3909131744</v>
      </c>
      <c r="J2315" s="215">
        <v>54.54545455</v>
      </c>
      <c r="K2315" s="215">
        <v>53.63636364</v>
      </c>
      <c r="L2315" s="112">
        <v>1.192124625</v>
      </c>
      <c r="M2315" s="112">
        <v>0.2535350628</v>
      </c>
      <c r="N2315" s="112">
        <v>0.02124000885</v>
      </c>
      <c r="O2315" s="40">
        <v>0.2543900873</v>
      </c>
      <c r="P2315" s="40">
        <v>0.2021963109</v>
      </c>
      <c r="Q2315" s="216" t="s">
        <v>1855</v>
      </c>
    </row>
    <row r="2316">
      <c r="A2316" s="21" t="s">
        <v>1955</v>
      </c>
      <c r="B2316" s="36" t="s">
        <v>1960</v>
      </c>
      <c r="C2316" s="36" t="s">
        <v>271</v>
      </c>
      <c r="D2316" s="112">
        <v>0.02157785714</v>
      </c>
      <c r="E2316" s="112">
        <v>0.00215550417</v>
      </c>
      <c r="F2316" s="112">
        <v>0.02207794643</v>
      </c>
      <c r="G2316" s="112">
        <v>0.002038317822</v>
      </c>
      <c r="H2316" s="214">
        <v>0.9278405136</v>
      </c>
      <c r="I2316" s="214">
        <v>0.9766848082</v>
      </c>
      <c r="J2316" s="215">
        <v>35.45454545</v>
      </c>
      <c r="K2316" s="215">
        <v>35.45454545</v>
      </c>
      <c r="L2316" s="112">
        <v>1.02317604</v>
      </c>
      <c r="M2316" s="112">
        <v>0.03305438609</v>
      </c>
      <c r="N2316" s="112">
        <v>23.357226</v>
      </c>
      <c r="O2316" s="40">
        <v>0.2298109222</v>
      </c>
      <c r="P2316" s="40">
        <v>0.4708083051</v>
      </c>
      <c r="Q2316" s="216" t="s">
        <v>1855</v>
      </c>
    </row>
    <row r="2317">
      <c r="A2317" s="21" t="s">
        <v>1955</v>
      </c>
      <c r="B2317" s="36" t="s">
        <v>1960</v>
      </c>
      <c r="C2317" s="36" t="s">
        <v>309</v>
      </c>
      <c r="D2317" s="112">
        <v>0.04393633929</v>
      </c>
      <c r="E2317" s="112">
        <v>0.008778760277</v>
      </c>
      <c r="F2317" s="112">
        <v>0.06971803571</v>
      </c>
      <c r="G2317" s="112">
        <v>0.02587568975</v>
      </c>
      <c r="H2317" s="214">
        <v>0.01052285589</v>
      </c>
      <c r="I2317" s="214">
        <v>0.1055575311</v>
      </c>
      <c r="J2317" s="215">
        <v>48.18181818</v>
      </c>
      <c r="K2317" s="215">
        <v>50.90909091</v>
      </c>
      <c r="L2317" s="112">
        <v>1.586796644</v>
      </c>
      <c r="M2317" s="112">
        <v>0.6661172511</v>
      </c>
      <c r="N2317" s="112">
        <v>38.46899704</v>
      </c>
      <c r="O2317" s="40">
        <v>0.2713575542</v>
      </c>
      <c r="P2317" s="40">
        <v>0.1278072155</v>
      </c>
      <c r="Q2317" s="216" t="s">
        <v>1855</v>
      </c>
    </row>
    <row r="2318">
      <c r="A2318" s="21" t="s">
        <v>1955</v>
      </c>
      <c r="B2318" s="36" t="s">
        <v>1960</v>
      </c>
      <c r="C2318" s="36" t="s">
        <v>196</v>
      </c>
      <c r="D2318" s="112">
        <v>0.02509491071</v>
      </c>
      <c r="E2318" s="112">
        <v>0.006956161027</v>
      </c>
      <c r="F2318" s="112">
        <v>0.02740169643</v>
      </c>
      <c r="G2318" s="112">
        <v>0.006944702856</v>
      </c>
      <c r="H2318" s="214">
        <v>0.5421589781</v>
      </c>
      <c r="I2318" s="214">
        <v>0.7767320603</v>
      </c>
      <c r="J2318" s="215">
        <v>20.90909091</v>
      </c>
      <c r="K2318" s="215">
        <v>21.81818182</v>
      </c>
      <c r="L2318" s="112">
        <v>1.091922452</v>
      </c>
      <c r="M2318" s="112">
        <v>0.1268703995</v>
      </c>
      <c r="N2318" s="112">
        <v>29096.40086</v>
      </c>
      <c r="O2318" s="40">
        <v>0.08937349599</v>
      </c>
      <c r="P2318" s="40">
        <v>0.2800409579</v>
      </c>
      <c r="Q2318" s="216" t="s">
        <v>1855</v>
      </c>
    </row>
    <row r="2319">
      <c r="A2319" s="21" t="s">
        <v>1955</v>
      </c>
      <c r="B2319" s="36" t="s">
        <v>1960</v>
      </c>
      <c r="C2319" s="36" t="s">
        <v>231</v>
      </c>
      <c r="D2319" s="112">
        <v>0.02630446429</v>
      </c>
      <c r="E2319" s="112">
        <v>0.001820782304</v>
      </c>
      <c r="F2319" s="112">
        <v>0.03630803571</v>
      </c>
      <c r="G2319" s="112">
        <v>0.009592581459</v>
      </c>
      <c r="H2319" s="214">
        <v>0.8302314887</v>
      </c>
      <c r="I2319" s="214">
        <v>0.9403741961</v>
      </c>
      <c r="J2319" s="215">
        <v>62.72727273</v>
      </c>
      <c r="K2319" s="215">
        <v>59.09090909</v>
      </c>
      <c r="L2319" s="112">
        <v>1.380299379</v>
      </c>
      <c r="M2319" s="112">
        <v>0.464981213</v>
      </c>
      <c r="N2319" s="112">
        <v>406.3226472</v>
      </c>
      <c r="O2319" s="40">
        <v>0.1731725149</v>
      </c>
      <c r="P2319" s="40">
        <v>0.6042657727</v>
      </c>
      <c r="Q2319" s="216" t="s">
        <v>1855</v>
      </c>
    </row>
    <row r="2320">
      <c r="A2320" s="21" t="s">
        <v>1955</v>
      </c>
      <c r="B2320" s="36" t="s">
        <v>1960</v>
      </c>
      <c r="C2320" s="36" t="s">
        <v>473</v>
      </c>
      <c r="D2320" s="112">
        <v>0.04734196429</v>
      </c>
      <c r="E2320" s="112">
        <v>0.02584887215</v>
      </c>
      <c r="F2320" s="112">
        <v>0.04798642857</v>
      </c>
      <c r="G2320" s="112">
        <v>0.02643597448</v>
      </c>
      <c r="H2320" s="214">
        <v>0.3807188508</v>
      </c>
      <c r="I2320" s="214">
        <v>0.6897080631</v>
      </c>
      <c r="J2320" s="215">
        <v>18.18181818</v>
      </c>
      <c r="K2320" s="215">
        <v>18.18181818</v>
      </c>
      <c r="L2320" s="112">
        <v>1.01361296</v>
      </c>
      <c r="M2320" s="112">
        <v>0.01950687652</v>
      </c>
      <c r="N2320" s="112">
        <v>31.67495748</v>
      </c>
      <c r="O2320" s="40">
        <v>0.4733297538</v>
      </c>
      <c r="P2320" s="40">
        <v>0.6223038244</v>
      </c>
      <c r="Q2320" s="216" t="s">
        <v>1855</v>
      </c>
    </row>
    <row r="2321">
      <c r="A2321" s="21" t="s">
        <v>1955</v>
      </c>
      <c r="B2321" s="36" t="s">
        <v>1960</v>
      </c>
      <c r="C2321" s="36" t="s">
        <v>285</v>
      </c>
      <c r="D2321" s="112">
        <v>0.1063502679</v>
      </c>
      <c r="E2321" s="112">
        <v>0.05778005486</v>
      </c>
      <c r="F2321" s="112">
        <v>0.1107188393</v>
      </c>
      <c r="G2321" s="112">
        <v>0.04382337879</v>
      </c>
      <c r="H2321" s="214">
        <v>0.04963110494</v>
      </c>
      <c r="I2321" s="214">
        <v>0.227665619</v>
      </c>
      <c r="J2321" s="215">
        <v>45.45454545</v>
      </c>
      <c r="K2321" s="215">
        <v>48.18181818</v>
      </c>
      <c r="L2321" s="112">
        <v>1.041077202</v>
      </c>
      <c r="M2321" s="112">
        <v>0.05807705684</v>
      </c>
      <c r="N2321" s="112">
        <v>3.214796059</v>
      </c>
      <c r="O2321" s="40">
        <v>0.2528748498</v>
      </c>
      <c r="P2321" s="40">
        <v>0.08695854679</v>
      </c>
      <c r="Q2321" s="216" t="s">
        <v>1855</v>
      </c>
    </row>
    <row r="2322">
      <c r="A2322" s="21" t="s">
        <v>1955</v>
      </c>
      <c r="B2322" s="36" t="s">
        <v>1960</v>
      </c>
      <c r="C2322" s="36" t="s">
        <v>422</v>
      </c>
      <c r="D2322" s="112">
        <v>0.3005982143</v>
      </c>
      <c r="E2322" s="112">
        <v>0.1914231644</v>
      </c>
      <c r="F2322" s="112">
        <v>0.3008910714</v>
      </c>
      <c r="G2322" s="112">
        <v>0.2356006981</v>
      </c>
      <c r="H2322" s="214">
        <v>0.7566774896</v>
      </c>
      <c r="I2322" s="214">
        <v>0.9051166143</v>
      </c>
      <c r="J2322" s="215">
        <v>47.27272727</v>
      </c>
      <c r="K2322" s="215">
        <v>45.45454545</v>
      </c>
      <c r="L2322" s="112">
        <v>1.000974248</v>
      </c>
      <c r="M2322" s="112">
        <v>0.001404858211</v>
      </c>
      <c r="N2322" s="112">
        <v>-0.01188449628</v>
      </c>
      <c r="O2322" s="40">
        <v>0.4043300061</v>
      </c>
      <c r="P2322" s="40">
        <v>0.4523556572</v>
      </c>
      <c r="Q2322" s="216" t="s">
        <v>1855</v>
      </c>
    </row>
    <row r="2323">
      <c r="A2323" s="21" t="s">
        <v>1955</v>
      </c>
      <c r="B2323" s="36" t="s">
        <v>1960</v>
      </c>
      <c r="C2323" s="36" t="s">
        <v>596</v>
      </c>
      <c r="D2323" s="112">
        <v>0.08668098214</v>
      </c>
      <c r="E2323" s="112">
        <v>0.01308609518</v>
      </c>
      <c r="F2323" s="112">
        <v>0.144105625</v>
      </c>
      <c r="G2323" s="112">
        <v>0.05596367448</v>
      </c>
      <c r="H2323" s="214">
        <v>0.002538611354</v>
      </c>
      <c r="I2323" s="214">
        <v>0.05769571259</v>
      </c>
      <c r="J2323" s="215">
        <v>72.72727273</v>
      </c>
      <c r="K2323" s="215">
        <v>72.72727273</v>
      </c>
      <c r="L2323" s="112">
        <v>1.662482605</v>
      </c>
      <c r="M2323" s="112">
        <v>0.7333392454</v>
      </c>
      <c r="N2323" s="112">
        <v>0.4609188148</v>
      </c>
      <c r="O2323" s="40">
        <v>0.6266205108</v>
      </c>
      <c r="P2323" s="40">
        <v>0.2813709614</v>
      </c>
      <c r="Q2323" s="216" t="s">
        <v>1855</v>
      </c>
    </row>
    <row r="2324">
      <c r="A2324" s="21" t="s">
        <v>1955</v>
      </c>
      <c r="B2324" s="36" t="s">
        <v>1960</v>
      </c>
      <c r="C2324" s="36" t="s">
        <v>391</v>
      </c>
      <c r="D2324" s="112">
        <v>0.038603125</v>
      </c>
      <c r="E2324" s="112">
        <v>0.1162168477</v>
      </c>
      <c r="F2324" s="112">
        <v>0.03095071429</v>
      </c>
      <c r="G2324" s="112">
        <v>0.07639114432</v>
      </c>
      <c r="H2324" s="214">
        <v>0.5088127593</v>
      </c>
      <c r="I2324" s="214">
        <v>0.7549150731</v>
      </c>
      <c r="J2324" s="215">
        <v>21.81818182</v>
      </c>
      <c r="K2324" s="215">
        <v>20.0</v>
      </c>
      <c r="L2324" s="112">
        <v>0.8017670664</v>
      </c>
      <c r="M2324" s="112">
        <v>-0.3187449367</v>
      </c>
      <c r="N2324" s="112">
        <v>1501.730159</v>
      </c>
      <c r="O2324" s="40">
        <v>0.3725412416</v>
      </c>
      <c r="P2324" s="40">
        <v>0.3410129386</v>
      </c>
      <c r="Q2324" s="216" t="s">
        <v>1854</v>
      </c>
    </row>
    <row r="2325">
      <c r="A2325" s="21" t="s">
        <v>1955</v>
      </c>
      <c r="B2325" s="36" t="s">
        <v>1960</v>
      </c>
      <c r="C2325" s="36" t="s">
        <v>578</v>
      </c>
      <c r="D2325" s="112">
        <v>0.08762008929</v>
      </c>
      <c r="E2325" s="112">
        <v>0.04375030035</v>
      </c>
      <c r="F2325" s="112">
        <v>0.05559196429</v>
      </c>
      <c r="G2325" s="112">
        <v>0.01226038714</v>
      </c>
      <c r="H2325" s="214">
        <v>0.03744027083</v>
      </c>
      <c r="I2325" s="214">
        <v>0.1929910868</v>
      </c>
      <c r="J2325" s="215">
        <v>43.63636364</v>
      </c>
      <c r="K2325" s="215">
        <v>43.63636364</v>
      </c>
      <c r="L2325" s="112">
        <v>0.6344659625</v>
      </c>
      <c r="M2325" s="112">
        <v>-0.6563853256</v>
      </c>
      <c r="N2325" s="112">
        <v>18.65252828</v>
      </c>
      <c r="O2325" s="40">
        <v>0.6025523802</v>
      </c>
      <c r="P2325" s="40">
        <v>0.5364599536</v>
      </c>
      <c r="Q2325" s="216" t="s">
        <v>1854</v>
      </c>
    </row>
    <row r="2326">
      <c r="A2326" s="21" t="s">
        <v>1955</v>
      </c>
      <c r="B2326" s="36" t="s">
        <v>1960</v>
      </c>
      <c r="C2326" s="36" t="s">
        <v>203</v>
      </c>
      <c r="D2326" s="112">
        <v>0.02480508929</v>
      </c>
      <c r="E2326" s="112">
        <v>0.002232531912</v>
      </c>
      <c r="F2326" s="112">
        <v>0.03230276786</v>
      </c>
      <c r="G2326" s="112">
        <v>0.00321313948</v>
      </c>
      <c r="H2326" s="214">
        <v>0.1079730517</v>
      </c>
      <c r="I2326" s="214">
        <v>0.3598631486</v>
      </c>
      <c r="J2326" s="215">
        <v>45.45454545</v>
      </c>
      <c r="K2326" s="215">
        <v>42.72727273</v>
      </c>
      <c r="L2326" s="112">
        <v>1.30226372</v>
      </c>
      <c r="M2326" s="112">
        <v>0.3810216371</v>
      </c>
      <c r="N2326" s="112">
        <v>12.43048152</v>
      </c>
      <c r="O2326" s="40">
        <v>0.1094281046</v>
      </c>
      <c r="P2326" s="40">
        <v>0.08436226954</v>
      </c>
      <c r="Q2326" s="216" t="s">
        <v>1855</v>
      </c>
    </row>
    <row r="2327">
      <c r="A2327" s="21" t="s">
        <v>1955</v>
      </c>
      <c r="B2327" s="36" t="s">
        <v>1960</v>
      </c>
      <c r="C2327" s="36" t="s">
        <v>432</v>
      </c>
      <c r="D2327" s="112">
        <v>0.1483149107</v>
      </c>
      <c r="E2327" s="112">
        <v>0.02736735576</v>
      </c>
      <c r="F2327" s="112">
        <v>0.1755365179</v>
      </c>
      <c r="G2327" s="112">
        <v>0.04384955628</v>
      </c>
      <c r="H2327" s="214">
        <v>0.03670094507</v>
      </c>
      <c r="I2327" s="214">
        <v>0.1929910868</v>
      </c>
      <c r="J2327" s="215">
        <v>79.09090909</v>
      </c>
      <c r="K2327" s="215">
        <v>80.0</v>
      </c>
      <c r="L2327" s="112">
        <v>1.183539248</v>
      </c>
      <c r="M2327" s="112">
        <v>0.2431075486</v>
      </c>
      <c r="N2327" s="112">
        <v>-0.001408795553</v>
      </c>
      <c r="O2327" s="40">
        <v>0.4220312003</v>
      </c>
      <c r="P2327" s="40">
        <v>0.3532898745</v>
      </c>
      <c r="Q2327" s="216" t="s">
        <v>1855</v>
      </c>
    </row>
    <row r="2328">
      <c r="A2328" s="21" t="s">
        <v>1955</v>
      </c>
      <c r="B2328" s="36" t="s">
        <v>1960</v>
      </c>
      <c r="C2328" s="36" t="s">
        <v>788</v>
      </c>
      <c r="D2328" s="112">
        <v>0.1249966071</v>
      </c>
      <c r="E2328" s="112">
        <v>0.06679324991</v>
      </c>
      <c r="F2328" s="112">
        <v>0.2360466071</v>
      </c>
      <c r="G2328" s="112">
        <v>1.013511504</v>
      </c>
      <c r="H2328" s="214">
        <v>0.4192834748</v>
      </c>
      <c r="I2328" s="214">
        <v>0.7006943971</v>
      </c>
      <c r="J2328" s="215">
        <v>95.45454545</v>
      </c>
      <c r="K2328" s="215">
        <v>97.27272727</v>
      </c>
      <c r="L2328" s="112">
        <v>1.888424114</v>
      </c>
      <c r="M2328" s="112">
        <v>0.9171828108</v>
      </c>
      <c r="N2328" s="112">
        <v>1.215420155</v>
      </c>
      <c r="O2328" s="40">
        <v>0.9000885134</v>
      </c>
      <c r="P2328" s="40">
        <v>0.8929036117</v>
      </c>
      <c r="Q2328" s="216" t="s">
        <v>1855</v>
      </c>
    </row>
    <row r="2329">
      <c r="A2329" s="21" t="s">
        <v>1955</v>
      </c>
      <c r="B2329" s="36" t="s">
        <v>1960</v>
      </c>
      <c r="C2329" s="36" t="s">
        <v>667</v>
      </c>
      <c r="D2329" s="112">
        <v>0.08195919643</v>
      </c>
      <c r="E2329" s="112">
        <v>0.0500541603</v>
      </c>
      <c r="F2329" s="112">
        <v>0.05500196429</v>
      </c>
      <c r="G2329" s="112">
        <v>0.01249410707</v>
      </c>
      <c r="H2329" s="214">
        <v>0.09521664262</v>
      </c>
      <c r="I2329" s="214">
        <v>0.3352698684</v>
      </c>
      <c r="J2329" s="215">
        <v>74.54545455</v>
      </c>
      <c r="K2329" s="215">
        <v>71.81818182</v>
      </c>
      <c r="L2329" s="112">
        <v>0.6710895992</v>
      </c>
      <c r="M2329" s="112">
        <v>-0.5754226969</v>
      </c>
      <c r="N2329" s="112">
        <v>2.925700615</v>
      </c>
      <c r="O2329" s="40">
        <v>0.7111626522</v>
      </c>
      <c r="P2329" s="40">
        <v>0.5989093779</v>
      </c>
      <c r="Q2329" s="216" t="s">
        <v>1854</v>
      </c>
    </row>
    <row r="2330">
      <c r="A2330" s="21" t="s">
        <v>1955</v>
      </c>
      <c r="B2330" s="36" t="s">
        <v>1960</v>
      </c>
      <c r="C2330" s="36" t="s">
        <v>500</v>
      </c>
      <c r="D2330" s="112">
        <v>0.05327883929</v>
      </c>
      <c r="E2330" s="112">
        <v>0.02461198071</v>
      </c>
      <c r="F2330" s="112">
        <v>0.05288919643</v>
      </c>
      <c r="G2330" s="112">
        <v>0.01979035988</v>
      </c>
      <c r="H2330" s="214">
        <v>0.3937217138</v>
      </c>
      <c r="I2330" s="214">
        <v>0.6958101602</v>
      </c>
      <c r="J2330" s="215">
        <v>22.72727273</v>
      </c>
      <c r="K2330" s="215">
        <v>24.54545455</v>
      </c>
      <c r="L2330" s="112">
        <v>0.992686724</v>
      </c>
      <c r="M2330" s="112">
        <v>-0.01058959672</v>
      </c>
      <c r="N2330" s="112">
        <v>279.0056176</v>
      </c>
      <c r="O2330" s="40">
        <v>0.5058444358</v>
      </c>
      <c r="P2330" s="40">
        <v>0.1082432386</v>
      </c>
      <c r="Q2330" s="216" t="s">
        <v>1854</v>
      </c>
    </row>
    <row r="2331">
      <c r="A2331" s="21" t="s">
        <v>1955</v>
      </c>
      <c r="B2331" s="36" t="s">
        <v>1960</v>
      </c>
      <c r="C2331" s="36" t="s">
        <v>664</v>
      </c>
      <c r="D2331" s="112">
        <v>0.010185</v>
      </c>
      <c r="E2331" s="112">
        <v>3.296642757E-4</v>
      </c>
      <c r="F2331" s="112">
        <v>0.01334848214</v>
      </c>
      <c r="G2331" s="112">
        <v>5.386941175E-4</v>
      </c>
      <c r="H2331" s="214">
        <v>0.1341715097</v>
      </c>
      <c r="I2331" s="214">
        <v>0.3909131744</v>
      </c>
      <c r="J2331" s="215">
        <v>55.45454545</v>
      </c>
      <c r="K2331" s="215">
        <v>61.81818182</v>
      </c>
      <c r="L2331" s="112">
        <v>1.310602076</v>
      </c>
      <c r="M2331" s="112">
        <v>0.3902297219</v>
      </c>
      <c r="N2331" s="112">
        <v>7.737780197</v>
      </c>
      <c r="O2331" s="40">
        <v>0.7093803471</v>
      </c>
      <c r="P2331" s="40">
        <v>0.7432015962</v>
      </c>
      <c r="Q2331" s="216" t="s">
        <v>1855</v>
      </c>
    </row>
    <row r="2332">
      <c r="A2332" s="21" t="s">
        <v>1955</v>
      </c>
      <c r="B2332" s="36" t="s">
        <v>1960</v>
      </c>
      <c r="C2332" s="36" t="s">
        <v>485</v>
      </c>
      <c r="D2332" s="112">
        <v>0.2086416071</v>
      </c>
      <c r="E2332" s="112">
        <v>0.1849861738</v>
      </c>
      <c r="F2332" s="112">
        <v>0.1402384821</v>
      </c>
      <c r="G2332" s="112">
        <v>0.0572533047</v>
      </c>
      <c r="H2332" s="214">
        <v>0.1593164156</v>
      </c>
      <c r="I2332" s="214">
        <v>0.4214719989</v>
      </c>
      <c r="J2332" s="215">
        <v>63.63636364</v>
      </c>
      <c r="K2332" s="215">
        <v>60.90909091</v>
      </c>
      <c r="L2332" s="112">
        <v>0.6721501241</v>
      </c>
      <c r="M2332" s="112">
        <v>-0.5731446012</v>
      </c>
      <c r="N2332" s="112">
        <v>-0.003643565002</v>
      </c>
      <c r="O2332" s="40">
        <v>0.4889520609</v>
      </c>
      <c r="P2332" s="40">
        <v>0.3088480312</v>
      </c>
      <c r="Q2332" s="216" t="s">
        <v>1854</v>
      </c>
    </row>
    <row r="2333">
      <c r="A2333" s="21" t="s">
        <v>1955</v>
      </c>
      <c r="B2333" s="36" t="s">
        <v>1960</v>
      </c>
      <c r="C2333" s="36" t="s">
        <v>410</v>
      </c>
      <c r="D2333" s="112">
        <v>0.03588910714</v>
      </c>
      <c r="E2333" s="112">
        <v>0.006725957556</v>
      </c>
      <c r="F2333" s="112">
        <v>0.04193285714</v>
      </c>
      <c r="G2333" s="112">
        <v>0.01357653226</v>
      </c>
      <c r="H2333" s="214">
        <v>0.4906510862</v>
      </c>
      <c r="I2333" s="214">
        <v>0.7411647828</v>
      </c>
      <c r="J2333" s="215">
        <v>45.45454545</v>
      </c>
      <c r="K2333" s="215">
        <v>49.09090909</v>
      </c>
      <c r="L2333" s="112">
        <v>1.168400679</v>
      </c>
      <c r="M2333" s="112">
        <v>0.2245351013</v>
      </c>
      <c r="N2333" s="112">
        <v>-1.311223092</v>
      </c>
      <c r="O2333" s="40">
        <v>0.392611352</v>
      </c>
      <c r="P2333" s="40">
        <v>0.4326713961</v>
      </c>
      <c r="Q2333" s="216" t="s">
        <v>1855</v>
      </c>
    </row>
    <row r="2334">
      <c r="A2334" s="21" t="s">
        <v>1955</v>
      </c>
      <c r="B2334" s="36" t="s">
        <v>1960</v>
      </c>
      <c r="C2334" s="36" t="s">
        <v>358</v>
      </c>
      <c r="D2334" s="112">
        <v>0.1816598214</v>
      </c>
      <c r="E2334" s="112">
        <v>0.3109311604</v>
      </c>
      <c r="F2334" s="112">
        <v>0.1801786607</v>
      </c>
      <c r="G2334" s="112">
        <v>0.3170637406</v>
      </c>
      <c r="H2334" s="214">
        <v>0.4063531335</v>
      </c>
      <c r="I2334" s="214">
        <v>0.6958101602</v>
      </c>
      <c r="J2334" s="215">
        <v>38.18181818</v>
      </c>
      <c r="K2334" s="215">
        <v>40.0</v>
      </c>
      <c r="L2334" s="112">
        <v>0.9918465145</v>
      </c>
      <c r="M2334" s="112">
        <v>-0.01181121002</v>
      </c>
      <c r="N2334" s="112">
        <v>-0.02485964453</v>
      </c>
      <c r="O2334" s="40">
        <v>0.3257556694</v>
      </c>
      <c r="P2334" s="40">
        <v>0.4403655272</v>
      </c>
      <c r="Q2334" s="216" t="s">
        <v>1854</v>
      </c>
    </row>
    <row r="2335">
      <c r="A2335" s="21" t="s">
        <v>1955</v>
      </c>
      <c r="B2335" s="36" t="s">
        <v>1960</v>
      </c>
      <c r="C2335" s="36" t="s">
        <v>254</v>
      </c>
      <c r="D2335" s="112">
        <v>0.01337723214</v>
      </c>
      <c r="E2335" s="112">
        <v>5.659400725E-4</v>
      </c>
      <c r="F2335" s="112">
        <v>0.019405625</v>
      </c>
      <c r="G2335" s="112">
        <v>0.001236498618</v>
      </c>
      <c r="H2335" s="214">
        <v>0.04104799494</v>
      </c>
      <c r="I2335" s="214">
        <v>0.2052399747</v>
      </c>
      <c r="J2335" s="215">
        <v>40.0</v>
      </c>
      <c r="K2335" s="215">
        <v>39.09090909</v>
      </c>
      <c r="L2335" s="112">
        <v>1.450645753</v>
      </c>
      <c r="M2335" s="112">
        <v>0.5366952574</v>
      </c>
      <c r="N2335" s="112">
        <v>0.04282395898</v>
      </c>
      <c r="O2335" s="40">
        <v>0.2070822979</v>
      </c>
      <c r="P2335" s="40">
        <v>0.1637721788</v>
      </c>
      <c r="Q2335" s="216" t="s">
        <v>1855</v>
      </c>
    </row>
    <row r="2336">
      <c r="A2336" s="21" t="s">
        <v>1955</v>
      </c>
      <c r="B2336" s="36" t="s">
        <v>1960</v>
      </c>
      <c r="C2336" s="36" t="s">
        <v>786</v>
      </c>
      <c r="D2336" s="112">
        <v>0.008378125</v>
      </c>
      <c r="E2336" s="112">
        <v>7.454785055E-4</v>
      </c>
      <c r="F2336" s="112">
        <v>0.007278928571</v>
      </c>
      <c r="G2336" s="112">
        <v>4.28271325E-4</v>
      </c>
      <c r="H2336" s="214">
        <v>0.5243447221</v>
      </c>
      <c r="I2336" s="214">
        <v>0.7593372779</v>
      </c>
      <c r="J2336" s="215">
        <v>21.81818182</v>
      </c>
      <c r="K2336" s="215">
        <v>20.90909091</v>
      </c>
      <c r="L2336" s="112">
        <v>0.8688016199</v>
      </c>
      <c r="M2336" s="112">
        <v>-0.2029013019</v>
      </c>
      <c r="N2336" s="112">
        <v>452.3616424</v>
      </c>
      <c r="O2336" s="40">
        <v>0.8984200581</v>
      </c>
      <c r="P2336" s="40">
        <v>0.8283409227</v>
      </c>
      <c r="Q2336" s="216" t="s">
        <v>1854</v>
      </c>
    </row>
    <row r="2337">
      <c r="A2337" s="21" t="s">
        <v>1955</v>
      </c>
      <c r="B2337" s="36" t="s">
        <v>1960</v>
      </c>
      <c r="C2337" s="36" t="s">
        <v>464</v>
      </c>
      <c r="D2337" s="112">
        <v>0.04130678571</v>
      </c>
      <c r="E2337" s="112">
        <v>0.01081273584</v>
      </c>
      <c r="F2337" s="112">
        <v>0.04445732143</v>
      </c>
      <c r="G2337" s="112">
        <v>0.02983561809</v>
      </c>
      <c r="H2337" s="214">
        <v>0.6299718137</v>
      </c>
      <c r="I2337" s="214">
        <v>0.8370628268</v>
      </c>
      <c r="J2337" s="215">
        <v>45.45454545</v>
      </c>
      <c r="K2337" s="215">
        <v>43.63636364</v>
      </c>
      <c r="L2337" s="112">
        <v>1.076271626</v>
      </c>
      <c r="M2337" s="112">
        <v>0.1060422267</v>
      </c>
      <c r="N2337" s="112">
        <v>-0.1056801392</v>
      </c>
      <c r="O2337" s="40">
        <v>0.4601042641</v>
      </c>
      <c r="P2337" s="40">
        <v>0.2093579409</v>
      </c>
      <c r="Q2337" s="216" t="s">
        <v>1855</v>
      </c>
    </row>
    <row r="2338">
      <c r="A2338" s="21" t="s">
        <v>1955</v>
      </c>
      <c r="B2338" s="36" t="s">
        <v>1960</v>
      </c>
      <c r="C2338" s="36" t="s">
        <v>488</v>
      </c>
      <c r="D2338" s="112">
        <v>0.005880446429</v>
      </c>
      <c r="E2338" s="112">
        <v>2.775601376E-4</v>
      </c>
      <c r="F2338" s="112">
        <v>0.007932321429</v>
      </c>
      <c r="G2338" s="112">
        <v>3.928064486E-4</v>
      </c>
      <c r="H2338" s="214">
        <v>0.04747225514</v>
      </c>
      <c r="I2338" s="214">
        <v>0.2239257318</v>
      </c>
      <c r="J2338" s="215">
        <v>21.81818182</v>
      </c>
      <c r="K2338" s="215">
        <v>23.63636364</v>
      </c>
      <c r="L2338" s="112">
        <v>1.348931841</v>
      </c>
      <c r="M2338" s="112">
        <v>0.4318174538</v>
      </c>
      <c r="N2338" s="112">
        <v>117.0018118</v>
      </c>
      <c r="O2338" s="40">
        <v>0.4926834775</v>
      </c>
      <c r="P2338" s="40">
        <v>0.5910857871</v>
      </c>
      <c r="Q2338" s="216" t="s">
        <v>1855</v>
      </c>
    </row>
    <row r="2339">
      <c r="A2339" s="21" t="s">
        <v>1955</v>
      </c>
      <c r="B2339" s="36" t="s">
        <v>1960</v>
      </c>
      <c r="C2339" s="36" t="s">
        <v>279</v>
      </c>
      <c r="D2339" s="112">
        <v>0.01023026786</v>
      </c>
      <c r="E2339" s="112">
        <v>2.695747774E-4</v>
      </c>
      <c r="F2339" s="112">
        <v>0.01090330357</v>
      </c>
      <c r="G2339" s="112">
        <v>1.967134728E-4</v>
      </c>
      <c r="H2339" s="214">
        <v>0.215958441</v>
      </c>
      <c r="I2339" s="214">
        <v>0.4948153443</v>
      </c>
      <c r="J2339" s="215">
        <v>59.09090909</v>
      </c>
      <c r="K2339" s="215">
        <v>58.18181818</v>
      </c>
      <c r="L2339" s="112">
        <v>1.06578867</v>
      </c>
      <c r="M2339" s="112">
        <v>0.09192140131</v>
      </c>
      <c r="N2339" s="112">
        <v>6154364.646</v>
      </c>
      <c r="O2339" s="40">
        <v>0.2471196777</v>
      </c>
      <c r="P2339" s="40">
        <v>0.3013483572</v>
      </c>
      <c r="Q2339" s="216" t="s">
        <v>1855</v>
      </c>
    </row>
    <row r="2340">
      <c r="A2340" s="21" t="s">
        <v>1955</v>
      </c>
      <c r="B2340" s="36" t="s">
        <v>1960</v>
      </c>
      <c r="C2340" s="36" t="s">
        <v>453</v>
      </c>
      <c r="D2340" s="112">
        <v>0.004086964286</v>
      </c>
      <c r="E2340" s="112">
        <v>2.204615727E-4</v>
      </c>
      <c r="F2340" s="112">
        <v>0.005760982143</v>
      </c>
      <c r="G2340" s="112">
        <v>4.036415927E-4</v>
      </c>
      <c r="H2340" s="214">
        <v>0.315174425</v>
      </c>
      <c r="I2340" s="214">
        <v>0.6084448359</v>
      </c>
      <c r="J2340" s="215">
        <v>10.90909091</v>
      </c>
      <c r="K2340" s="215">
        <v>11.81818182</v>
      </c>
      <c r="L2340" s="112">
        <v>1.409599336</v>
      </c>
      <c r="M2340" s="112">
        <v>0.4952851496</v>
      </c>
      <c r="N2340" s="112">
        <v>3.449361485E7</v>
      </c>
      <c r="O2340" s="40">
        <v>0.4537502189</v>
      </c>
      <c r="P2340" s="40">
        <v>0.454403523</v>
      </c>
      <c r="Q2340" s="216" t="s">
        <v>1855</v>
      </c>
    </row>
    <row r="2341">
      <c r="A2341" s="21" t="s">
        <v>1955</v>
      </c>
      <c r="B2341" s="36" t="s">
        <v>1960</v>
      </c>
      <c r="C2341" s="36" t="s">
        <v>674</v>
      </c>
      <c r="D2341" s="112">
        <v>0.02934901786</v>
      </c>
      <c r="E2341" s="112">
        <v>0.0227094674</v>
      </c>
      <c r="F2341" s="112">
        <v>0.01368357143</v>
      </c>
      <c r="G2341" s="112">
        <v>0.001999056045</v>
      </c>
      <c r="H2341" s="214">
        <v>0.1403092336</v>
      </c>
      <c r="I2341" s="214">
        <v>0.3909131744</v>
      </c>
      <c r="J2341" s="215">
        <v>16.36363636</v>
      </c>
      <c r="K2341" s="215">
        <v>15.45454545</v>
      </c>
      <c r="L2341" s="112">
        <v>0.4662360933</v>
      </c>
      <c r="M2341" s="112">
        <v>-1.100867401</v>
      </c>
      <c r="N2341" s="112">
        <v>313.1930298</v>
      </c>
      <c r="O2341" s="40">
        <v>0.7247882749</v>
      </c>
      <c r="P2341" s="40">
        <v>0.4908483696</v>
      </c>
      <c r="Q2341" s="216" t="s">
        <v>1854</v>
      </c>
    </row>
    <row r="2342">
      <c r="A2342" s="21" t="s">
        <v>1955</v>
      </c>
      <c r="B2342" s="36" t="s">
        <v>1960</v>
      </c>
      <c r="C2342" s="36" t="s">
        <v>703</v>
      </c>
      <c r="D2342" s="112">
        <v>0.0089975</v>
      </c>
      <c r="E2342" s="112">
        <v>0.00113954435</v>
      </c>
      <c r="F2342" s="112">
        <v>0.006413928571</v>
      </c>
      <c r="G2342" s="112">
        <v>3.048819808E-4</v>
      </c>
      <c r="H2342" s="214">
        <v>0.8454704421</v>
      </c>
      <c r="I2342" s="214">
        <v>0.9438385212</v>
      </c>
      <c r="J2342" s="215">
        <v>24.54545455</v>
      </c>
      <c r="K2342" s="215">
        <v>26.36363636</v>
      </c>
      <c r="L2342" s="112">
        <v>0.7128567459</v>
      </c>
      <c r="M2342" s="112">
        <v>-0.4883159098</v>
      </c>
      <c r="N2342" s="112">
        <v>7447.474011</v>
      </c>
      <c r="O2342" s="40">
        <v>0.7774799267</v>
      </c>
      <c r="P2342" s="40">
        <v>0.4994719178</v>
      </c>
      <c r="Q2342" s="216" t="s">
        <v>1854</v>
      </c>
    </row>
    <row r="2343">
      <c r="A2343" s="21" t="s">
        <v>1955</v>
      </c>
      <c r="B2343" s="36" t="s">
        <v>1960</v>
      </c>
      <c r="C2343" s="36" t="s">
        <v>380</v>
      </c>
      <c r="D2343" s="112">
        <v>0.01827919643</v>
      </c>
      <c r="E2343" s="112">
        <v>0.001531942721</v>
      </c>
      <c r="F2343" s="112">
        <v>0.02399160714</v>
      </c>
      <c r="G2343" s="112">
        <v>0.002627366046</v>
      </c>
      <c r="H2343" s="214">
        <v>0.1540719148</v>
      </c>
      <c r="I2343" s="214">
        <v>0.4135672172</v>
      </c>
      <c r="J2343" s="215">
        <v>42.72727273</v>
      </c>
      <c r="K2343" s="215">
        <v>43.63636364</v>
      </c>
      <c r="L2343" s="112">
        <v>1.312508853</v>
      </c>
      <c r="M2343" s="112">
        <v>0.3923271542</v>
      </c>
      <c r="N2343" s="112">
        <v>-0.2660999639</v>
      </c>
      <c r="O2343" s="40">
        <v>0.3524868547</v>
      </c>
      <c r="P2343" s="40">
        <v>0.2294208515</v>
      </c>
      <c r="Q2343" s="216" t="s">
        <v>1855</v>
      </c>
    </row>
    <row r="2344">
      <c r="A2344" s="21" t="s">
        <v>1955</v>
      </c>
      <c r="B2344" s="36" t="s">
        <v>1960</v>
      </c>
      <c r="C2344" s="36" t="s">
        <v>302</v>
      </c>
      <c r="D2344" s="112">
        <v>0.1477215179</v>
      </c>
      <c r="E2344" s="112">
        <v>0.2770181869</v>
      </c>
      <c r="F2344" s="112">
        <v>0.2516122321</v>
      </c>
      <c r="G2344" s="112">
        <v>1.276112548</v>
      </c>
      <c r="H2344" s="214">
        <v>0.6155185037</v>
      </c>
      <c r="I2344" s="214">
        <v>0.8273098168</v>
      </c>
      <c r="J2344" s="215">
        <v>11.81818182</v>
      </c>
      <c r="K2344" s="215">
        <v>12.72727273</v>
      </c>
      <c r="L2344" s="112">
        <v>1.703287617</v>
      </c>
      <c r="M2344" s="112">
        <v>0.768322069</v>
      </c>
      <c r="N2344" s="112">
        <v>-3.267192381</v>
      </c>
      <c r="O2344" s="40">
        <v>0.2660480058</v>
      </c>
      <c r="P2344" s="40">
        <v>0.6119183635</v>
      </c>
      <c r="Q2344" s="216" t="s">
        <v>1855</v>
      </c>
    </row>
    <row r="2345">
      <c r="A2345" s="21" t="s">
        <v>1955</v>
      </c>
      <c r="B2345" s="36" t="s">
        <v>1960</v>
      </c>
      <c r="C2345" s="36" t="s">
        <v>430</v>
      </c>
      <c r="D2345" s="112">
        <v>0.2962346429</v>
      </c>
      <c r="E2345" s="112">
        <v>0.1989536291</v>
      </c>
      <c r="F2345" s="112">
        <v>0.3616078571</v>
      </c>
      <c r="G2345" s="112">
        <v>0.6911910611</v>
      </c>
      <c r="H2345" s="214">
        <v>0.8462224766</v>
      </c>
      <c r="I2345" s="214">
        <v>0.9438385212</v>
      </c>
      <c r="J2345" s="215">
        <v>64.54545455</v>
      </c>
      <c r="K2345" s="215">
        <v>64.54545455</v>
      </c>
      <c r="L2345" s="112">
        <v>1.220680517</v>
      </c>
      <c r="M2345" s="112">
        <v>0.2876856605</v>
      </c>
      <c r="N2345" s="112">
        <v>0.09962287901</v>
      </c>
      <c r="O2345" s="40">
        <v>0.4186012193</v>
      </c>
      <c r="P2345" s="40">
        <v>0.6835621479</v>
      </c>
      <c r="Q2345" s="216" t="s">
        <v>1855</v>
      </c>
    </row>
    <row r="2346">
      <c r="A2346" s="21" t="s">
        <v>1955</v>
      </c>
      <c r="B2346" s="36" t="s">
        <v>1960</v>
      </c>
      <c r="C2346" s="36" t="s">
        <v>612</v>
      </c>
      <c r="D2346" s="112">
        <v>0.05893133929</v>
      </c>
      <c r="E2346" s="112">
        <v>0.003709518246</v>
      </c>
      <c r="F2346" s="112">
        <v>0.05722848214</v>
      </c>
      <c r="G2346" s="112">
        <v>0.00269528428</v>
      </c>
      <c r="H2346" s="214">
        <v>0.765903411</v>
      </c>
      <c r="I2346" s="214">
        <v>0.9074684965</v>
      </c>
      <c r="J2346" s="215">
        <v>90.0</v>
      </c>
      <c r="K2346" s="215">
        <v>88.18181818</v>
      </c>
      <c r="L2346" s="112">
        <v>0.9711043875</v>
      </c>
      <c r="M2346" s="112">
        <v>-0.0423017104</v>
      </c>
      <c r="N2346" s="112">
        <v>1.151836104</v>
      </c>
      <c r="O2346" s="40">
        <v>0.6466653515</v>
      </c>
      <c r="P2346" s="40">
        <v>0.6831688466</v>
      </c>
      <c r="Q2346" s="216" t="s">
        <v>1854</v>
      </c>
    </row>
    <row r="2347">
      <c r="A2347" s="21" t="s">
        <v>1955</v>
      </c>
      <c r="B2347" s="36" t="s">
        <v>1960</v>
      </c>
      <c r="C2347" s="36" t="s">
        <v>245</v>
      </c>
      <c r="D2347" s="112">
        <v>0.02656330357</v>
      </c>
      <c r="E2347" s="112">
        <v>0.01750133341</v>
      </c>
      <c r="F2347" s="112">
        <v>0.027760625</v>
      </c>
      <c r="G2347" s="112">
        <v>0.02064377964</v>
      </c>
      <c r="H2347" s="214">
        <v>0.9442846702</v>
      </c>
      <c r="I2347" s="214">
        <v>0.9798542059</v>
      </c>
      <c r="J2347" s="215">
        <v>10.90909091</v>
      </c>
      <c r="K2347" s="215">
        <v>10.90909091</v>
      </c>
      <c r="L2347" s="112">
        <v>1.045074267</v>
      </c>
      <c r="M2347" s="112">
        <v>0.06360546894</v>
      </c>
      <c r="N2347" s="112">
        <v>10.07040509</v>
      </c>
      <c r="O2347" s="40">
        <v>0.1922483188</v>
      </c>
      <c r="P2347" s="40">
        <v>0.2237748804</v>
      </c>
      <c r="Q2347" s="216" t="s">
        <v>1855</v>
      </c>
    </row>
    <row r="2348">
      <c r="A2348" s="21" t="s">
        <v>1955</v>
      </c>
      <c r="B2348" s="36" t="s">
        <v>1960</v>
      </c>
      <c r="C2348" s="36" t="s">
        <v>242</v>
      </c>
      <c r="D2348" s="112">
        <v>0.01343973214</v>
      </c>
      <c r="E2348" s="112">
        <v>5.714238441E-4</v>
      </c>
      <c r="F2348" s="112">
        <v>0.01526848214</v>
      </c>
      <c r="G2348" s="112">
        <v>7.200608815E-4</v>
      </c>
      <c r="H2348" s="214">
        <v>0.2659966625</v>
      </c>
      <c r="I2348" s="214">
        <v>0.5541597135</v>
      </c>
      <c r="J2348" s="215">
        <v>49.09090909</v>
      </c>
      <c r="K2348" s="215">
        <v>47.27272727</v>
      </c>
      <c r="L2348" s="112">
        <v>1.13607042</v>
      </c>
      <c r="M2348" s="112">
        <v>0.1840522642</v>
      </c>
      <c r="N2348" s="112">
        <v>5.781723386</v>
      </c>
      <c r="O2348" s="40">
        <v>0.1899191381</v>
      </c>
      <c r="P2348" s="40">
        <v>0.3197283652</v>
      </c>
      <c r="Q2348" s="216" t="s">
        <v>1855</v>
      </c>
    </row>
    <row r="2349">
      <c r="A2349" s="21" t="s">
        <v>1955</v>
      </c>
      <c r="B2349" s="36" t="s">
        <v>1960</v>
      </c>
      <c r="C2349" s="36" t="s">
        <v>603</v>
      </c>
      <c r="D2349" s="112">
        <v>0.1522288393</v>
      </c>
      <c r="E2349" s="112">
        <v>0.1944776443</v>
      </c>
      <c r="F2349" s="112">
        <v>0.2912216964</v>
      </c>
      <c r="G2349" s="112">
        <v>0.790718975</v>
      </c>
      <c r="H2349" s="214">
        <v>0.05357633075</v>
      </c>
      <c r="I2349" s="214">
        <v>0.2317651017</v>
      </c>
      <c r="J2349" s="215">
        <v>21.81818182</v>
      </c>
      <c r="K2349" s="215">
        <v>21.81818182</v>
      </c>
      <c r="L2349" s="112">
        <v>1.913052072</v>
      </c>
      <c r="M2349" s="112">
        <v>0.9358761435</v>
      </c>
      <c r="N2349" s="112">
        <v>-7.144940146E-4</v>
      </c>
      <c r="O2349" s="40">
        <v>0.6329298795</v>
      </c>
      <c r="P2349" s="40">
        <v>0.3690539645</v>
      </c>
      <c r="Q2349" s="216" t="s">
        <v>1855</v>
      </c>
    </row>
    <row r="2350">
      <c r="A2350" s="21" t="s">
        <v>1955</v>
      </c>
      <c r="B2350" s="36" t="s">
        <v>1960</v>
      </c>
      <c r="C2350" s="36" t="s">
        <v>658</v>
      </c>
      <c r="D2350" s="112">
        <v>0.2010210714</v>
      </c>
      <c r="E2350" s="112">
        <v>0.3459540875</v>
      </c>
      <c r="F2350" s="112">
        <v>0.1123133036</v>
      </c>
      <c r="G2350" s="112">
        <v>0.1269753868</v>
      </c>
      <c r="H2350" s="214">
        <v>0.01405227508</v>
      </c>
      <c r="I2350" s="214">
        <v>0.125911354</v>
      </c>
      <c r="J2350" s="215">
        <v>87.27272727</v>
      </c>
      <c r="K2350" s="215">
        <v>84.54545455</v>
      </c>
      <c r="L2350" s="112">
        <v>0.5587140829</v>
      </c>
      <c r="M2350" s="112">
        <v>-0.8398179096</v>
      </c>
      <c r="N2350" s="112">
        <v>0.003315419134</v>
      </c>
      <c r="O2350" s="40">
        <v>0.7055115384</v>
      </c>
      <c r="P2350" s="40">
        <v>0.9277758198</v>
      </c>
      <c r="Q2350" s="216" t="s">
        <v>1854</v>
      </c>
    </row>
    <row r="2351">
      <c r="A2351" s="21" t="s">
        <v>1955</v>
      </c>
      <c r="B2351" s="36" t="s">
        <v>1960</v>
      </c>
      <c r="C2351" s="36" t="s">
        <v>447</v>
      </c>
      <c r="D2351" s="112">
        <v>0.02821410714</v>
      </c>
      <c r="E2351" s="112">
        <v>0.005621141176</v>
      </c>
      <c r="F2351" s="112">
        <v>0.02335026786</v>
      </c>
      <c r="G2351" s="112">
        <v>0.003682420603</v>
      </c>
      <c r="H2351" s="214">
        <v>0.9356640463</v>
      </c>
      <c r="I2351" s="214">
        <v>0.9766848082</v>
      </c>
      <c r="J2351" s="215">
        <v>22.72727273</v>
      </c>
      <c r="K2351" s="215">
        <v>20.90909091</v>
      </c>
      <c r="L2351" s="112">
        <v>0.8276096684</v>
      </c>
      <c r="M2351" s="112">
        <v>-0.2729775955</v>
      </c>
      <c r="N2351" s="112">
        <v>1.947708599</v>
      </c>
      <c r="O2351" s="40">
        <v>0.4441834156</v>
      </c>
      <c r="P2351" s="40">
        <v>0.2006122279</v>
      </c>
      <c r="Q2351" s="216" t="s">
        <v>1854</v>
      </c>
    </row>
    <row r="2352">
      <c r="A2352" s="21" t="s">
        <v>1955</v>
      </c>
      <c r="B2352" s="36" t="s">
        <v>1960</v>
      </c>
      <c r="C2352" s="36" t="s">
        <v>351</v>
      </c>
      <c r="D2352" s="112">
        <v>0.01366410714</v>
      </c>
      <c r="E2352" s="112">
        <v>7.897828478E-4</v>
      </c>
      <c r="F2352" s="112">
        <v>0.02356276786</v>
      </c>
      <c r="G2352" s="112">
        <v>0.002912760026</v>
      </c>
      <c r="H2352" s="214">
        <v>0.02844369807</v>
      </c>
      <c r="I2352" s="214">
        <v>0.1679040156</v>
      </c>
      <c r="J2352" s="215">
        <v>44.54545455</v>
      </c>
      <c r="K2352" s="215">
        <v>55.45454545</v>
      </c>
      <c r="L2352" s="112">
        <v>1.72442792</v>
      </c>
      <c r="M2352" s="112">
        <v>0.7861178262</v>
      </c>
      <c r="N2352" s="112">
        <v>0.6805977486</v>
      </c>
      <c r="O2352" s="40">
        <v>0.3197328253</v>
      </c>
      <c r="P2352" s="40">
        <v>0.5035956642</v>
      </c>
      <c r="Q2352" s="216" t="s">
        <v>1855</v>
      </c>
    </row>
    <row r="2353">
      <c r="A2353" s="21" t="s">
        <v>1955</v>
      </c>
      <c r="B2353" s="36" t="s">
        <v>1960</v>
      </c>
      <c r="C2353" s="36" t="s">
        <v>728</v>
      </c>
      <c r="D2353" s="112">
        <v>0.02574303571</v>
      </c>
      <c r="E2353" s="112">
        <v>0.001783541659</v>
      </c>
      <c r="F2353" s="112">
        <v>0.0286175</v>
      </c>
      <c r="G2353" s="112">
        <v>0.002205791095</v>
      </c>
      <c r="H2353" s="214">
        <v>0.1258575122</v>
      </c>
      <c r="I2353" s="214">
        <v>0.3900255399</v>
      </c>
      <c r="J2353" s="215">
        <v>58.18181818</v>
      </c>
      <c r="K2353" s="215">
        <v>60.0</v>
      </c>
      <c r="L2353" s="112">
        <v>1.11165988</v>
      </c>
      <c r="M2353" s="112">
        <v>0.1527154534</v>
      </c>
      <c r="N2353" s="112">
        <v>-0.4512911347</v>
      </c>
      <c r="O2353" s="40">
        <v>0.8049514306</v>
      </c>
      <c r="P2353" s="40">
        <v>0.5488485013</v>
      </c>
      <c r="Q2353" s="216" t="s">
        <v>1855</v>
      </c>
    </row>
    <row r="2354">
      <c r="A2354" s="21" t="s">
        <v>1955</v>
      </c>
      <c r="B2354" s="36" t="s">
        <v>1960</v>
      </c>
      <c r="C2354" s="36" t="s">
        <v>195</v>
      </c>
      <c r="D2354" s="112">
        <v>0.004827678571</v>
      </c>
      <c r="E2354" s="112">
        <v>1.275393027E-4</v>
      </c>
      <c r="F2354" s="112">
        <v>0.003883839286</v>
      </c>
      <c r="G2354" s="112">
        <v>7.58E-5</v>
      </c>
      <c r="H2354" s="214">
        <v>0.3832427972</v>
      </c>
      <c r="I2354" s="214">
        <v>0.6897477888</v>
      </c>
      <c r="J2354" s="215">
        <v>29.09090909</v>
      </c>
      <c r="K2354" s="215">
        <v>29.09090909</v>
      </c>
      <c r="L2354" s="112">
        <v>0.8044941742</v>
      </c>
      <c r="M2354" s="112">
        <v>-0.3138461212</v>
      </c>
      <c r="N2354" s="112">
        <v>79306.83802</v>
      </c>
      <c r="O2354" s="40">
        <v>0.08883355985</v>
      </c>
      <c r="P2354" s="40">
        <v>0.3753253115</v>
      </c>
      <c r="Q2354" s="216" t="s">
        <v>1854</v>
      </c>
    </row>
    <row r="2355">
      <c r="A2355" s="21" t="s">
        <v>1955</v>
      </c>
      <c r="B2355" s="36" t="s">
        <v>1960</v>
      </c>
      <c r="C2355" s="36" t="s">
        <v>328</v>
      </c>
      <c r="D2355" s="112">
        <v>0.003976875</v>
      </c>
      <c r="E2355" s="112">
        <v>1.277371424E-4</v>
      </c>
      <c r="F2355" s="112">
        <v>0.006627678571</v>
      </c>
      <c r="G2355" s="112">
        <v>2.50491472E-4</v>
      </c>
      <c r="H2355" s="214">
        <v>0.004785399554</v>
      </c>
      <c r="I2355" s="214">
        <v>0.07418045174</v>
      </c>
      <c r="J2355" s="215">
        <v>26.36363636</v>
      </c>
      <c r="K2355" s="215">
        <v>30.90909091</v>
      </c>
      <c r="L2355" s="112">
        <v>1.666554411</v>
      </c>
      <c r="M2355" s="112">
        <v>0.7368684201</v>
      </c>
      <c r="N2355" s="112">
        <v>34464.31355</v>
      </c>
      <c r="O2355" s="40">
        <v>0.2960720533</v>
      </c>
      <c r="P2355" s="40">
        <v>0.2474658127</v>
      </c>
      <c r="Q2355" s="216" t="s">
        <v>1855</v>
      </c>
    </row>
    <row r="2356">
      <c r="A2356" s="21" t="s">
        <v>1955</v>
      </c>
      <c r="B2356" s="36" t="s">
        <v>1960</v>
      </c>
      <c r="C2356" s="36" t="s">
        <v>208</v>
      </c>
      <c r="D2356" s="112">
        <v>0.016078125</v>
      </c>
      <c r="E2356" s="112">
        <v>8.755427938E-4</v>
      </c>
      <c r="F2356" s="112">
        <v>0.02257392857</v>
      </c>
      <c r="G2356" s="112">
        <v>0.001613542087</v>
      </c>
      <c r="H2356" s="214">
        <v>0.02270871599</v>
      </c>
      <c r="I2356" s="214">
        <v>0.1532316732</v>
      </c>
      <c r="J2356" s="215">
        <v>35.45454545</v>
      </c>
      <c r="K2356" s="215">
        <v>33.63636364</v>
      </c>
      <c r="L2356" s="112">
        <v>1.404014994</v>
      </c>
      <c r="M2356" s="112">
        <v>0.4895583425</v>
      </c>
      <c r="N2356" s="112">
        <v>2.168152512</v>
      </c>
      <c r="O2356" s="40">
        <v>0.1206001462</v>
      </c>
      <c r="P2356" s="40">
        <v>0.2850585292</v>
      </c>
      <c r="Q2356" s="216" t="s">
        <v>1855</v>
      </c>
    </row>
    <row r="2357">
      <c r="A2357" s="21" t="s">
        <v>1955</v>
      </c>
      <c r="B2357" s="36" t="s">
        <v>1960</v>
      </c>
      <c r="C2357" s="36" t="s">
        <v>232</v>
      </c>
      <c r="D2357" s="112">
        <v>0.02184133929</v>
      </c>
      <c r="E2357" s="112">
        <v>8.374659504E-4</v>
      </c>
      <c r="F2357" s="112">
        <v>0.02384491071</v>
      </c>
      <c r="G2357" s="112">
        <v>0.001285327993</v>
      </c>
      <c r="H2357" s="214">
        <v>0.9775744934</v>
      </c>
      <c r="I2357" s="214">
        <v>0.9854581587</v>
      </c>
      <c r="J2357" s="215">
        <v>56.36363636</v>
      </c>
      <c r="K2357" s="215">
        <v>55.45454545</v>
      </c>
      <c r="L2357" s="112">
        <v>1.091732993</v>
      </c>
      <c r="M2357" s="112">
        <v>0.1266200573</v>
      </c>
      <c r="N2357" s="112">
        <v>0.00304482657</v>
      </c>
      <c r="O2357" s="40">
        <v>0.173814833</v>
      </c>
      <c r="P2357" s="40">
        <v>0.7589311397</v>
      </c>
      <c r="Q2357" s="216" t="s">
        <v>1855</v>
      </c>
    </row>
    <row r="2358">
      <c r="A2358" s="21" t="s">
        <v>1955</v>
      </c>
      <c r="B2358" s="36" t="s">
        <v>1960</v>
      </c>
      <c r="C2358" s="36" t="s">
        <v>191</v>
      </c>
      <c r="D2358" s="112">
        <v>0.01000008929</v>
      </c>
      <c r="E2358" s="112">
        <v>0.001178060237</v>
      </c>
      <c r="F2358" s="112">
        <v>0.01144348214</v>
      </c>
      <c r="G2358" s="112">
        <v>0.001700138387</v>
      </c>
      <c r="H2358" s="214">
        <v>0.553882692</v>
      </c>
      <c r="I2358" s="214">
        <v>0.7792371352</v>
      </c>
      <c r="J2358" s="215">
        <v>20.90909091</v>
      </c>
      <c r="K2358" s="215">
        <v>20.90909091</v>
      </c>
      <c r="L2358" s="112">
        <v>1.144337997</v>
      </c>
      <c r="M2358" s="112">
        <v>0.1945132362</v>
      </c>
      <c r="N2358" s="112">
        <v>222.7213876</v>
      </c>
      <c r="O2358" s="40">
        <v>0.07346073156</v>
      </c>
      <c r="P2358" s="40">
        <v>0.1449800981</v>
      </c>
      <c r="Q2358" s="216" t="s">
        <v>1855</v>
      </c>
    </row>
    <row r="2359">
      <c r="A2359" s="21" t="s">
        <v>1955</v>
      </c>
      <c r="B2359" s="36" t="s">
        <v>1960</v>
      </c>
      <c r="C2359" s="36" t="s">
        <v>322</v>
      </c>
      <c r="D2359" s="112">
        <v>0.04554696429</v>
      </c>
      <c r="E2359" s="112">
        <v>0.006430663596</v>
      </c>
      <c r="F2359" s="112">
        <v>0.05139366071</v>
      </c>
      <c r="G2359" s="112">
        <v>0.01041192308</v>
      </c>
      <c r="H2359" s="214">
        <v>0.1185303997</v>
      </c>
      <c r="I2359" s="214">
        <v>0.3750962016</v>
      </c>
      <c r="J2359" s="215">
        <v>61.81818182</v>
      </c>
      <c r="K2359" s="215">
        <v>65.45454545</v>
      </c>
      <c r="L2359" s="112">
        <v>1.128366325</v>
      </c>
      <c r="M2359" s="112">
        <v>0.1742355161</v>
      </c>
      <c r="N2359" s="112">
        <v>0.1435924723</v>
      </c>
      <c r="O2359" s="40">
        <v>0.2867136734</v>
      </c>
      <c r="P2359" s="40">
        <v>0.6424976933</v>
      </c>
      <c r="Q2359" s="216" t="s">
        <v>1855</v>
      </c>
    </row>
    <row r="2360">
      <c r="A2360" s="21" t="s">
        <v>1955</v>
      </c>
      <c r="B2360" s="36" t="s">
        <v>1960</v>
      </c>
      <c r="C2360" s="36" t="s">
        <v>504</v>
      </c>
      <c r="D2360" s="112">
        <v>0.06591714286</v>
      </c>
      <c r="E2360" s="112">
        <v>0.05663196859</v>
      </c>
      <c r="F2360" s="112">
        <v>0.0557175</v>
      </c>
      <c r="G2360" s="112">
        <v>0.02809754165</v>
      </c>
      <c r="H2360" s="214">
        <v>0.6853793594</v>
      </c>
      <c r="I2360" s="214">
        <v>0.8631981856</v>
      </c>
      <c r="J2360" s="215">
        <v>39.09090909</v>
      </c>
      <c r="K2360" s="215">
        <v>39.09090909</v>
      </c>
      <c r="L2360" s="112">
        <v>0.8452657015</v>
      </c>
      <c r="M2360" s="112">
        <v>-0.2425231842</v>
      </c>
      <c r="N2360" s="112">
        <v>0.1702929044</v>
      </c>
      <c r="O2360" s="40">
        <v>0.5150604372</v>
      </c>
      <c r="P2360" s="40">
        <v>0.7468027503</v>
      </c>
      <c r="Q2360" s="216" t="s">
        <v>1854</v>
      </c>
    </row>
    <row r="2361">
      <c r="A2361" s="21" t="s">
        <v>1955</v>
      </c>
      <c r="B2361" s="36" t="s">
        <v>1960</v>
      </c>
      <c r="C2361" s="36" t="s">
        <v>705</v>
      </c>
      <c r="D2361" s="112">
        <v>0.02498803571</v>
      </c>
      <c r="E2361" s="112">
        <v>0.003621919538</v>
      </c>
      <c r="F2361" s="112">
        <v>0.02510973214</v>
      </c>
      <c r="G2361" s="112">
        <v>0.002533366985</v>
      </c>
      <c r="H2361" s="214">
        <v>0.7736649906</v>
      </c>
      <c r="I2361" s="214">
        <v>0.9101941065</v>
      </c>
      <c r="J2361" s="215">
        <v>32.72727273</v>
      </c>
      <c r="K2361" s="215">
        <v>35.45454545</v>
      </c>
      <c r="L2361" s="112">
        <v>1.004870188</v>
      </c>
      <c r="M2361" s="112">
        <v>0.007009141798</v>
      </c>
      <c r="N2361" s="112">
        <v>144767.4168</v>
      </c>
      <c r="O2361" s="40">
        <v>0.7786044145</v>
      </c>
      <c r="P2361" s="40">
        <v>0.6183176061</v>
      </c>
      <c r="Q2361" s="216" t="s">
        <v>1855</v>
      </c>
    </row>
    <row r="2362">
      <c r="A2362" s="21" t="s">
        <v>1955</v>
      </c>
      <c r="B2362" s="36" t="s">
        <v>1960</v>
      </c>
      <c r="C2362" s="36" t="s">
        <v>746</v>
      </c>
      <c r="D2362" s="112">
        <v>0.005365625</v>
      </c>
      <c r="E2362" s="112">
        <v>1.51273823E-4</v>
      </c>
      <c r="F2362" s="112">
        <v>0.0033575</v>
      </c>
      <c r="G2362" s="112">
        <v>7.79E-5</v>
      </c>
      <c r="H2362" s="214">
        <v>0.06635698588</v>
      </c>
      <c r="I2362" s="214">
        <v>0.2654279435</v>
      </c>
      <c r="J2362" s="215">
        <v>34.54545455</v>
      </c>
      <c r="K2362" s="215">
        <v>21.81818182</v>
      </c>
      <c r="L2362" s="112">
        <v>0.6257425743</v>
      </c>
      <c r="M2362" s="112">
        <v>-0.6763588295</v>
      </c>
      <c r="N2362" s="112">
        <v>21354.07894</v>
      </c>
      <c r="O2362" s="40">
        <v>0.8251103632</v>
      </c>
      <c r="P2362" s="40">
        <v>0.6499283779</v>
      </c>
      <c r="Q2362" s="216" t="s">
        <v>1854</v>
      </c>
    </row>
    <row r="2363">
      <c r="A2363" s="21" t="s">
        <v>1955</v>
      </c>
      <c r="B2363" s="36" t="s">
        <v>1960</v>
      </c>
      <c r="C2363" s="36" t="s">
        <v>533</v>
      </c>
      <c r="D2363" s="112">
        <v>0.020965</v>
      </c>
      <c r="E2363" s="112">
        <v>6.197003694E-4</v>
      </c>
      <c r="F2363" s="112">
        <v>0.01727419643</v>
      </c>
      <c r="G2363" s="112">
        <v>5.858450768E-4</v>
      </c>
      <c r="H2363" s="214">
        <v>0.01725557603</v>
      </c>
      <c r="I2363" s="214">
        <v>0.1335383098</v>
      </c>
      <c r="J2363" s="215">
        <v>75.45454545</v>
      </c>
      <c r="K2363" s="215">
        <v>68.18181818</v>
      </c>
      <c r="L2363" s="112">
        <v>0.823954039</v>
      </c>
      <c r="M2363" s="112">
        <v>-0.2793642302</v>
      </c>
      <c r="N2363" s="112">
        <v>0.3592165249</v>
      </c>
      <c r="O2363" s="40">
        <v>0.5451389944</v>
      </c>
      <c r="P2363" s="40">
        <v>0.8465456044</v>
      </c>
      <c r="Q2363" s="216" t="s">
        <v>1854</v>
      </c>
    </row>
    <row r="2364">
      <c r="A2364" s="21" t="s">
        <v>1955</v>
      </c>
      <c r="B2364" s="36" t="s">
        <v>1960</v>
      </c>
      <c r="C2364" s="36" t="s">
        <v>284</v>
      </c>
      <c r="D2364" s="112">
        <v>0.008167589286</v>
      </c>
      <c r="E2364" s="112">
        <v>3.885312167E-4</v>
      </c>
      <c r="F2364" s="112">
        <v>0.01233080357</v>
      </c>
      <c r="G2364" s="112">
        <v>8.579798975E-4</v>
      </c>
      <c r="H2364" s="214">
        <v>0.02936901999</v>
      </c>
      <c r="I2364" s="214">
        <v>0.1688045478</v>
      </c>
      <c r="J2364" s="215">
        <v>30.90909091</v>
      </c>
      <c r="K2364" s="215">
        <v>36.36363636</v>
      </c>
      <c r="L2364" s="112">
        <v>1.509723756</v>
      </c>
      <c r="M2364" s="112">
        <v>0.5942845941</v>
      </c>
      <c r="N2364" s="112">
        <v>0.3601325314</v>
      </c>
      <c r="O2364" s="40">
        <v>0.2516614782</v>
      </c>
      <c r="P2364" s="40">
        <v>0.6331961541</v>
      </c>
      <c r="Q2364" s="216" t="s">
        <v>1855</v>
      </c>
    </row>
    <row r="2365">
      <c r="A2365" s="21" t="s">
        <v>1955</v>
      </c>
      <c r="B2365" s="36" t="s">
        <v>1960</v>
      </c>
      <c r="C2365" s="36" t="s">
        <v>264</v>
      </c>
      <c r="D2365" s="112">
        <v>0.01928625</v>
      </c>
      <c r="E2365" s="112">
        <v>0.001622576368</v>
      </c>
      <c r="F2365" s="112">
        <v>0.02189633929</v>
      </c>
      <c r="G2365" s="112">
        <v>0.001499713741</v>
      </c>
      <c r="H2365" s="214">
        <v>0.1746082317</v>
      </c>
      <c r="I2365" s="214">
        <v>0.4410358498</v>
      </c>
      <c r="J2365" s="215">
        <v>47.27272727</v>
      </c>
      <c r="K2365" s="215">
        <v>50.90909091</v>
      </c>
      <c r="L2365" s="112">
        <v>1.135334204</v>
      </c>
      <c r="M2365" s="112">
        <v>0.1831170403</v>
      </c>
      <c r="N2365" s="112">
        <v>0.1363924919</v>
      </c>
      <c r="O2365" s="40">
        <v>0.2227471731</v>
      </c>
      <c r="P2365" s="40">
        <v>0.2567313863</v>
      </c>
      <c r="Q2365" s="216" t="s">
        <v>1855</v>
      </c>
    </row>
    <row r="2366">
      <c r="A2366" s="21" t="s">
        <v>1955</v>
      </c>
      <c r="B2366" s="36" t="s">
        <v>1960</v>
      </c>
      <c r="C2366" s="36" t="s">
        <v>676</v>
      </c>
      <c r="D2366" s="112">
        <v>0.4810379464</v>
      </c>
      <c r="E2366" s="112">
        <v>0.7565379049</v>
      </c>
      <c r="F2366" s="112">
        <v>0.3766144643</v>
      </c>
      <c r="G2366" s="112">
        <v>0.3761950876</v>
      </c>
      <c r="H2366" s="214">
        <v>0.7369287241</v>
      </c>
      <c r="I2366" s="214">
        <v>0.8921655255</v>
      </c>
      <c r="J2366" s="215">
        <v>79.09090909</v>
      </c>
      <c r="K2366" s="215">
        <v>80.90909091</v>
      </c>
      <c r="L2366" s="112">
        <v>0.7829204891</v>
      </c>
      <c r="M2366" s="112">
        <v>-0.3530622955</v>
      </c>
      <c r="N2366" s="112">
        <v>0.005302769551</v>
      </c>
      <c r="O2366" s="40">
        <v>0.7259459213</v>
      </c>
      <c r="P2366" s="40">
        <v>0.6235697549</v>
      </c>
      <c r="Q2366" s="216" t="s">
        <v>1854</v>
      </c>
    </row>
    <row r="2367">
      <c r="A2367" s="21" t="s">
        <v>1955</v>
      </c>
      <c r="B2367" s="36" t="s">
        <v>1960</v>
      </c>
      <c r="C2367" s="36" t="s">
        <v>687</v>
      </c>
      <c r="D2367" s="112">
        <v>0.04898419643</v>
      </c>
      <c r="E2367" s="112">
        <v>0.009778882998</v>
      </c>
      <c r="F2367" s="112">
        <v>0.04018375</v>
      </c>
      <c r="G2367" s="112">
        <v>0.004899406231</v>
      </c>
      <c r="H2367" s="214">
        <v>0.704379483</v>
      </c>
      <c r="I2367" s="214">
        <v>0.8699494674</v>
      </c>
      <c r="J2367" s="215">
        <v>88.18181818</v>
      </c>
      <c r="K2367" s="215">
        <v>88.18181818</v>
      </c>
      <c r="L2367" s="112">
        <v>0.8203411086</v>
      </c>
      <c r="M2367" s="112">
        <v>-0.2857041689</v>
      </c>
      <c r="N2367" s="112">
        <v>0.2256726923</v>
      </c>
      <c r="O2367" s="40">
        <v>0.7446795448</v>
      </c>
      <c r="P2367" s="40">
        <v>0.8306723198</v>
      </c>
      <c r="Q2367" s="216" t="s">
        <v>1854</v>
      </c>
    </row>
    <row r="2368">
      <c r="A2368" s="21" t="s">
        <v>1955</v>
      </c>
      <c r="B2368" s="36" t="s">
        <v>1960</v>
      </c>
      <c r="C2368" s="36" t="s">
        <v>227</v>
      </c>
      <c r="D2368" s="112">
        <v>0.007551964286</v>
      </c>
      <c r="E2368" s="112">
        <v>0.0010789474</v>
      </c>
      <c r="F2368" s="112">
        <v>0.004391517857</v>
      </c>
      <c r="G2368" s="112">
        <v>1.364350634E-4</v>
      </c>
      <c r="H2368" s="214">
        <v>0.8195590553</v>
      </c>
      <c r="I2368" s="214">
        <v>0.9377105896</v>
      </c>
      <c r="J2368" s="215">
        <v>16.36363636</v>
      </c>
      <c r="K2368" s="215">
        <v>20.0</v>
      </c>
      <c r="L2368" s="112">
        <v>0.5815067036</v>
      </c>
      <c r="M2368" s="112">
        <v>-0.7821322718</v>
      </c>
      <c r="N2368" s="112">
        <v>1369.201537</v>
      </c>
      <c r="O2368" s="40">
        <v>0.1687844351</v>
      </c>
      <c r="P2368" s="40">
        <v>0.2154543514</v>
      </c>
      <c r="Q2368" s="216" t="s">
        <v>1854</v>
      </c>
    </row>
    <row r="2369">
      <c r="A2369" s="21" t="s">
        <v>1955</v>
      </c>
      <c r="B2369" s="36" t="s">
        <v>1960</v>
      </c>
      <c r="C2369" s="36" t="s">
        <v>293</v>
      </c>
      <c r="D2369" s="112">
        <v>0.005407589286</v>
      </c>
      <c r="E2369" s="112">
        <v>1.585008437E-4</v>
      </c>
      <c r="F2369" s="112">
        <v>0.00542</v>
      </c>
      <c r="G2369" s="112">
        <v>1.452819225E-4</v>
      </c>
      <c r="H2369" s="214">
        <v>0.7855278608</v>
      </c>
      <c r="I2369" s="214">
        <v>0.9176727346</v>
      </c>
      <c r="J2369" s="215">
        <v>30.90909091</v>
      </c>
      <c r="K2369" s="215">
        <v>31.81818182</v>
      </c>
      <c r="L2369" s="112">
        <v>1.002295055</v>
      </c>
      <c r="M2369" s="112">
        <v>0.003307270589</v>
      </c>
      <c r="N2369" s="112">
        <v>16.7064918</v>
      </c>
      <c r="O2369" s="40">
        <v>0.2574802899</v>
      </c>
      <c r="P2369" s="40">
        <v>0.2023289091</v>
      </c>
      <c r="Q2369" s="216" t="s">
        <v>1855</v>
      </c>
    </row>
    <row r="2370">
      <c r="A2370" s="21" t="s">
        <v>1955</v>
      </c>
      <c r="B2370" s="36" t="s">
        <v>1960</v>
      </c>
      <c r="C2370" s="36" t="s">
        <v>183</v>
      </c>
      <c r="D2370" s="112">
        <v>0.008763214286</v>
      </c>
      <c r="E2370" s="112">
        <v>4.444264346E-4</v>
      </c>
      <c r="F2370" s="112">
        <v>0.005802410714</v>
      </c>
      <c r="G2370" s="112">
        <v>1.783630239E-4</v>
      </c>
      <c r="H2370" s="214">
        <v>0.3342832788</v>
      </c>
      <c r="I2370" s="214">
        <v>0.6307231675</v>
      </c>
      <c r="J2370" s="215">
        <v>28.18181818</v>
      </c>
      <c r="K2370" s="215">
        <v>31.81818182</v>
      </c>
      <c r="L2370" s="112">
        <v>0.6621326976</v>
      </c>
      <c r="M2370" s="112">
        <v>-0.5948077194</v>
      </c>
      <c r="N2370" s="112">
        <v>90.33749601</v>
      </c>
      <c r="O2370" s="40">
        <v>0.04653431479</v>
      </c>
      <c r="P2370" s="40">
        <v>0.2327437138</v>
      </c>
      <c r="Q2370" s="216" t="s">
        <v>1854</v>
      </c>
    </row>
    <row r="2371">
      <c r="A2371" s="21" t="s">
        <v>1955</v>
      </c>
      <c r="B2371" s="36" t="s">
        <v>1960</v>
      </c>
      <c r="C2371" s="36" t="s">
        <v>281</v>
      </c>
      <c r="D2371" s="112">
        <v>0.02871517857</v>
      </c>
      <c r="E2371" s="112">
        <v>0.009097718016</v>
      </c>
      <c r="F2371" s="112">
        <v>0.03729473214</v>
      </c>
      <c r="G2371" s="112">
        <v>0.01171501908</v>
      </c>
      <c r="H2371" s="214">
        <v>0.02937199132</v>
      </c>
      <c r="I2371" s="214">
        <v>0.1688045478</v>
      </c>
      <c r="J2371" s="215">
        <v>32.72727273</v>
      </c>
      <c r="K2371" s="215">
        <v>40.0</v>
      </c>
      <c r="L2371" s="112">
        <v>1.298781132</v>
      </c>
      <c r="M2371" s="112">
        <v>0.3771583317</v>
      </c>
      <c r="N2371" s="112">
        <v>0.1378051696</v>
      </c>
      <c r="O2371" s="40">
        <v>0.2487512523</v>
      </c>
      <c r="P2371" s="40">
        <v>0.5841179728</v>
      </c>
      <c r="Q2371" s="216" t="s">
        <v>1855</v>
      </c>
    </row>
    <row r="2372">
      <c r="A2372" s="21" t="s">
        <v>1955</v>
      </c>
      <c r="B2372" s="36" t="s">
        <v>1960</v>
      </c>
      <c r="C2372" s="36" t="s">
        <v>554</v>
      </c>
      <c r="D2372" s="112">
        <v>0.04562178571</v>
      </c>
      <c r="E2372" s="112">
        <v>0.09509253012</v>
      </c>
      <c r="F2372" s="112">
        <v>0.022498125</v>
      </c>
      <c r="G2372" s="112">
        <v>0.0129556521</v>
      </c>
      <c r="H2372" s="214">
        <v>0.1320899009</v>
      </c>
      <c r="I2372" s="214">
        <v>0.3909131744</v>
      </c>
      <c r="J2372" s="215">
        <v>40.90909091</v>
      </c>
      <c r="K2372" s="215">
        <v>40.0</v>
      </c>
      <c r="L2372" s="112">
        <v>0.4931443311</v>
      </c>
      <c r="M2372" s="112">
        <v>-1.019918145</v>
      </c>
      <c r="N2372" s="112">
        <v>-1.323817558</v>
      </c>
      <c r="O2372" s="40">
        <v>0.5684067354</v>
      </c>
      <c r="P2372" s="40">
        <v>0.7230164193</v>
      </c>
      <c r="Q2372" s="216" t="s">
        <v>1854</v>
      </c>
    </row>
    <row r="2373">
      <c r="A2373" s="21" t="s">
        <v>1955</v>
      </c>
      <c r="B2373" s="36" t="s">
        <v>1960</v>
      </c>
      <c r="C2373" s="36" t="s">
        <v>522</v>
      </c>
      <c r="D2373" s="112">
        <v>0.01535973214</v>
      </c>
      <c r="E2373" s="112">
        <v>9.859945864E-4</v>
      </c>
      <c r="F2373" s="112">
        <v>0.01544428571</v>
      </c>
      <c r="G2373" s="112">
        <v>0.001033203542</v>
      </c>
      <c r="H2373" s="214">
        <v>0.3216437063</v>
      </c>
      <c r="I2373" s="214">
        <v>0.6162494224</v>
      </c>
      <c r="J2373" s="215">
        <v>39.09090909</v>
      </c>
      <c r="K2373" s="215">
        <v>44.54545455</v>
      </c>
      <c r="L2373" s="112">
        <v>1.005504886</v>
      </c>
      <c r="M2373" s="112">
        <v>0.007920091796</v>
      </c>
      <c r="N2373" s="112">
        <v>98.21443599</v>
      </c>
      <c r="O2373" s="40">
        <v>0.53451368</v>
      </c>
      <c r="P2373" s="40">
        <v>0.7950894982</v>
      </c>
      <c r="Q2373" s="216" t="s">
        <v>1855</v>
      </c>
    </row>
    <row r="2374">
      <c r="A2374" s="21" t="s">
        <v>1955</v>
      </c>
      <c r="B2374" s="36" t="s">
        <v>1960</v>
      </c>
      <c r="C2374" s="36" t="s">
        <v>396</v>
      </c>
      <c r="D2374" s="112">
        <v>0.009655</v>
      </c>
      <c r="E2374" s="112">
        <v>3.576968577E-4</v>
      </c>
      <c r="F2374" s="112">
        <v>0.01538178571</v>
      </c>
      <c r="G2374" s="112">
        <v>8.826234797E-4</v>
      </c>
      <c r="H2374" s="214">
        <v>0.00501099076</v>
      </c>
      <c r="I2374" s="214">
        <v>0.07418045174</v>
      </c>
      <c r="J2374" s="215">
        <v>41.81818182</v>
      </c>
      <c r="K2374" s="215">
        <v>42.72727273</v>
      </c>
      <c r="L2374" s="112">
        <v>1.593141969</v>
      </c>
      <c r="M2374" s="112">
        <v>0.6718748352</v>
      </c>
      <c r="N2374" s="112">
        <v>83557.68334</v>
      </c>
      <c r="O2374" s="40">
        <v>0.3772569867</v>
      </c>
      <c r="P2374" s="40">
        <v>0.4934372573</v>
      </c>
      <c r="Q2374" s="216" t="s">
        <v>1855</v>
      </c>
    </row>
    <row r="2375">
      <c r="A2375" s="21" t="s">
        <v>1955</v>
      </c>
      <c r="B2375" s="36" t="s">
        <v>1960</v>
      </c>
      <c r="C2375" s="36" t="s">
        <v>273</v>
      </c>
      <c r="D2375" s="112">
        <v>0.01259535714</v>
      </c>
      <c r="E2375" s="112">
        <v>9.810534089E-4</v>
      </c>
      <c r="F2375" s="112">
        <v>0.01780794643</v>
      </c>
      <c r="G2375" s="112">
        <v>0.001676056797</v>
      </c>
      <c r="H2375" s="214">
        <v>0.05375244659</v>
      </c>
      <c r="I2375" s="214">
        <v>0.2317651017</v>
      </c>
      <c r="J2375" s="215">
        <v>34.54545455</v>
      </c>
      <c r="K2375" s="215">
        <v>33.63636364</v>
      </c>
      <c r="L2375" s="112">
        <v>1.413850058</v>
      </c>
      <c r="M2375" s="112">
        <v>0.4996291273</v>
      </c>
      <c r="N2375" s="112">
        <v>833.2787449</v>
      </c>
      <c r="O2375" s="40">
        <v>0.2337864638</v>
      </c>
      <c r="P2375" s="40">
        <v>0.2503159112</v>
      </c>
      <c r="Q2375" s="216" t="s">
        <v>1855</v>
      </c>
    </row>
    <row r="2376">
      <c r="A2376" s="21" t="s">
        <v>1955</v>
      </c>
      <c r="B2376" s="36" t="s">
        <v>1960</v>
      </c>
      <c r="C2376" s="36" t="s">
        <v>187</v>
      </c>
      <c r="D2376" s="112">
        <v>0.005017410714</v>
      </c>
      <c r="E2376" s="112">
        <v>1.616796428E-4</v>
      </c>
      <c r="F2376" s="112">
        <v>0.008004910714</v>
      </c>
      <c r="G2376" s="112">
        <v>3.398115856E-4</v>
      </c>
      <c r="H2376" s="214">
        <v>0.0351635673</v>
      </c>
      <c r="I2376" s="214">
        <v>0.1870402516</v>
      </c>
      <c r="J2376" s="215">
        <v>32.72727273</v>
      </c>
      <c r="K2376" s="215">
        <v>34.54545455</v>
      </c>
      <c r="L2376" s="112">
        <v>1.595426639</v>
      </c>
      <c r="M2376" s="112">
        <v>0.6739422724</v>
      </c>
      <c r="N2376" s="112">
        <v>0.09755177897</v>
      </c>
      <c r="O2376" s="40">
        <v>0.07117067941</v>
      </c>
      <c r="P2376" s="40">
        <v>0.2901405349</v>
      </c>
      <c r="Q2376" s="216" t="s">
        <v>1855</v>
      </c>
    </row>
    <row r="2377">
      <c r="A2377" s="21" t="s">
        <v>1955</v>
      </c>
      <c r="B2377" s="36" t="s">
        <v>1960</v>
      </c>
      <c r="C2377" s="36" t="s">
        <v>362</v>
      </c>
      <c r="D2377" s="112">
        <v>0.008078839286</v>
      </c>
      <c r="E2377" s="112">
        <v>7.997698608E-4</v>
      </c>
      <c r="F2377" s="112">
        <v>0.00791375</v>
      </c>
      <c r="G2377" s="112">
        <v>0.001800799966</v>
      </c>
      <c r="H2377" s="214">
        <v>0.8432819837</v>
      </c>
      <c r="I2377" s="214">
        <v>0.9438385212</v>
      </c>
      <c r="J2377" s="215">
        <v>13.63636364</v>
      </c>
      <c r="K2377" s="215">
        <v>17.27272727</v>
      </c>
      <c r="L2377" s="112">
        <v>0.9795652222</v>
      </c>
      <c r="M2377" s="112">
        <v>-0.02978654052</v>
      </c>
      <c r="N2377" s="112">
        <v>20.70179424</v>
      </c>
      <c r="O2377" s="40">
        <v>0.3337528727</v>
      </c>
      <c r="P2377" s="40">
        <v>0.4068955975</v>
      </c>
      <c r="Q2377" s="216" t="s">
        <v>1854</v>
      </c>
    </row>
    <row r="2378">
      <c r="A2378" s="21" t="s">
        <v>1955</v>
      </c>
      <c r="B2378" s="36" t="s">
        <v>1960</v>
      </c>
      <c r="C2378" s="36" t="s">
        <v>234</v>
      </c>
      <c r="D2378" s="112">
        <v>0.02732607143</v>
      </c>
      <c r="E2378" s="112">
        <v>0.004982900224</v>
      </c>
      <c r="F2378" s="112">
        <v>0.02521160714</v>
      </c>
      <c r="G2378" s="112">
        <v>0.004785268226</v>
      </c>
      <c r="H2378" s="214">
        <v>0.9128490264</v>
      </c>
      <c r="I2378" s="214">
        <v>0.973687267</v>
      </c>
      <c r="J2378" s="215">
        <v>44.54545455</v>
      </c>
      <c r="K2378" s="215">
        <v>45.45454545</v>
      </c>
      <c r="L2378" s="112">
        <v>0.9226209925</v>
      </c>
      <c r="M2378" s="112">
        <v>-0.1161899763</v>
      </c>
      <c r="N2378" s="112">
        <v>0.03140169271</v>
      </c>
      <c r="O2378" s="40">
        <v>0.1765755558</v>
      </c>
      <c r="P2378" s="40">
        <v>0.364289493</v>
      </c>
      <c r="Q2378" s="216" t="s">
        <v>1854</v>
      </c>
    </row>
    <row r="2379">
      <c r="A2379" s="21" t="s">
        <v>1955</v>
      </c>
      <c r="B2379" s="36" t="s">
        <v>1960</v>
      </c>
      <c r="C2379" s="36" t="s">
        <v>580</v>
      </c>
      <c r="D2379" s="112">
        <v>0.3287646429</v>
      </c>
      <c r="E2379" s="112">
        <v>2.05112446</v>
      </c>
      <c r="F2379" s="112">
        <v>0.1889172321</v>
      </c>
      <c r="G2379" s="112">
        <v>0.3263566532</v>
      </c>
      <c r="H2379" s="214">
        <v>0.006091402995</v>
      </c>
      <c r="I2379" s="214">
        <v>0.07809491019</v>
      </c>
      <c r="J2379" s="215">
        <v>93.63636364</v>
      </c>
      <c r="K2379" s="215">
        <v>87.27272727</v>
      </c>
      <c r="L2379" s="112">
        <v>0.5746275831</v>
      </c>
      <c r="M2379" s="112">
        <v>-0.7993008485</v>
      </c>
      <c r="N2379" s="112">
        <v>-0.003329729368</v>
      </c>
      <c r="O2379" s="40">
        <v>0.6037958308</v>
      </c>
      <c r="P2379" s="40">
        <v>0.6405788706</v>
      </c>
      <c r="Q2379" s="216" t="s">
        <v>1854</v>
      </c>
    </row>
    <row r="2380">
      <c r="A2380" s="21" t="s">
        <v>1955</v>
      </c>
      <c r="B2380" s="36" t="s">
        <v>1960</v>
      </c>
      <c r="C2380" s="36" t="s">
        <v>474</v>
      </c>
      <c r="D2380" s="112">
        <v>0.02784883929</v>
      </c>
      <c r="E2380" s="112">
        <v>0.004686612717</v>
      </c>
      <c r="F2380" s="112">
        <v>0.03260973214</v>
      </c>
      <c r="G2380" s="112">
        <v>0.004057375244</v>
      </c>
      <c r="H2380" s="214">
        <v>0.3075703299</v>
      </c>
      <c r="I2380" s="214">
        <v>0.5983858559</v>
      </c>
      <c r="J2380" s="215">
        <v>37.27272727</v>
      </c>
      <c r="K2380" s="215">
        <v>36.36363636</v>
      </c>
      <c r="L2380" s="112">
        <v>1.170954804</v>
      </c>
      <c r="M2380" s="112">
        <v>0.2276853922</v>
      </c>
      <c r="N2380" s="112">
        <v>2.922056586</v>
      </c>
      <c r="O2380" s="40">
        <v>0.4738012654</v>
      </c>
      <c r="P2380" s="40">
        <v>0.6249258626</v>
      </c>
      <c r="Q2380" s="216" t="s">
        <v>1855</v>
      </c>
    </row>
    <row r="2381">
      <c r="A2381" s="21" t="s">
        <v>1955</v>
      </c>
      <c r="B2381" s="36" t="s">
        <v>1960</v>
      </c>
      <c r="C2381" s="36" t="s">
        <v>390</v>
      </c>
      <c r="D2381" s="112">
        <v>0.002156071429</v>
      </c>
      <c r="E2381" s="112">
        <v>4.26E-5</v>
      </c>
      <c r="F2381" s="112">
        <v>0.001909017857</v>
      </c>
      <c r="G2381" s="112">
        <v>2.15E-5</v>
      </c>
      <c r="H2381" s="214">
        <v>0.7316439462</v>
      </c>
      <c r="I2381" s="214">
        <v>0.8921655255</v>
      </c>
      <c r="J2381" s="215">
        <v>20.90909091</v>
      </c>
      <c r="K2381" s="215">
        <v>24.54545455</v>
      </c>
      <c r="L2381" s="112">
        <v>0.8854149412</v>
      </c>
      <c r="M2381" s="112">
        <v>-0.1755743761</v>
      </c>
      <c r="N2381" s="112">
        <v>543.34136</v>
      </c>
      <c r="O2381" s="40">
        <v>0.372189129</v>
      </c>
      <c r="P2381" s="40">
        <v>0.6254460029</v>
      </c>
      <c r="Q2381" s="216" t="s">
        <v>1854</v>
      </c>
    </row>
    <row r="2382">
      <c r="A2382" s="21" t="s">
        <v>1955</v>
      </c>
      <c r="B2382" s="36" t="s">
        <v>1960</v>
      </c>
      <c r="C2382" s="36" t="s">
        <v>526</v>
      </c>
      <c r="D2382" s="112">
        <v>0.01370991071</v>
      </c>
      <c r="E2382" s="112">
        <v>0.003721937707</v>
      </c>
      <c r="F2382" s="112">
        <v>0.008869642857</v>
      </c>
      <c r="G2382" s="112">
        <v>9.535903927E-4</v>
      </c>
      <c r="H2382" s="214">
        <v>0.9395334626</v>
      </c>
      <c r="I2382" s="214">
        <v>0.9786806902</v>
      </c>
      <c r="J2382" s="215">
        <v>20.90909091</v>
      </c>
      <c r="K2382" s="215">
        <v>25.45454545</v>
      </c>
      <c r="L2382" s="112">
        <v>0.6469511758</v>
      </c>
      <c r="M2382" s="112">
        <v>-0.628271256</v>
      </c>
      <c r="N2382" s="112">
        <v>2124.426291</v>
      </c>
      <c r="O2382" s="40">
        <v>0.536869871</v>
      </c>
      <c r="P2382" s="40">
        <v>0.5324695574</v>
      </c>
      <c r="Q2382" s="216" t="s">
        <v>1854</v>
      </c>
    </row>
    <row r="2383">
      <c r="A2383" s="21" t="s">
        <v>1955</v>
      </c>
      <c r="B2383" s="36" t="s">
        <v>1960</v>
      </c>
      <c r="C2383" s="36" t="s">
        <v>371</v>
      </c>
      <c r="D2383" s="112">
        <v>0.002812678571</v>
      </c>
      <c r="E2383" s="112">
        <v>1.043704991E-4</v>
      </c>
      <c r="F2383" s="112">
        <v>0.004777410714</v>
      </c>
      <c r="G2383" s="112">
        <v>1.401005779E-4</v>
      </c>
      <c r="H2383" s="214">
        <v>0.0250225055</v>
      </c>
      <c r="I2383" s="214">
        <v>0.1563906594</v>
      </c>
      <c r="J2383" s="215">
        <v>28.18181818</v>
      </c>
      <c r="K2383" s="215">
        <v>35.45454545</v>
      </c>
      <c r="L2383" s="112">
        <v>1.698527078</v>
      </c>
      <c r="M2383" s="112">
        <v>0.7642842176</v>
      </c>
      <c r="N2383" s="112">
        <v>63038.25261</v>
      </c>
      <c r="O2383" s="40">
        <v>0.3458824821</v>
      </c>
      <c r="P2383" s="40">
        <v>0.4225838335</v>
      </c>
      <c r="Q2383" s="216" t="s">
        <v>1855</v>
      </c>
    </row>
    <row r="2384">
      <c r="A2384" s="21" t="s">
        <v>1955</v>
      </c>
      <c r="B2384" s="36" t="s">
        <v>1960</v>
      </c>
      <c r="C2384" s="36" t="s">
        <v>587</v>
      </c>
      <c r="D2384" s="112">
        <v>0.00754375</v>
      </c>
      <c r="E2384" s="112">
        <v>5.412108903E-4</v>
      </c>
      <c r="F2384" s="112">
        <v>0.009818303571</v>
      </c>
      <c r="G2384" s="112">
        <v>0.001181420075</v>
      </c>
      <c r="H2384" s="214">
        <v>0.2613985547</v>
      </c>
      <c r="I2384" s="214">
        <v>0.5481860467</v>
      </c>
      <c r="J2384" s="215">
        <v>32.72727273</v>
      </c>
      <c r="K2384" s="215">
        <v>38.18181818</v>
      </c>
      <c r="L2384" s="112">
        <v>1.301514972</v>
      </c>
      <c r="M2384" s="112">
        <v>0.3801919081</v>
      </c>
      <c r="N2384" s="112">
        <v>-3.14133188</v>
      </c>
      <c r="O2384" s="40">
        <v>0.6117360623</v>
      </c>
      <c r="P2384" s="40">
        <v>0.5955053546</v>
      </c>
      <c r="Q2384" s="216" t="s">
        <v>1855</v>
      </c>
    </row>
    <row r="2385">
      <c r="A2385" s="21" t="s">
        <v>1955</v>
      </c>
      <c r="B2385" s="36" t="s">
        <v>1960</v>
      </c>
      <c r="C2385" s="36" t="s">
        <v>339</v>
      </c>
      <c r="D2385" s="112">
        <v>0.02277267857</v>
      </c>
      <c r="E2385" s="112">
        <v>0.01866364255</v>
      </c>
      <c r="F2385" s="112">
        <v>0.07098473214</v>
      </c>
      <c r="G2385" s="112">
        <v>0.3225438749</v>
      </c>
      <c r="H2385" s="214">
        <v>0.1403092336</v>
      </c>
      <c r="I2385" s="214">
        <v>0.3909131744</v>
      </c>
      <c r="J2385" s="215">
        <v>13.63636364</v>
      </c>
      <c r="K2385" s="215">
        <v>15.45454545</v>
      </c>
      <c r="L2385" s="112">
        <v>3.117100692</v>
      </c>
      <c r="M2385" s="112">
        <v>1.640204759</v>
      </c>
      <c r="N2385" s="112">
        <v>4.138963703</v>
      </c>
      <c r="O2385" s="40">
        <v>0.305555394</v>
      </c>
      <c r="P2385" s="40">
        <v>0.2385200423</v>
      </c>
      <c r="Q2385" s="216" t="s">
        <v>1855</v>
      </c>
    </row>
    <row r="2386">
      <c r="A2386" s="21" t="s">
        <v>1955</v>
      </c>
      <c r="B2386" s="36" t="s">
        <v>1960</v>
      </c>
      <c r="C2386" s="36" t="s">
        <v>727</v>
      </c>
      <c r="D2386" s="112">
        <v>0.007505267857</v>
      </c>
      <c r="E2386" s="112">
        <v>0.002256302551</v>
      </c>
      <c r="F2386" s="112">
        <v>0.01657232143</v>
      </c>
      <c r="G2386" s="112">
        <v>0.003517951926</v>
      </c>
      <c r="H2386" s="214">
        <v>0.07504622669</v>
      </c>
      <c r="I2386" s="214">
        <v>0.2821286718</v>
      </c>
      <c r="J2386" s="215">
        <v>14.54545455</v>
      </c>
      <c r="K2386" s="215">
        <v>23.63636364</v>
      </c>
      <c r="L2386" s="112">
        <v>2.208091935</v>
      </c>
      <c r="M2386" s="112">
        <v>1.142800241</v>
      </c>
      <c r="N2386" s="112">
        <v>30.62706188</v>
      </c>
      <c r="O2386" s="40">
        <v>0.8047371968</v>
      </c>
      <c r="P2386" s="40">
        <v>0.5412008468</v>
      </c>
      <c r="Q2386" s="216" t="s">
        <v>1855</v>
      </c>
    </row>
    <row r="2387">
      <c r="A2387" s="21" t="s">
        <v>1955</v>
      </c>
      <c r="B2387" s="36" t="s">
        <v>1960</v>
      </c>
      <c r="C2387" s="36" t="s">
        <v>237</v>
      </c>
      <c r="D2387" s="112">
        <v>0.006515267857</v>
      </c>
      <c r="E2387" s="112">
        <v>5.655098558E-4</v>
      </c>
      <c r="F2387" s="112">
        <v>0.01119875</v>
      </c>
      <c r="G2387" s="112">
        <v>0.001828864135</v>
      </c>
      <c r="H2387" s="214">
        <v>0.0649102178</v>
      </c>
      <c r="I2387" s="214">
        <v>0.2617347492</v>
      </c>
      <c r="J2387" s="215">
        <v>11.81818182</v>
      </c>
      <c r="K2387" s="215">
        <v>12.72727273</v>
      </c>
      <c r="L2387" s="112">
        <v>1.718847213</v>
      </c>
      <c r="M2387" s="112">
        <v>0.7814413107</v>
      </c>
      <c r="N2387" s="112">
        <v>1154.902045</v>
      </c>
      <c r="O2387" s="40">
        <v>0.1799855302</v>
      </c>
      <c r="P2387" s="40">
        <v>0.1888877254</v>
      </c>
      <c r="Q2387" s="216" t="s">
        <v>1855</v>
      </c>
    </row>
    <row r="2388">
      <c r="A2388" s="21" t="s">
        <v>1955</v>
      </c>
      <c r="B2388" s="36" t="s">
        <v>1960</v>
      </c>
      <c r="C2388" s="36" t="s">
        <v>398</v>
      </c>
      <c r="D2388" s="112">
        <v>0.04069098214</v>
      </c>
      <c r="E2388" s="112">
        <v>0.0184278834</v>
      </c>
      <c r="F2388" s="112">
        <v>0.02927410714</v>
      </c>
      <c r="G2388" s="112">
        <v>0.03137522386</v>
      </c>
      <c r="H2388" s="214">
        <v>0.4216791616</v>
      </c>
      <c r="I2388" s="214">
        <v>0.7006943971</v>
      </c>
      <c r="J2388" s="215">
        <v>57.27272727</v>
      </c>
      <c r="K2388" s="215">
        <v>59.09090909</v>
      </c>
      <c r="L2388" s="112">
        <v>0.719424934</v>
      </c>
      <c r="M2388" s="112">
        <v>-0.4750839333</v>
      </c>
      <c r="N2388" s="112">
        <v>-0.2025902238</v>
      </c>
      <c r="O2388" s="40">
        <v>0.380071914</v>
      </c>
      <c r="P2388" s="40">
        <v>0.7386033097</v>
      </c>
      <c r="Q2388" s="216" t="s">
        <v>1854</v>
      </c>
    </row>
    <row r="2389">
      <c r="A2389" s="21" t="s">
        <v>1955</v>
      </c>
      <c r="B2389" s="36" t="s">
        <v>1960</v>
      </c>
      <c r="C2389" s="36" t="s">
        <v>448</v>
      </c>
      <c r="D2389" s="112">
        <v>0.002544732143</v>
      </c>
      <c r="E2389" s="112">
        <v>6.07E-5</v>
      </c>
      <c r="F2389" s="112">
        <v>0.004395803571</v>
      </c>
      <c r="G2389" s="112">
        <v>2.339946804E-4</v>
      </c>
      <c r="H2389" s="214">
        <v>0.02854368266</v>
      </c>
      <c r="I2389" s="214">
        <v>0.1679040156</v>
      </c>
      <c r="J2389" s="215">
        <v>15.45454545</v>
      </c>
      <c r="K2389" s="215">
        <v>18.18181818</v>
      </c>
      <c r="L2389" s="112">
        <v>1.727413073</v>
      </c>
      <c r="M2389" s="112">
        <v>0.7886131132</v>
      </c>
      <c r="N2389" s="112">
        <v>-0.5195934107</v>
      </c>
      <c r="O2389" s="40">
        <v>0.4441923015</v>
      </c>
      <c r="P2389" s="40">
        <v>0.5593952087</v>
      </c>
      <c r="Q2389" s="216" t="s">
        <v>1855</v>
      </c>
    </row>
    <row r="2390">
      <c r="A2390" s="21" t="s">
        <v>1955</v>
      </c>
      <c r="B2390" s="36" t="s">
        <v>1960</v>
      </c>
      <c r="C2390" s="36" t="s">
        <v>193</v>
      </c>
      <c r="D2390" s="112">
        <v>0.01045964286</v>
      </c>
      <c r="E2390" s="112">
        <v>0.001595340376</v>
      </c>
      <c r="F2390" s="112">
        <v>0.02639598214</v>
      </c>
      <c r="G2390" s="112">
        <v>0.01250021681</v>
      </c>
      <c r="H2390" s="214">
        <v>0.4267851572</v>
      </c>
      <c r="I2390" s="214">
        <v>0.704265936</v>
      </c>
      <c r="J2390" s="215">
        <v>22.72727273</v>
      </c>
      <c r="K2390" s="215">
        <v>26.36363636</v>
      </c>
      <c r="L2390" s="112">
        <v>2.523602622</v>
      </c>
      <c r="M2390" s="112">
        <v>1.335484755</v>
      </c>
      <c r="N2390" s="112">
        <v>23.1373019</v>
      </c>
      <c r="O2390" s="40">
        <v>0.07502918937</v>
      </c>
      <c r="P2390" s="40">
        <v>0.125740626</v>
      </c>
      <c r="Q2390" s="216" t="s">
        <v>1855</v>
      </c>
    </row>
    <row r="2391">
      <c r="A2391" s="21" t="s">
        <v>1955</v>
      </c>
      <c r="B2391" s="36" t="s">
        <v>1960</v>
      </c>
      <c r="C2391" s="36" t="s">
        <v>765</v>
      </c>
      <c r="D2391" s="112">
        <v>0.01059830357</v>
      </c>
      <c r="E2391" s="112">
        <v>2.539981692E-4</v>
      </c>
      <c r="F2391" s="112">
        <v>0.01068464286</v>
      </c>
      <c r="G2391" s="112">
        <v>4.854890413E-4</v>
      </c>
      <c r="H2391" s="214">
        <v>0.3069378842</v>
      </c>
      <c r="I2391" s="214">
        <v>0.5983858559</v>
      </c>
      <c r="J2391" s="215">
        <v>65.45454545</v>
      </c>
      <c r="K2391" s="215">
        <v>58.18181818</v>
      </c>
      <c r="L2391" s="112">
        <v>1.008146519</v>
      </c>
      <c r="M2391" s="112">
        <v>0.01170532878</v>
      </c>
      <c r="N2391" s="112">
        <v>359297.6869</v>
      </c>
      <c r="O2391" s="40">
        <v>0.8575632083</v>
      </c>
      <c r="P2391" s="40">
        <v>0.8652430271</v>
      </c>
      <c r="Q2391" s="216" t="s">
        <v>1855</v>
      </c>
    </row>
    <row r="2392">
      <c r="A2392" s="21" t="s">
        <v>1955</v>
      </c>
      <c r="B2392" s="36" t="s">
        <v>1960</v>
      </c>
      <c r="C2392" s="36" t="s">
        <v>349</v>
      </c>
      <c r="D2392" s="112">
        <v>0.01691785714</v>
      </c>
      <c r="E2392" s="112">
        <v>0.001485108592</v>
      </c>
      <c r="F2392" s="112">
        <v>0.02238205357</v>
      </c>
      <c r="G2392" s="112">
        <v>0.002315165862</v>
      </c>
      <c r="H2392" s="214">
        <v>0.2620329303</v>
      </c>
      <c r="I2392" s="214">
        <v>0.5481860467</v>
      </c>
      <c r="J2392" s="215">
        <v>45.45454545</v>
      </c>
      <c r="K2392" s="215">
        <v>43.63636364</v>
      </c>
      <c r="L2392" s="112">
        <v>1.322983956</v>
      </c>
      <c r="M2392" s="112">
        <v>0.4037955661</v>
      </c>
      <c r="N2392" s="112">
        <v>4.187861886</v>
      </c>
      <c r="O2392" s="40">
        <v>0.317957041</v>
      </c>
      <c r="P2392" s="40">
        <v>0.4863284201</v>
      </c>
      <c r="Q2392" s="216" t="s">
        <v>1855</v>
      </c>
    </row>
    <row r="2393">
      <c r="A2393" s="21" t="s">
        <v>1955</v>
      </c>
      <c r="B2393" s="36" t="s">
        <v>1960</v>
      </c>
      <c r="C2393" s="36" t="s">
        <v>337</v>
      </c>
      <c r="D2393" s="112">
        <v>0.007032678571</v>
      </c>
      <c r="E2393" s="112">
        <v>5.39519663E-4</v>
      </c>
      <c r="F2393" s="112">
        <v>0.01020491071</v>
      </c>
      <c r="G2393" s="112">
        <v>8.772234649E-4</v>
      </c>
      <c r="H2393" s="214">
        <v>0.1390917664</v>
      </c>
      <c r="I2393" s="214">
        <v>0.3909131744</v>
      </c>
      <c r="J2393" s="215">
        <v>30.0</v>
      </c>
      <c r="K2393" s="215">
        <v>31.81818182</v>
      </c>
      <c r="L2393" s="112">
        <v>1.451070259</v>
      </c>
      <c r="M2393" s="112">
        <v>0.5371173743</v>
      </c>
      <c r="N2393" s="112">
        <v>651.4189458</v>
      </c>
      <c r="O2393" s="40">
        <v>0.3042538533</v>
      </c>
      <c r="P2393" s="40">
        <v>0.6796208197</v>
      </c>
      <c r="Q2393" s="216" t="s">
        <v>1855</v>
      </c>
    </row>
    <row r="2394">
      <c r="A2394" s="21" t="s">
        <v>1955</v>
      </c>
      <c r="B2394" s="36" t="s">
        <v>1960</v>
      </c>
      <c r="C2394" s="36" t="s">
        <v>670</v>
      </c>
      <c r="D2394" s="112">
        <v>0.08593392857</v>
      </c>
      <c r="E2394" s="112">
        <v>0.009444785121</v>
      </c>
      <c r="F2394" s="112">
        <v>0.07997696429</v>
      </c>
      <c r="G2394" s="112">
        <v>0.006476967547</v>
      </c>
      <c r="H2394" s="214">
        <v>0.2167291208</v>
      </c>
      <c r="I2394" s="214">
        <v>0.4948153443</v>
      </c>
      <c r="J2394" s="215">
        <v>81.81818182</v>
      </c>
      <c r="K2394" s="215">
        <v>77.27272727</v>
      </c>
      <c r="L2394" s="112">
        <v>0.9306797166</v>
      </c>
      <c r="M2394" s="112">
        <v>-0.1036433297</v>
      </c>
      <c r="N2394" s="112">
        <v>-7.320297794E-4</v>
      </c>
      <c r="O2394" s="40">
        <v>0.7121942437</v>
      </c>
      <c r="P2394" s="40">
        <v>0.3291432247</v>
      </c>
      <c r="Q2394" s="216" t="s">
        <v>1854</v>
      </c>
    </row>
    <row r="2395">
      <c r="A2395" s="21" t="s">
        <v>1955</v>
      </c>
      <c r="B2395" s="36" t="s">
        <v>1960</v>
      </c>
      <c r="C2395" s="36" t="s">
        <v>443</v>
      </c>
      <c r="D2395" s="112">
        <v>0.01620982143</v>
      </c>
      <c r="E2395" s="112">
        <v>0.001106962663</v>
      </c>
      <c r="F2395" s="112">
        <v>0.01751196429</v>
      </c>
      <c r="G2395" s="112">
        <v>0.001621884686</v>
      </c>
      <c r="H2395" s="214">
        <v>0.5184566871</v>
      </c>
      <c r="I2395" s="214">
        <v>0.7593372779</v>
      </c>
      <c r="J2395" s="215">
        <v>54.54545455</v>
      </c>
      <c r="K2395" s="215">
        <v>55.45454545</v>
      </c>
      <c r="L2395" s="112">
        <v>1.080330487</v>
      </c>
      <c r="M2395" s="112">
        <v>0.1114727195</v>
      </c>
      <c r="N2395" s="112">
        <v>0.3885201992</v>
      </c>
      <c r="O2395" s="40">
        <v>0.4411502254</v>
      </c>
      <c r="P2395" s="40">
        <v>0.8153083544</v>
      </c>
      <c r="Q2395" s="216" t="s">
        <v>1855</v>
      </c>
    </row>
    <row r="2396">
      <c r="A2396" s="21" t="s">
        <v>1955</v>
      </c>
      <c r="B2396" s="36" t="s">
        <v>1960</v>
      </c>
      <c r="C2396" s="36" t="s">
        <v>223</v>
      </c>
      <c r="D2396" s="112">
        <v>0.002748928571</v>
      </c>
      <c r="E2396" s="112">
        <v>4.75E-5</v>
      </c>
      <c r="F2396" s="112">
        <v>0.00681</v>
      </c>
      <c r="G2396" s="112">
        <v>2.945474288E-4</v>
      </c>
      <c r="H2396" s="214">
        <v>0.002975978122</v>
      </c>
      <c r="I2396" s="214">
        <v>0.06469517656</v>
      </c>
      <c r="J2396" s="215">
        <v>31.81818182</v>
      </c>
      <c r="K2396" s="215">
        <v>41.81818182</v>
      </c>
      <c r="L2396" s="112">
        <v>2.477328829</v>
      </c>
      <c r="M2396" s="112">
        <v>1.308785378</v>
      </c>
      <c r="N2396" s="112">
        <v>0.143189599</v>
      </c>
      <c r="O2396" s="40">
        <v>0.1624158693</v>
      </c>
      <c r="P2396" s="40">
        <v>0.2819846527</v>
      </c>
      <c r="Q2396" s="216" t="s">
        <v>1855</v>
      </c>
    </row>
    <row r="2397">
      <c r="A2397" s="21" t="s">
        <v>1955</v>
      </c>
      <c r="B2397" s="36" t="s">
        <v>1960</v>
      </c>
      <c r="C2397" s="36" t="s">
        <v>575</v>
      </c>
      <c r="D2397" s="112">
        <v>0.009557767857</v>
      </c>
      <c r="E2397" s="112">
        <v>0.002135445454</v>
      </c>
      <c r="F2397" s="112">
        <v>0.02946839286</v>
      </c>
      <c r="G2397" s="112">
        <v>0.007327675151</v>
      </c>
      <c r="H2397" s="214">
        <v>0.001547204496</v>
      </c>
      <c r="I2397" s="214">
        <v>0.04297790267</v>
      </c>
      <c r="J2397" s="215">
        <v>11.81818182</v>
      </c>
      <c r="K2397" s="215">
        <v>28.18181818</v>
      </c>
      <c r="L2397" s="112">
        <v>3.083187759</v>
      </c>
      <c r="M2397" s="112">
        <v>1.624422749</v>
      </c>
      <c r="N2397" s="112">
        <v>5.709297968</v>
      </c>
      <c r="O2397" s="40">
        <v>0.6013956216</v>
      </c>
      <c r="P2397" s="40">
        <v>0.1409881131</v>
      </c>
      <c r="Q2397" s="216" t="s">
        <v>1855</v>
      </c>
    </row>
    <row r="2398">
      <c r="A2398" s="21" t="s">
        <v>1955</v>
      </c>
      <c r="B2398" s="36" t="s">
        <v>1960</v>
      </c>
      <c r="C2398" s="36" t="s">
        <v>542</v>
      </c>
      <c r="D2398" s="112">
        <v>0.2732771429</v>
      </c>
      <c r="E2398" s="112">
        <v>0.2164696897</v>
      </c>
      <c r="F2398" s="112">
        <v>0.2548982143</v>
      </c>
      <c r="G2398" s="112">
        <v>0.200232115</v>
      </c>
      <c r="H2398" s="214">
        <v>0.6612584923</v>
      </c>
      <c r="I2398" s="214">
        <v>0.8565524512</v>
      </c>
      <c r="J2398" s="215">
        <v>73.63636364</v>
      </c>
      <c r="K2398" s="215">
        <v>70.0</v>
      </c>
      <c r="L2398" s="112">
        <v>0.9327461917</v>
      </c>
      <c r="M2398" s="112">
        <v>-0.1004435302</v>
      </c>
      <c r="N2398" s="112">
        <v>-2.333498563E-4</v>
      </c>
      <c r="O2398" s="40">
        <v>0.5501750169</v>
      </c>
      <c r="P2398" s="40">
        <v>0.3665739283</v>
      </c>
      <c r="Q2398" s="216" t="s">
        <v>1854</v>
      </c>
    </row>
    <row r="2399">
      <c r="A2399" s="21" t="s">
        <v>1955</v>
      </c>
      <c r="B2399" s="36" t="s">
        <v>1960</v>
      </c>
      <c r="C2399" s="36" t="s">
        <v>188</v>
      </c>
      <c r="D2399" s="112">
        <v>0.01056008929</v>
      </c>
      <c r="E2399" s="112">
        <v>8.664267685E-4</v>
      </c>
      <c r="F2399" s="112">
        <v>0.01884160714</v>
      </c>
      <c r="G2399" s="112">
        <v>0.00200069986</v>
      </c>
      <c r="H2399" s="214">
        <v>0.001526095218</v>
      </c>
      <c r="I2399" s="214">
        <v>0.04297790267</v>
      </c>
      <c r="J2399" s="215">
        <v>30.0</v>
      </c>
      <c r="K2399" s="215">
        <v>35.45454545</v>
      </c>
      <c r="L2399" s="112">
        <v>1.784228015</v>
      </c>
      <c r="M2399" s="112">
        <v>0.8352999958</v>
      </c>
      <c r="N2399" s="112">
        <v>113.4515643</v>
      </c>
      <c r="O2399" s="40">
        <v>0.07187218228</v>
      </c>
      <c r="P2399" s="40">
        <v>0.168605777</v>
      </c>
      <c r="Q2399" s="216" t="s">
        <v>1855</v>
      </c>
    </row>
    <row r="2400">
      <c r="A2400" s="21" t="s">
        <v>1955</v>
      </c>
      <c r="B2400" s="36" t="s">
        <v>1960</v>
      </c>
      <c r="C2400" s="36" t="s">
        <v>401</v>
      </c>
      <c r="D2400" s="112">
        <v>0.02412678571</v>
      </c>
      <c r="E2400" s="112">
        <v>0.004394499319</v>
      </c>
      <c r="F2400" s="112">
        <v>0.03849366071</v>
      </c>
      <c r="G2400" s="112">
        <v>0.01560550479</v>
      </c>
      <c r="H2400" s="214">
        <v>0.05253810444</v>
      </c>
      <c r="I2400" s="214">
        <v>0.2317651017</v>
      </c>
      <c r="J2400" s="215">
        <v>24.54545455</v>
      </c>
      <c r="K2400" s="215">
        <v>27.27272727</v>
      </c>
      <c r="L2400" s="112">
        <v>1.595474058</v>
      </c>
      <c r="M2400" s="112">
        <v>0.6739851511</v>
      </c>
      <c r="N2400" s="112">
        <v>-0.04362197547</v>
      </c>
      <c r="O2400" s="40">
        <v>0.3822515437</v>
      </c>
      <c r="P2400" s="40">
        <v>0.3421309402</v>
      </c>
      <c r="Q2400" s="216" t="s">
        <v>1855</v>
      </c>
    </row>
    <row r="2401">
      <c r="A2401" s="21" t="s">
        <v>1955</v>
      </c>
      <c r="B2401" s="36" t="s">
        <v>1960</v>
      </c>
      <c r="C2401" s="36" t="s">
        <v>569</v>
      </c>
      <c r="D2401" s="112">
        <v>0.008556517857</v>
      </c>
      <c r="E2401" s="112">
        <v>1.873285779E-4</v>
      </c>
      <c r="F2401" s="112">
        <v>0.01134517857</v>
      </c>
      <c r="G2401" s="112">
        <v>4.072313099E-4</v>
      </c>
      <c r="H2401" s="214">
        <v>0.01055575311</v>
      </c>
      <c r="I2401" s="214">
        <v>0.1055575311</v>
      </c>
      <c r="J2401" s="215">
        <v>65.45454545</v>
      </c>
      <c r="K2401" s="215">
        <v>76.36363636</v>
      </c>
      <c r="L2401" s="112">
        <v>1.325910699</v>
      </c>
      <c r="M2401" s="112">
        <v>0.406983612</v>
      </c>
      <c r="N2401" s="112">
        <v>3.796031832</v>
      </c>
      <c r="O2401" s="40">
        <v>0.5914514168</v>
      </c>
      <c r="P2401" s="40">
        <v>0.6640407405</v>
      </c>
      <c r="Q2401" s="216" t="s">
        <v>1855</v>
      </c>
    </row>
    <row r="2402">
      <c r="A2402" s="21" t="s">
        <v>1955</v>
      </c>
      <c r="B2402" s="36" t="s">
        <v>1960</v>
      </c>
      <c r="C2402" s="36" t="s">
        <v>748</v>
      </c>
      <c r="D2402" s="112">
        <v>0.016001875</v>
      </c>
      <c r="E2402" s="112">
        <v>8.886833793E-4</v>
      </c>
      <c r="F2402" s="112">
        <v>0.01515035714</v>
      </c>
      <c r="G2402" s="112">
        <v>5.947148521E-4</v>
      </c>
      <c r="H2402" s="214">
        <v>0.9599906018</v>
      </c>
      <c r="I2402" s="214">
        <v>0.9809581551</v>
      </c>
      <c r="J2402" s="215">
        <v>60.0</v>
      </c>
      <c r="K2402" s="215">
        <v>61.81818182</v>
      </c>
      <c r="L2402" s="112">
        <v>0.9467863699</v>
      </c>
      <c r="M2402" s="112">
        <v>-0.07888915795</v>
      </c>
      <c r="N2402" s="112">
        <v>-0.04637299201</v>
      </c>
      <c r="O2402" s="40">
        <v>0.8293176214</v>
      </c>
      <c r="P2402" s="40">
        <v>0.720465411</v>
      </c>
      <c r="Q2402" s="216" t="s">
        <v>1854</v>
      </c>
    </row>
    <row r="2403">
      <c r="A2403" s="21" t="s">
        <v>1955</v>
      </c>
      <c r="B2403" s="36" t="s">
        <v>1960</v>
      </c>
      <c r="C2403" s="36" t="s">
        <v>456</v>
      </c>
      <c r="D2403" s="112">
        <v>0.001277232143</v>
      </c>
      <c r="E2403" s="112">
        <v>1.84E-5</v>
      </c>
      <c r="F2403" s="112">
        <v>0.001635982143</v>
      </c>
      <c r="G2403" s="112">
        <v>1.65E-5</v>
      </c>
      <c r="H2403" s="214">
        <v>0.1986581932</v>
      </c>
      <c r="I2403" s="214">
        <v>0.4856174595</v>
      </c>
      <c r="J2403" s="215">
        <v>16.36363636</v>
      </c>
      <c r="K2403" s="215">
        <v>21.81818182</v>
      </c>
      <c r="L2403" s="112">
        <v>1.280880811</v>
      </c>
      <c r="M2403" s="112">
        <v>0.3571362356</v>
      </c>
      <c r="N2403" s="112">
        <v>1.139463568E9</v>
      </c>
      <c r="O2403" s="40">
        <v>0.4549394395</v>
      </c>
      <c r="P2403" s="40">
        <v>0.6255143488</v>
      </c>
      <c r="Q2403" s="216" t="s">
        <v>1855</v>
      </c>
    </row>
    <row r="2404">
      <c r="A2404" s="21" t="s">
        <v>1955</v>
      </c>
      <c r="B2404" s="36" t="s">
        <v>1960</v>
      </c>
      <c r="C2404" s="36" t="s">
        <v>270</v>
      </c>
      <c r="D2404" s="112">
        <v>0.01591446429</v>
      </c>
      <c r="E2404" s="112">
        <v>0.001279056964</v>
      </c>
      <c r="F2404" s="112">
        <v>0.02238705357</v>
      </c>
      <c r="G2404" s="112">
        <v>0.001723149623</v>
      </c>
      <c r="H2404" s="214">
        <v>6.722397993E-4</v>
      </c>
      <c r="I2404" s="214">
        <v>0.03001002732</v>
      </c>
      <c r="J2404" s="215">
        <v>55.45454545</v>
      </c>
      <c r="K2404" s="215">
        <v>60.0</v>
      </c>
      <c r="L2404" s="112">
        <v>1.406711101</v>
      </c>
      <c r="M2404" s="112">
        <v>0.4923260695</v>
      </c>
      <c r="N2404" s="112">
        <v>274.1460101</v>
      </c>
      <c r="O2404" s="40">
        <v>0.2279375016</v>
      </c>
      <c r="P2404" s="40">
        <v>0.5010805949</v>
      </c>
      <c r="Q2404" s="216" t="s">
        <v>1855</v>
      </c>
    </row>
    <row r="2405">
      <c r="A2405" s="21" t="s">
        <v>1955</v>
      </c>
      <c r="B2405" s="36" t="s">
        <v>1960</v>
      </c>
      <c r="C2405" s="36" t="s">
        <v>606</v>
      </c>
      <c r="D2405" s="112">
        <v>0.006022589286</v>
      </c>
      <c r="E2405" s="112">
        <v>4.966393779E-4</v>
      </c>
      <c r="F2405" s="112">
        <v>0.007096339286</v>
      </c>
      <c r="G2405" s="112">
        <v>5.43769573E-4</v>
      </c>
      <c r="H2405" s="214">
        <v>0.4154812917</v>
      </c>
      <c r="I2405" s="214">
        <v>0.7006943971</v>
      </c>
      <c r="J2405" s="215">
        <v>15.45454545</v>
      </c>
      <c r="K2405" s="215">
        <v>18.18181818</v>
      </c>
      <c r="L2405" s="112">
        <v>1.178287104</v>
      </c>
      <c r="M2405" s="112">
        <v>0.2366911117</v>
      </c>
      <c r="N2405" s="112">
        <v>122.6927677</v>
      </c>
      <c r="O2405" s="40">
        <v>0.6367674998</v>
      </c>
      <c r="P2405" s="40">
        <v>0.4843825281</v>
      </c>
      <c r="Q2405" s="216" t="s">
        <v>1855</v>
      </c>
    </row>
    <row r="2406">
      <c r="A2406" s="21" t="s">
        <v>1955</v>
      </c>
      <c r="B2406" s="36" t="s">
        <v>1960</v>
      </c>
      <c r="C2406" s="36" t="s">
        <v>397</v>
      </c>
      <c r="D2406" s="112">
        <v>0.05272910714</v>
      </c>
      <c r="E2406" s="112">
        <v>0.05531615906</v>
      </c>
      <c r="F2406" s="112">
        <v>0.0506025</v>
      </c>
      <c r="G2406" s="112">
        <v>0.02304273788</v>
      </c>
      <c r="H2406" s="214">
        <v>0.1700914094</v>
      </c>
      <c r="I2406" s="214">
        <v>0.4361318189</v>
      </c>
      <c r="J2406" s="215">
        <v>41.81818182</v>
      </c>
      <c r="K2406" s="215">
        <v>49.09090909</v>
      </c>
      <c r="L2406" s="112">
        <v>0.9596691987</v>
      </c>
      <c r="M2406" s="112">
        <v>-0.05939090534</v>
      </c>
      <c r="N2406" s="112">
        <v>36.003002</v>
      </c>
      <c r="O2406" s="40">
        <v>0.3792049839</v>
      </c>
      <c r="P2406" s="40">
        <v>0.5082248159</v>
      </c>
      <c r="Q2406" s="216" t="s">
        <v>1854</v>
      </c>
    </row>
    <row r="2407">
      <c r="A2407" s="21" t="s">
        <v>1955</v>
      </c>
      <c r="B2407" s="36" t="s">
        <v>1960</v>
      </c>
      <c r="C2407" s="36" t="s">
        <v>689</v>
      </c>
      <c r="D2407" s="112">
        <v>0.006591696429</v>
      </c>
      <c r="E2407" s="112">
        <v>1.232024358E-4</v>
      </c>
      <c r="F2407" s="112">
        <v>0.006714285714</v>
      </c>
      <c r="G2407" s="112">
        <v>1.33786949E-4</v>
      </c>
      <c r="H2407" s="214">
        <v>0.6372781807</v>
      </c>
      <c r="I2407" s="214">
        <v>0.8406962752</v>
      </c>
      <c r="J2407" s="215">
        <v>58.18181818</v>
      </c>
      <c r="K2407" s="215">
        <v>66.36363636</v>
      </c>
      <c r="L2407" s="112">
        <v>1.018597532</v>
      </c>
      <c r="M2407" s="112">
        <v>0.02658412689</v>
      </c>
      <c r="N2407" s="112">
        <v>138.0584805</v>
      </c>
      <c r="O2407" s="40">
        <v>0.7487594151</v>
      </c>
      <c r="P2407" s="40">
        <v>0.8389414037</v>
      </c>
      <c r="Q2407" s="216" t="s">
        <v>1855</v>
      </c>
    </row>
    <row r="2408">
      <c r="A2408" s="21" t="s">
        <v>1955</v>
      </c>
      <c r="B2408" s="36" t="s">
        <v>1960</v>
      </c>
      <c r="C2408" s="36" t="s">
        <v>369</v>
      </c>
      <c r="D2408" s="112">
        <v>0.001810178571</v>
      </c>
      <c r="E2408" s="112">
        <v>4.67E-5</v>
      </c>
      <c r="F2408" s="112">
        <v>0.00252125</v>
      </c>
      <c r="G2408" s="112">
        <v>7.91E-5</v>
      </c>
      <c r="H2408" s="214">
        <v>0.129273801</v>
      </c>
      <c r="I2408" s="214">
        <v>0.3908404211</v>
      </c>
      <c r="J2408" s="215">
        <v>28.18181818</v>
      </c>
      <c r="K2408" s="215">
        <v>35.45454545</v>
      </c>
      <c r="L2408" s="112">
        <v>1.392818388</v>
      </c>
      <c r="M2408" s="112">
        <v>0.4780071548</v>
      </c>
      <c r="N2408" s="112">
        <v>1.131201047</v>
      </c>
      <c r="O2408" s="40">
        <v>0.3446502605</v>
      </c>
      <c r="P2408" s="40">
        <v>0.7010419582</v>
      </c>
      <c r="Q2408" s="216" t="s">
        <v>1855</v>
      </c>
    </row>
    <row r="2409">
      <c r="A2409" s="21" t="s">
        <v>1955</v>
      </c>
      <c r="B2409" s="36" t="s">
        <v>1960</v>
      </c>
      <c r="C2409" s="36" t="s">
        <v>831</v>
      </c>
      <c r="D2409" s="112">
        <v>0.3288908929</v>
      </c>
      <c r="E2409" s="112">
        <v>0.3439789974</v>
      </c>
      <c r="F2409" s="112">
        <v>0.3219348214</v>
      </c>
      <c r="G2409" s="112">
        <v>0.306909629</v>
      </c>
      <c r="H2409" s="214">
        <v>0.7809183543</v>
      </c>
      <c r="I2409" s="214">
        <v>0.9144793674</v>
      </c>
      <c r="J2409" s="215">
        <v>86.36363636</v>
      </c>
      <c r="K2409" s="215">
        <v>94.54545455</v>
      </c>
      <c r="L2409" s="112">
        <v>0.9788499117</v>
      </c>
      <c r="M2409" s="112">
        <v>-0.03084042838</v>
      </c>
      <c r="N2409" s="112">
        <v>-6.96E-5</v>
      </c>
      <c r="O2409" s="40">
        <v>0.9812236243</v>
      </c>
      <c r="P2409" s="40">
        <v>0.9007598027</v>
      </c>
      <c r="Q2409" s="216" t="s">
        <v>1854</v>
      </c>
    </row>
    <row r="2410">
      <c r="A2410" s="21" t="s">
        <v>1955</v>
      </c>
      <c r="B2410" s="36" t="s">
        <v>1960</v>
      </c>
      <c r="C2410" s="36" t="s">
        <v>321</v>
      </c>
      <c r="D2410" s="112">
        <v>0.03203375</v>
      </c>
      <c r="E2410" s="112">
        <v>0.01001009713</v>
      </c>
      <c r="F2410" s="112">
        <v>0.06306410714</v>
      </c>
      <c r="G2410" s="112">
        <v>0.0453038271</v>
      </c>
      <c r="H2410" s="214">
        <v>0.1934704095</v>
      </c>
      <c r="I2410" s="214">
        <v>0.4765281021</v>
      </c>
      <c r="J2410" s="215">
        <v>32.72727273</v>
      </c>
      <c r="K2410" s="215">
        <v>33.63636364</v>
      </c>
      <c r="L2410" s="112">
        <v>1.968677009</v>
      </c>
      <c r="M2410" s="112">
        <v>0.977226435</v>
      </c>
      <c r="N2410" s="112">
        <v>0.07821440518</v>
      </c>
      <c r="O2410" s="40">
        <v>0.2867120106</v>
      </c>
      <c r="P2410" s="40">
        <v>0.4566753192</v>
      </c>
      <c r="Q2410" s="216" t="s">
        <v>1855</v>
      </c>
    </row>
    <row r="2411">
      <c r="A2411" s="21" t="s">
        <v>1955</v>
      </c>
      <c r="B2411" s="36" t="s">
        <v>1960</v>
      </c>
      <c r="C2411" s="36" t="s">
        <v>214</v>
      </c>
      <c r="D2411" s="112">
        <v>3.638392857E-4</v>
      </c>
      <c r="E2411" s="112">
        <v>1.22E-6</v>
      </c>
      <c r="F2411" s="112">
        <v>3.963392857E-4</v>
      </c>
      <c r="G2411" s="112">
        <v>1.36E-6</v>
      </c>
      <c r="H2411" s="214">
        <v>0.5610507373</v>
      </c>
      <c r="I2411" s="214">
        <v>0.7792371352</v>
      </c>
      <c r="J2411" s="215">
        <v>18.18181818</v>
      </c>
      <c r="K2411" s="215">
        <v>24.54545455</v>
      </c>
      <c r="L2411" s="112">
        <v>1.089325153</v>
      </c>
      <c r="M2411" s="112">
        <v>0.1234346493</v>
      </c>
      <c r="N2411" s="112">
        <v>1.490620753E9</v>
      </c>
      <c r="O2411" s="40">
        <v>0.1320875192</v>
      </c>
      <c r="P2411" s="40">
        <v>0.1158169628</v>
      </c>
      <c r="Q2411" s="216" t="s">
        <v>1855</v>
      </c>
    </row>
    <row r="2412">
      <c r="A2412" s="21" t="s">
        <v>1955</v>
      </c>
      <c r="B2412" s="36" t="s">
        <v>1960</v>
      </c>
      <c r="C2412" s="36" t="s">
        <v>359</v>
      </c>
      <c r="D2412" s="112">
        <v>0.01117544643</v>
      </c>
      <c r="E2412" s="112">
        <v>0.001725994355</v>
      </c>
      <c r="F2412" s="112">
        <v>0.01857044643</v>
      </c>
      <c r="G2412" s="112">
        <v>0.006104877631</v>
      </c>
      <c r="H2412" s="214">
        <v>0.9203443254</v>
      </c>
      <c r="I2412" s="214">
        <v>0.973687267</v>
      </c>
      <c r="J2412" s="215">
        <v>15.45454545</v>
      </c>
      <c r="K2412" s="215">
        <v>14.54545455</v>
      </c>
      <c r="L2412" s="112">
        <v>1.661718532</v>
      </c>
      <c r="M2412" s="112">
        <v>0.7326760334</v>
      </c>
      <c r="N2412" s="112">
        <v>0.03381127693</v>
      </c>
      <c r="O2412" s="40">
        <v>0.3265092638</v>
      </c>
      <c r="P2412" s="40">
        <v>0.3842167347</v>
      </c>
      <c r="Q2412" s="216" t="s">
        <v>1855</v>
      </c>
    </row>
    <row r="2413">
      <c r="A2413" s="21" t="s">
        <v>1955</v>
      </c>
      <c r="B2413" s="36" t="s">
        <v>1960</v>
      </c>
      <c r="C2413" s="36" t="s">
        <v>614</v>
      </c>
      <c r="D2413" s="112">
        <v>0.07213544643</v>
      </c>
      <c r="E2413" s="112">
        <v>0.0156695814</v>
      </c>
      <c r="F2413" s="112">
        <v>0.09040142857</v>
      </c>
      <c r="G2413" s="112">
        <v>0.03322168391</v>
      </c>
      <c r="H2413" s="214">
        <v>0.6580702511</v>
      </c>
      <c r="I2413" s="214">
        <v>0.8546366898</v>
      </c>
      <c r="J2413" s="215">
        <v>64.54545455</v>
      </c>
      <c r="K2413" s="215">
        <v>67.27272727</v>
      </c>
      <c r="L2413" s="112">
        <v>1.253217843</v>
      </c>
      <c r="M2413" s="112">
        <v>0.3256372156</v>
      </c>
      <c r="N2413" s="112">
        <v>1.732688196E-4</v>
      </c>
      <c r="O2413" s="40">
        <v>0.6518686447</v>
      </c>
      <c r="P2413" s="40">
        <v>0.8036092876</v>
      </c>
      <c r="Q2413" s="216" t="s">
        <v>1855</v>
      </c>
    </row>
    <row r="2414">
      <c r="A2414" s="21" t="s">
        <v>1955</v>
      </c>
      <c r="B2414" s="36" t="s">
        <v>1960</v>
      </c>
      <c r="C2414" s="36" t="s">
        <v>502</v>
      </c>
      <c r="D2414" s="112">
        <v>0.009041160714</v>
      </c>
      <c r="E2414" s="112">
        <v>3.752992626E-4</v>
      </c>
      <c r="F2414" s="112">
        <v>0.01023491071</v>
      </c>
      <c r="G2414" s="112">
        <v>3.939353171E-4</v>
      </c>
      <c r="H2414" s="214">
        <v>0.4379026514</v>
      </c>
      <c r="I2414" s="214">
        <v>0.7155272082</v>
      </c>
      <c r="J2414" s="215">
        <v>42.72727273</v>
      </c>
      <c r="K2414" s="215">
        <v>46.36363636</v>
      </c>
      <c r="L2414" s="112">
        <v>1.132035038</v>
      </c>
      <c r="M2414" s="112">
        <v>0.1789186124</v>
      </c>
      <c r="N2414" s="112">
        <v>201.754192</v>
      </c>
      <c r="O2414" s="40">
        <v>0.5072606704</v>
      </c>
      <c r="P2414" s="40">
        <v>0.678934636</v>
      </c>
      <c r="Q2414" s="216" t="s">
        <v>1855</v>
      </c>
    </row>
    <row r="2415">
      <c r="A2415" s="21" t="s">
        <v>1955</v>
      </c>
      <c r="B2415" s="36" t="s">
        <v>1960</v>
      </c>
      <c r="C2415" s="36" t="s">
        <v>437</v>
      </c>
      <c r="D2415" s="112">
        <v>0.001066160714</v>
      </c>
      <c r="E2415" s="112">
        <v>6.87E-6</v>
      </c>
      <c r="F2415" s="112">
        <v>0.001655625</v>
      </c>
      <c r="G2415" s="112">
        <v>1.44E-5</v>
      </c>
      <c r="H2415" s="214">
        <v>0.03097927133</v>
      </c>
      <c r="I2415" s="214">
        <v>0.1725564273</v>
      </c>
      <c r="J2415" s="215">
        <v>23.63636364</v>
      </c>
      <c r="K2415" s="215">
        <v>28.18181818</v>
      </c>
      <c r="L2415" s="112">
        <v>1.552885018</v>
      </c>
      <c r="M2415" s="112">
        <v>0.6349510106</v>
      </c>
      <c r="N2415" s="112">
        <v>10.06547063</v>
      </c>
      <c r="O2415" s="40">
        <v>0.433859071</v>
      </c>
      <c r="P2415" s="40">
        <v>0.4690329694</v>
      </c>
      <c r="Q2415" s="216" t="s">
        <v>1855</v>
      </c>
    </row>
    <row r="2416">
      <c r="A2416" s="21" t="s">
        <v>1955</v>
      </c>
      <c r="B2416" s="36" t="s">
        <v>1960</v>
      </c>
      <c r="C2416" s="36" t="s">
        <v>192</v>
      </c>
      <c r="D2416" s="112">
        <v>0.002379821429</v>
      </c>
      <c r="E2416" s="112">
        <v>1.81E-5</v>
      </c>
      <c r="F2416" s="112">
        <v>0.003945357143</v>
      </c>
      <c r="G2416" s="112">
        <v>3.38E-5</v>
      </c>
      <c r="H2416" s="214">
        <v>8.667681603E-4</v>
      </c>
      <c r="I2416" s="214">
        <v>0.03175790299</v>
      </c>
      <c r="J2416" s="215">
        <v>50.0</v>
      </c>
      <c r="K2416" s="215">
        <v>69.09090909</v>
      </c>
      <c r="L2416" s="112">
        <v>1.657837473</v>
      </c>
      <c r="M2416" s="112">
        <v>0.7293025782</v>
      </c>
      <c r="N2416" s="112">
        <v>150.1941723</v>
      </c>
      <c r="O2416" s="40">
        <v>0.07347071486</v>
      </c>
      <c r="P2416" s="40">
        <v>0.1802586909</v>
      </c>
      <c r="Q2416" s="216" t="s">
        <v>1855</v>
      </c>
    </row>
    <row r="2417">
      <c r="A2417" s="21" t="s">
        <v>1955</v>
      </c>
      <c r="B2417" s="36" t="s">
        <v>1960</v>
      </c>
      <c r="C2417" s="36" t="s">
        <v>360</v>
      </c>
      <c r="D2417" s="112">
        <v>0.008013035714</v>
      </c>
      <c r="E2417" s="112">
        <v>0.001167657389</v>
      </c>
      <c r="F2417" s="112">
        <v>0.008669375</v>
      </c>
      <c r="G2417" s="112">
        <v>5.731088329E-4</v>
      </c>
      <c r="H2417" s="214">
        <v>0.1112064719</v>
      </c>
      <c r="I2417" s="214">
        <v>0.3610599738</v>
      </c>
      <c r="J2417" s="215">
        <v>25.45454545</v>
      </c>
      <c r="K2417" s="215">
        <v>32.72727273</v>
      </c>
      <c r="L2417" s="112">
        <v>1.081908943</v>
      </c>
      <c r="M2417" s="112">
        <v>0.1135790824</v>
      </c>
      <c r="N2417" s="112">
        <v>1629.632244</v>
      </c>
      <c r="O2417" s="40">
        <v>0.3320090244</v>
      </c>
      <c r="P2417" s="40">
        <v>0.3695282339</v>
      </c>
      <c r="Q2417" s="216" t="s">
        <v>1855</v>
      </c>
    </row>
    <row r="2418">
      <c r="A2418" s="21" t="s">
        <v>1955</v>
      </c>
      <c r="B2418" s="36" t="s">
        <v>1960</v>
      </c>
      <c r="C2418" s="36" t="s">
        <v>512</v>
      </c>
      <c r="D2418" s="112">
        <v>0.005042053571</v>
      </c>
      <c r="E2418" s="112">
        <v>1.26965966E-4</v>
      </c>
      <c r="F2418" s="112">
        <v>0.006582053571</v>
      </c>
      <c r="G2418" s="112">
        <v>1.575384489E-4</v>
      </c>
      <c r="H2418" s="214">
        <v>0.0619800054</v>
      </c>
      <c r="I2418" s="214">
        <v>0.2540164156</v>
      </c>
      <c r="J2418" s="215">
        <v>50.90909091</v>
      </c>
      <c r="K2418" s="215">
        <v>57.27272727</v>
      </c>
      <c r="L2418" s="112">
        <v>1.305431106</v>
      </c>
      <c r="M2418" s="112">
        <v>0.3845263218</v>
      </c>
      <c r="N2418" s="112">
        <v>8598.482442</v>
      </c>
      <c r="O2418" s="40">
        <v>0.5210142898</v>
      </c>
      <c r="P2418" s="40">
        <v>0.8926967389</v>
      </c>
      <c r="Q2418" s="216" t="s">
        <v>1855</v>
      </c>
    </row>
    <row r="2419">
      <c r="A2419" s="21" t="s">
        <v>1955</v>
      </c>
      <c r="B2419" s="36" t="s">
        <v>1960</v>
      </c>
      <c r="C2419" s="36" t="s">
        <v>292</v>
      </c>
      <c r="D2419" s="112">
        <v>0.001170178571</v>
      </c>
      <c r="E2419" s="112">
        <v>1.88E-5</v>
      </c>
      <c r="F2419" s="112">
        <v>0.002100982143</v>
      </c>
      <c r="G2419" s="112">
        <v>5.35E-5</v>
      </c>
      <c r="H2419" s="214">
        <v>0.07384755068</v>
      </c>
      <c r="I2419" s="214">
        <v>0.2797255708</v>
      </c>
      <c r="J2419" s="215">
        <v>18.18181818</v>
      </c>
      <c r="K2419" s="215">
        <v>22.72727273</v>
      </c>
      <c r="L2419" s="112">
        <v>1.795437204</v>
      </c>
      <c r="M2419" s="112">
        <v>0.8443351954</v>
      </c>
      <c r="N2419" s="112">
        <v>593102.0278</v>
      </c>
      <c r="O2419" s="40">
        <v>0.2569267457</v>
      </c>
      <c r="P2419" s="40">
        <v>0.2845500469</v>
      </c>
      <c r="Q2419" s="216" t="s">
        <v>1855</v>
      </c>
    </row>
    <row r="2420">
      <c r="A2420" s="21" t="s">
        <v>1955</v>
      </c>
      <c r="B2420" s="36" t="s">
        <v>1960</v>
      </c>
      <c r="C2420" s="36" t="s">
        <v>644</v>
      </c>
      <c r="D2420" s="112">
        <v>0.0240625</v>
      </c>
      <c r="E2420" s="112">
        <v>0.02059500366</v>
      </c>
      <c r="F2420" s="112">
        <v>0.01388142857</v>
      </c>
      <c r="G2420" s="112">
        <v>0.003811508874</v>
      </c>
      <c r="H2420" s="214">
        <v>0.586944292</v>
      </c>
      <c r="I2420" s="214">
        <v>0.8014774944</v>
      </c>
      <c r="J2420" s="215">
        <v>16.36363636</v>
      </c>
      <c r="K2420" s="215">
        <v>16.36363636</v>
      </c>
      <c r="L2420" s="112">
        <v>0.576890538</v>
      </c>
      <c r="M2420" s="112">
        <v>-0.7936304939</v>
      </c>
      <c r="N2420" s="112">
        <v>560128.7669</v>
      </c>
      <c r="O2420" s="40">
        <v>0.6825867247</v>
      </c>
      <c r="P2420" s="40">
        <v>0.1371403895</v>
      </c>
      <c r="Q2420" s="216" t="s">
        <v>1854</v>
      </c>
    </row>
    <row r="2421">
      <c r="A2421" s="21" t="s">
        <v>1955</v>
      </c>
      <c r="B2421" s="36" t="s">
        <v>1960</v>
      </c>
      <c r="C2421" s="36" t="s">
        <v>635</v>
      </c>
      <c r="D2421" s="112">
        <v>0.00361625</v>
      </c>
      <c r="E2421" s="112">
        <v>1.277857624E-4</v>
      </c>
      <c r="F2421" s="112">
        <v>0.002407678571</v>
      </c>
      <c r="G2421" s="112">
        <v>4.17E-5</v>
      </c>
      <c r="H2421" s="214">
        <v>0.6703793447</v>
      </c>
      <c r="I2421" s="214">
        <v>0.8572625892</v>
      </c>
      <c r="J2421" s="215">
        <v>28.18181818</v>
      </c>
      <c r="K2421" s="215">
        <v>32.72727273</v>
      </c>
      <c r="L2421" s="112">
        <v>0.6657942818</v>
      </c>
      <c r="M2421" s="112">
        <v>-0.5868516151</v>
      </c>
      <c r="N2421" s="112">
        <v>0.4118721878</v>
      </c>
      <c r="O2421" s="40">
        <v>0.6755834957</v>
      </c>
      <c r="P2421" s="40">
        <v>0.5240696371</v>
      </c>
      <c r="Q2421" s="216" t="s">
        <v>1854</v>
      </c>
    </row>
    <row r="2422">
      <c r="A2422" s="21" t="s">
        <v>1955</v>
      </c>
      <c r="B2422" s="36" t="s">
        <v>1960</v>
      </c>
      <c r="C2422" s="36" t="s">
        <v>357</v>
      </c>
      <c r="D2422" s="112">
        <v>0.01131205357</v>
      </c>
      <c r="E2422" s="112">
        <v>0.0124899117</v>
      </c>
      <c r="F2422" s="112">
        <v>9.110714286E-4</v>
      </c>
      <c r="G2422" s="112">
        <v>9.41E-6</v>
      </c>
      <c r="H2422" s="214">
        <v>1.0</v>
      </c>
      <c r="I2422" s="214">
        <v>1.0</v>
      </c>
      <c r="J2422" s="215">
        <v>15.45454545</v>
      </c>
      <c r="K2422" s="215">
        <v>13.63636364</v>
      </c>
      <c r="L2422" s="112">
        <v>0.08053987924</v>
      </c>
      <c r="M2422" s="112">
        <v>-3.634152881</v>
      </c>
      <c r="N2422" s="112">
        <v>1922.795587</v>
      </c>
      <c r="O2422" s="40">
        <v>0.3244292607</v>
      </c>
      <c r="P2422" s="40">
        <v>0.3598653626</v>
      </c>
      <c r="Q2422" s="216" t="s">
        <v>1854</v>
      </c>
    </row>
    <row r="2423">
      <c r="A2423" s="21" t="s">
        <v>1955</v>
      </c>
      <c r="B2423" s="36" t="s">
        <v>1960</v>
      </c>
      <c r="C2423" s="36" t="s">
        <v>392</v>
      </c>
      <c r="D2423" s="112">
        <v>0.005284732143</v>
      </c>
      <c r="E2423" s="112">
        <v>3.176411206E-4</v>
      </c>
      <c r="F2423" s="112">
        <v>0.003735</v>
      </c>
      <c r="G2423" s="112">
        <v>1.02860964E-4</v>
      </c>
      <c r="H2423" s="214">
        <v>0.6659117741</v>
      </c>
      <c r="I2423" s="214">
        <v>0.8572625892</v>
      </c>
      <c r="J2423" s="215">
        <v>17.27272727</v>
      </c>
      <c r="K2423" s="215">
        <v>22.72727273</v>
      </c>
      <c r="L2423" s="112">
        <v>0.706752944</v>
      </c>
      <c r="M2423" s="112">
        <v>-0.5007221073</v>
      </c>
      <c r="N2423" s="112">
        <v>45.51121975</v>
      </c>
      <c r="O2423" s="40">
        <v>0.3726693552</v>
      </c>
      <c r="P2423" s="40">
        <v>0.1875024834</v>
      </c>
      <c r="Q2423" s="216" t="s">
        <v>1854</v>
      </c>
    </row>
    <row r="2424">
      <c r="A2424" s="21" t="s">
        <v>1955</v>
      </c>
      <c r="B2424" s="36" t="s">
        <v>1960</v>
      </c>
      <c r="C2424" s="36" t="s">
        <v>263</v>
      </c>
      <c r="D2424" s="112">
        <v>0.02600303571</v>
      </c>
      <c r="E2424" s="112">
        <v>0.002885203356</v>
      </c>
      <c r="F2424" s="112">
        <v>0.02213241071</v>
      </c>
      <c r="G2424" s="112">
        <v>0.002018914918</v>
      </c>
      <c r="H2424" s="214">
        <v>0.5179075922</v>
      </c>
      <c r="I2424" s="214">
        <v>0.7593372779</v>
      </c>
      <c r="J2424" s="215">
        <v>39.09090909</v>
      </c>
      <c r="K2424" s="215">
        <v>39.09090909</v>
      </c>
      <c r="L2424" s="112">
        <v>0.8511471875</v>
      </c>
      <c r="M2424" s="112">
        <v>-0.2325194585</v>
      </c>
      <c r="N2424" s="112">
        <v>12.73143964</v>
      </c>
      <c r="O2424" s="40">
        <v>0.2204960437</v>
      </c>
      <c r="P2424" s="40">
        <v>0.5657158921</v>
      </c>
      <c r="Q2424" s="216" t="s">
        <v>1854</v>
      </c>
    </row>
    <row r="2425">
      <c r="A2425" s="21" t="s">
        <v>1955</v>
      </c>
      <c r="B2425" s="36" t="s">
        <v>1960</v>
      </c>
      <c r="C2425" s="36" t="s">
        <v>366</v>
      </c>
      <c r="D2425" s="112">
        <v>0.02215473214</v>
      </c>
      <c r="E2425" s="112">
        <v>0.007085990742</v>
      </c>
      <c r="F2425" s="112">
        <v>0.02452732143</v>
      </c>
      <c r="G2425" s="112">
        <v>0.00824635867</v>
      </c>
      <c r="H2425" s="214">
        <v>0.1843125507</v>
      </c>
      <c r="I2425" s="214">
        <v>0.4607813767</v>
      </c>
      <c r="J2425" s="215">
        <v>14.54545455</v>
      </c>
      <c r="K2425" s="215">
        <v>23.63636364</v>
      </c>
      <c r="L2425" s="112">
        <v>1.107091761</v>
      </c>
      <c r="M2425" s="112">
        <v>0.1467748048</v>
      </c>
      <c r="N2425" s="112">
        <v>0.1252186743</v>
      </c>
      <c r="O2425" s="40">
        <v>0.336109321</v>
      </c>
      <c r="P2425" s="40">
        <v>0.4596256116</v>
      </c>
      <c r="Q2425" s="216" t="s">
        <v>1855</v>
      </c>
    </row>
    <row r="2426">
      <c r="A2426" s="21" t="s">
        <v>1955</v>
      </c>
      <c r="B2426" s="36" t="s">
        <v>1960</v>
      </c>
      <c r="C2426" s="36" t="s">
        <v>219</v>
      </c>
      <c r="D2426" s="112">
        <v>0.02372455357</v>
      </c>
      <c r="E2426" s="112">
        <v>0.008865237492</v>
      </c>
      <c r="F2426" s="112">
        <v>0.04490955357</v>
      </c>
      <c r="G2426" s="112">
        <v>0.01401984005</v>
      </c>
      <c r="H2426" s="214">
        <v>0.001793423446</v>
      </c>
      <c r="I2426" s="214">
        <v>0.04483558615</v>
      </c>
      <c r="J2426" s="215">
        <v>37.27272727</v>
      </c>
      <c r="K2426" s="215">
        <v>47.27272727</v>
      </c>
      <c r="L2426" s="112">
        <v>1.892956739</v>
      </c>
      <c r="M2426" s="112">
        <v>0.9206414408</v>
      </c>
      <c r="N2426" s="112">
        <v>0.5260213694</v>
      </c>
      <c r="O2426" s="40">
        <v>0.1415158759</v>
      </c>
      <c r="P2426" s="40">
        <v>0.4605707979</v>
      </c>
      <c r="Q2426" s="216" t="s">
        <v>1855</v>
      </c>
    </row>
    <row r="2427">
      <c r="A2427" s="21" t="s">
        <v>1955</v>
      </c>
      <c r="B2427" s="36" t="s">
        <v>1960</v>
      </c>
      <c r="C2427" s="36" t="s">
        <v>348</v>
      </c>
      <c r="D2427" s="112">
        <v>0.1503077679</v>
      </c>
      <c r="E2427" s="112">
        <v>0.06452654377</v>
      </c>
      <c r="F2427" s="112">
        <v>0.2163427679</v>
      </c>
      <c r="G2427" s="112">
        <v>0.1635096219</v>
      </c>
      <c r="H2427" s="214">
        <v>0.008147065179</v>
      </c>
      <c r="I2427" s="214">
        <v>0.09052294644</v>
      </c>
      <c r="J2427" s="215">
        <v>60.90909091</v>
      </c>
      <c r="K2427" s="215">
        <v>62.72727273</v>
      </c>
      <c r="L2427" s="112">
        <v>1.439331918</v>
      </c>
      <c r="M2427" s="112">
        <v>0.5253993244</v>
      </c>
      <c r="N2427" s="112">
        <v>0.05476867822</v>
      </c>
      <c r="O2427" s="40">
        <v>0.3172720877</v>
      </c>
      <c r="P2427" s="40">
        <v>0.4679915147</v>
      </c>
      <c r="Q2427" s="216" t="s">
        <v>1855</v>
      </c>
    </row>
    <row r="2428">
      <c r="A2428" s="21" t="s">
        <v>1955</v>
      </c>
      <c r="B2428" s="36" t="s">
        <v>1960</v>
      </c>
      <c r="C2428" s="36" t="s">
        <v>247</v>
      </c>
      <c r="D2428" s="112">
        <v>0.001838125</v>
      </c>
      <c r="E2428" s="112">
        <v>1.44E-5</v>
      </c>
      <c r="F2428" s="112">
        <v>0.001938303571</v>
      </c>
      <c r="G2428" s="112">
        <v>1.08E-5</v>
      </c>
      <c r="H2428" s="214">
        <v>0.4433833419</v>
      </c>
      <c r="I2428" s="214">
        <v>0.7221227067</v>
      </c>
      <c r="J2428" s="215">
        <v>40.0</v>
      </c>
      <c r="K2428" s="215">
        <v>45.45454545</v>
      </c>
      <c r="L2428" s="112">
        <v>1.054500413</v>
      </c>
      <c r="M2428" s="112">
        <v>0.07655966001</v>
      </c>
      <c r="N2428" s="112">
        <v>0.8672069073</v>
      </c>
      <c r="O2428" s="40">
        <v>0.1939329787</v>
      </c>
      <c r="P2428" s="40">
        <v>0.6567290051</v>
      </c>
      <c r="Q2428" s="216" t="s">
        <v>1855</v>
      </c>
    </row>
    <row r="2429">
      <c r="A2429" s="21" t="s">
        <v>1955</v>
      </c>
      <c r="B2429" s="36" t="s">
        <v>1960</v>
      </c>
      <c r="C2429" s="36" t="s">
        <v>340</v>
      </c>
      <c r="D2429" s="112">
        <v>0.0049875</v>
      </c>
      <c r="E2429" s="112">
        <v>1.371189306E-4</v>
      </c>
      <c r="F2429" s="112">
        <v>0.006672589286</v>
      </c>
      <c r="G2429" s="112">
        <v>1.97399241E-4</v>
      </c>
      <c r="H2429" s="214">
        <v>0.01500264042</v>
      </c>
      <c r="I2429" s="214">
        <v>0.1293331071</v>
      </c>
      <c r="J2429" s="215">
        <v>51.81818182</v>
      </c>
      <c r="K2429" s="215">
        <v>57.27272727</v>
      </c>
      <c r="L2429" s="112">
        <v>1.337862513</v>
      </c>
      <c r="M2429" s="112">
        <v>0.4199298638</v>
      </c>
      <c r="N2429" s="112">
        <v>24.29312213</v>
      </c>
      <c r="O2429" s="40">
        <v>0.3066718325</v>
      </c>
      <c r="P2429" s="40">
        <v>0.5743242316</v>
      </c>
      <c r="Q2429" s="216" t="s">
        <v>1855</v>
      </c>
    </row>
    <row r="2430">
      <c r="A2430" s="21" t="s">
        <v>1955</v>
      </c>
      <c r="B2430" s="36" t="s">
        <v>1960</v>
      </c>
      <c r="C2430" s="36" t="s">
        <v>433</v>
      </c>
      <c r="D2430" s="112">
        <v>0.0055175</v>
      </c>
      <c r="E2430" s="112">
        <v>1.82093091E-4</v>
      </c>
      <c r="F2430" s="112">
        <v>0.006054553571</v>
      </c>
      <c r="G2430" s="112">
        <v>1.725515025E-4</v>
      </c>
      <c r="H2430" s="214">
        <v>0.1016104903</v>
      </c>
      <c r="I2430" s="214">
        <v>0.3479811312</v>
      </c>
      <c r="J2430" s="215">
        <v>38.18181818</v>
      </c>
      <c r="K2430" s="215">
        <v>50.0</v>
      </c>
      <c r="L2430" s="112">
        <v>1.097336397</v>
      </c>
      <c r="M2430" s="112">
        <v>0.1340058632</v>
      </c>
      <c r="N2430" s="112">
        <v>0.009360420464</v>
      </c>
      <c r="O2430" s="40">
        <v>0.427761958</v>
      </c>
      <c r="P2430" s="40">
        <v>0.5769780406</v>
      </c>
      <c r="Q2430" s="216" t="s">
        <v>1855</v>
      </c>
    </row>
    <row r="2431">
      <c r="A2431" s="21" t="s">
        <v>1955</v>
      </c>
      <c r="B2431" s="36" t="s">
        <v>1960</v>
      </c>
      <c r="C2431" s="36" t="s">
        <v>553</v>
      </c>
      <c r="D2431" s="112">
        <v>0.02995901786</v>
      </c>
      <c r="E2431" s="112">
        <v>0.003828398207</v>
      </c>
      <c r="F2431" s="112">
        <v>0.04655133929</v>
      </c>
      <c r="G2431" s="112">
        <v>0.007829957983</v>
      </c>
      <c r="H2431" s="214">
        <v>0.001357063249</v>
      </c>
      <c r="I2431" s="214">
        <v>0.04297790267</v>
      </c>
      <c r="J2431" s="215">
        <v>50.90909091</v>
      </c>
      <c r="K2431" s="215">
        <v>59.09090909</v>
      </c>
      <c r="L2431" s="112">
        <v>1.553833958</v>
      </c>
      <c r="M2431" s="112">
        <v>0.635832346</v>
      </c>
      <c r="N2431" s="112">
        <v>9.660641375E-4</v>
      </c>
      <c r="O2431" s="40">
        <v>0.5647283062</v>
      </c>
      <c r="P2431" s="40">
        <v>0.794012364</v>
      </c>
      <c r="Q2431" s="216" t="s">
        <v>1855</v>
      </c>
    </row>
    <row r="2432">
      <c r="A2432" s="21" t="s">
        <v>1955</v>
      </c>
      <c r="B2432" s="36" t="s">
        <v>1960</v>
      </c>
      <c r="C2432" s="36" t="s">
        <v>535</v>
      </c>
      <c r="D2432" s="112">
        <v>0.003548125</v>
      </c>
      <c r="E2432" s="112">
        <v>7.32E-5</v>
      </c>
      <c r="F2432" s="112">
        <v>0.002880446429</v>
      </c>
      <c r="G2432" s="112">
        <v>2.77E-5</v>
      </c>
      <c r="H2432" s="214">
        <v>0.5567313427</v>
      </c>
      <c r="I2432" s="214">
        <v>0.7792371352</v>
      </c>
      <c r="J2432" s="215">
        <v>50.0</v>
      </c>
      <c r="K2432" s="215">
        <v>43.63636364</v>
      </c>
      <c r="L2432" s="112">
        <v>0.8118221395</v>
      </c>
      <c r="M2432" s="112">
        <v>-0.3007644101</v>
      </c>
      <c r="N2432" s="112">
        <v>163.0222214</v>
      </c>
      <c r="O2432" s="40">
        <v>0.5454184795</v>
      </c>
      <c r="P2432" s="40">
        <v>0.8964605884</v>
      </c>
      <c r="Q2432" s="216" t="s">
        <v>1854</v>
      </c>
    </row>
    <row r="2433">
      <c r="A2433" s="21" t="s">
        <v>1955</v>
      </c>
      <c r="B2433" s="36" t="s">
        <v>1960</v>
      </c>
      <c r="C2433" s="36" t="s">
        <v>412</v>
      </c>
      <c r="D2433" s="112">
        <v>0.01104732143</v>
      </c>
      <c r="E2433" s="112">
        <v>0.001981549413</v>
      </c>
      <c r="F2433" s="112">
        <v>0.04456875</v>
      </c>
      <c r="G2433" s="112">
        <v>0.07069637307</v>
      </c>
      <c r="H2433" s="214">
        <v>0.2041206583</v>
      </c>
      <c r="I2433" s="214">
        <v>0.4856174595</v>
      </c>
      <c r="J2433" s="215">
        <v>20.0</v>
      </c>
      <c r="K2433" s="215">
        <v>20.90909091</v>
      </c>
      <c r="L2433" s="112">
        <v>4.034348986</v>
      </c>
      <c r="M2433" s="112">
        <v>2.012335888</v>
      </c>
      <c r="N2433" s="112">
        <v>0.06528637616</v>
      </c>
      <c r="O2433" s="40">
        <v>0.3940226996</v>
      </c>
      <c r="P2433" s="40">
        <v>0.6264689619</v>
      </c>
      <c r="Q2433" s="216" t="s">
        <v>1855</v>
      </c>
    </row>
    <row r="2434">
      <c r="A2434" s="21" t="s">
        <v>1955</v>
      </c>
      <c r="B2434" s="36" t="s">
        <v>1960</v>
      </c>
      <c r="C2434" s="36" t="s">
        <v>365</v>
      </c>
      <c r="D2434" s="112">
        <v>0.02230901786</v>
      </c>
      <c r="E2434" s="112">
        <v>0.009932856818</v>
      </c>
      <c r="F2434" s="112">
        <v>0.03301723214</v>
      </c>
      <c r="G2434" s="112">
        <v>0.01520714155</v>
      </c>
      <c r="H2434" s="214">
        <v>0.03353274395</v>
      </c>
      <c r="I2434" s="214">
        <v>0.1822431736</v>
      </c>
      <c r="J2434" s="215">
        <v>19.09090909</v>
      </c>
      <c r="K2434" s="215">
        <v>20.0</v>
      </c>
      <c r="L2434" s="112">
        <v>1.479994877</v>
      </c>
      <c r="M2434" s="112">
        <v>0.5655921821</v>
      </c>
      <c r="N2434" s="112">
        <v>17.75456577</v>
      </c>
      <c r="O2434" s="40">
        <v>0.3349796202</v>
      </c>
      <c r="P2434" s="40">
        <v>0.2374739477</v>
      </c>
      <c r="Q2434" s="216" t="s">
        <v>1855</v>
      </c>
    </row>
    <row r="2435">
      <c r="A2435" s="21" t="s">
        <v>1955</v>
      </c>
      <c r="B2435" s="36" t="s">
        <v>1960</v>
      </c>
      <c r="C2435" s="36" t="s">
        <v>782</v>
      </c>
      <c r="D2435" s="112">
        <v>9.060714286E-4</v>
      </c>
      <c r="E2435" s="112">
        <v>9.84E-6</v>
      </c>
      <c r="F2435" s="112">
        <v>3.610714286E-4</v>
      </c>
      <c r="G2435" s="112">
        <v>2.73E-6</v>
      </c>
      <c r="H2435" s="214">
        <v>0.0684894492</v>
      </c>
      <c r="I2435" s="214">
        <v>0.2655212191</v>
      </c>
      <c r="J2435" s="215">
        <v>18.18181818</v>
      </c>
      <c r="K2435" s="215">
        <v>11.81818182</v>
      </c>
      <c r="L2435" s="112">
        <v>0.3985021679</v>
      </c>
      <c r="M2435" s="112">
        <v>-1.327340522</v>
      </c>
      <c r="N2435" s="112">
        <v>269319.3243</v>
      </c>
      <c r="O2435" s="40">
        <v>0.8930920705</v>
      </c>
      <c r="P2435" s="40">
        <v>0.569338651</v>
      </c>
      <c r="Q2435" s="216" t="s">
        <v>1854</v>
      </c>
    </row>
    <row r="2436">
      <c r="A2436" s="21" t="s">
        <v>1955</v>
      </c>
      <c r="B2436" s="36" t="s">
        <v>1960</v>
      </c>
      <c r="C2436" s="36" t="s">
        <v>259</v>
      </c>
      <c r="D2436" s="112">
        <v>0.008887053571</v>
      </c>
      <c r="E2436" s="112">
        <v>8.664827453E-4</v>
      </c>
      <c r="F2436" s="112">
        <v>0.009462232143</v>
      </c>
      <c r="G2436" s="112">
        <v>9.801316229E-4</v>
      </c>
      <c r="H2436" s="214">
        <v>0.3458610208</v>
      </c>
      <c r="I2436" s="214">
        <v>0.6453169779</v>
      </c>
      <c r="J2436" s="215">
        <v>27.27272727</v>
      </c>
      <c r="K2436" s="215">
        <v>29.09090909</v>
      </c>
      <c r="L2436" s="112">
        <v>1.064720952</v>
      </c>
      <c r="M2436" s="112">
        <v>0.09047537102</v>
      </c>
      <c r="N2436" s="112">
        <v>-0.1023094808</v>
      </c>
      <c r="O2436" s="40">
        <v>0.215232908</v>
      </c>
      <c r="P2436" s="40">
        <v>0.3459274183</v>
      </c>
      <c r="Q2436" s="216" t="s">
        <v>1855</v>
      </c>
    </row>
    <row r="2437">
      <c r="A2437" s="21" t="s">
        <v>1955</v>
      </c>
      <c r="B2437" s="36" t="s">
        <v>1960</v>
      </c>
      <c r="C2437" s="36" t="s">
        <v>364</v>
      </c>
      <c r="D2437" s="112">
        <v>6.6625E-4</v>
      </c>
      <c r="E2437" s="112">
        <v>4.36E-6</v>
      </c>
      <c r="F2437" s="112">
        <v>6.447321429E-4</v>
      </c>
      <c r="G2437" s="112">
        <v>4.8E-6</v>
      </c>
      <c r="H2437" s="214">
        <v>1.0</v>
      </c>
      <c r="I2437" s="214">
        <v>1.0</v>
      </c>
      <c r="J2437" s="215">
        <v>15.45454545</v>
      </c>
      <c r="K2437" s="215">
        <v>16.36363636</v>
      </c>
      <c r="L2437" s="112">
        <v>0.9677030287</v>
      </c>
      <c r="M2437" s="112">
        <v>-0.04736371762</v>
      </c>
      <c r="N2437" s="112">
        <v>3474214.491</v>
      </c>
      <c r="O2437" s="40">
        <v>0.3349448637</v>
      </c>
      <c r="P2437" s="40">
        <v>0.2341651721</v>
      </c>
      <c r="Q2437" s="216" t="s">
        <v>1854</v>
      </c>
    </row>
    <row r="2438">
      <c r="A2438" s="21" t="s">
        <v>1955</v>
      </c>
      <c r="B2438" s="36" t="s">
        <v>1960</v>
      </c>
      <c r="C2438" s="36" t="s">
        <v>355</v>
      </c>
      <c r="D2438" s="112">
        <v>9.701785714E-4</v>
      </c>
      <c r="E2438" s="112">
        <v>1.31E-5</v>
      </c>
      <c r="F2438" s="112">
        <v>0.00113</v>
      </c>
      <c r="G2438" s="112">
        <v>4.2E-5</v>
      </c>
      <c r="H2438" s="214">
        <v>0.8590057651</v>
      </c>
      <c r="I2438" s="214">
        <v>0.9439623793</v>
      </c>
      <c r="J2438" s="215">
        <v>17.27272727</v>
      </c>
      <c r="K2438" s="215">
        <v>20.90909091</v>
      </c>
      <c r="L2438" s="112">
        <v>1.164734033</v>
      </c>
      <c r="M2438" s="112">
        <v>0.2200005528</v>
      </c>
      <c r="N2438" s="112">
        <v>8.642509989E9</v>
      </c>
      <c r="O2438" s="40">
        <v>0.3240035165</v>
      </c>
      <c r="P2438" s="40">
        <v>0.6927110009</v>
      </c>
      <c r="Q2438" s="216" t="s">
        <v>1855</v>
      </c>
    </row>
    <row r="2439">
      <c r="A2439" s="21" t="s">
        <v>1955</v>
      </c>
      <c r="B2439" s="36" t="s">
        <v>1960</v>
      </c>
      <c r="C2439" s="36" t="s">
        <v>751</v>
      </c>
      <c r="D2439" s="112">
        <v>0.01224821429</v>
      </c>
      <c r="E2439" s="112">
        <v>0.001468928429</v>
      </c>
      <c r="F2439" s="112">
        <v>0.01039375</v>
      </c>
      <c r="G2439" s="112">
        <v>5.599038056E-4</v>
      </c>
      <c r="H2439" s="214">
        <v>0.2116442714</v>
      </c>
      <c r="I2439" s="214">
        <v>0.4921959801</v>
      </c>
      <c r="J2439" s="215">
        <v>50.0</v>
      </c>
      <c r="K2439" s="215">
        <v>60.90909091</v>
      </c>
      <c r="L2439" s="112">
        <v>0.8485930894</v>
      </c>
      <c r="M2439" s="112">
        <v>-0.236855165</v>
      </c>
      <c r="N2439" s="112">
        <v>3840.358922</v>
      </c>
      <c r="O2439" s="40">
        <v>0.8330100796</v>
      </c>
      <c r="P2439" s="40">
        <v>0.848537544</v>
      </c>
      <c r="Q2439" s="216" t="s">
        <v>1854</v>
      </c>
    </row>
    <row r="2440">
      <c r="A2440" s="21" t="s">
        <v>1955</v>
      </c>
      <c r="B2440" s="36" t="s">
        <v>1960</v>
      </c>
      <c r="C2440" s="36" t="s">
        <v>480</v>
      </c>
      <c r="D2440" s="112">
        <v>0.004232589286</v>
      </c>
      <c r="E2440" s="112">
        <v>3.204241401E-4</v>
      </c>
      <c r="F2440" s="112">
        <v>0.007129285714</v>
      </c>
      <c r="G2440" s="112">
        <v>6.818409761E-4</v>
      </c>
      <c r="H2440" s="214">
        <v>0.1305407007</v>
      </c>
      <c r="I2440" s="214">
        <v>0.3908404211</v>
      </c>
      <c r="J2440" s="215">
        <v>10.90909091</v>
      </c>
      <c r="K2440" s="215">
        <v>17.27272727</v>
      </c>
      <c r="L2440" s="112">
        <v>1.684379285</v>
      </c>
      <c r="M2440" s="112">
        <v>0.7522170379</v>
      </c>
      <c r="N2440" s="112">
        <v>269.2002798</v>
      </c>
      <c r="O2440" s="40">
        <v>0.4863966446</v>
      </c>
      <c r="P2440" s="40">
        <v>0.3407428065</v>
      </c>
      <c r="Q2440" s="216" t="s">
        <v>1855</v>
      </c>
    </row>
    <row r="2441">
      <c r="A2441" s="21" t="s">
        <v>1955</v>
      </c>
      <c r="B2441" s="36" t="s">
        <v>1960</v>
      </c>
      <c r="C2441" s="36" t="s">
        <v>730</v>
      </c>
      <c r="D2441" s="112">
        <v>0.02607741071</v>
      </c>
      <c r="E2441" s="112">
        <v>0.008584391554</v>
      </c>
      <c r="F2441" s="112">
        <v>0.02935616071</v>
      </c>
      <c r="G2441" s="112">
        <v>0.008280102161</v>
      </c>
      <c r="H2441" s="214">
        <v>0.5241979862</v>
      </c>
      <c r="I2441" s="214">
        <v>0.7593372779</v>
      </c>
      <c r="J2441" s="215">
        <v>23.63636364</v>
      </c>
      <c r="K2441" s="215">
        <v>24.54545455</v>
      </c>
      <c r="L2441" s="112">
        <v>1.125731425</v>
      </c>
      <c r="M2441" s="112">
        <v>0.1708626724</v>
      </c>
      <c r="N2441" s="112">
        <v>4.858457842</v>
      </c>
      <c r="O2441" s="40">
        <v>0.8069283718</v>
      </c>
      <c r="P2441" s="40">
        <v>0.6410685629</v>
      </c>
      <c r="Q2441" s="216" t="s">
        <v>1855</v>
      </c>
    </row>
    <row r="2442">
      <c r="A2442" s="21" t="s">
        <v>1955</v>
      </c>
      <c r="B2442" s="36" t="s">
        <v>1960</v>
      </c>
      <c r="C2442" s="36" t="s">
        <v>496</v>
      </c>
      <c r="D2442" s="112">
        <v>0.004554107143</v>
      </c>
      <c r="E2442" s="112">
        <v>2.298444028E-4</v>
      </c>
      <c r="F2442" s="112">
        <v>0.006485446429</v>
      </c>
      <c r="G2442" s="112">
        <v>3.030683512E-4</v>
      </c>
      <c r="H2442" s="214">
        <v>0.08365598953</v>
      </c>
      <c r="I2442" s="214">
        <v>0.3043600603</v>
      </c>
      <c r="J2442" s="215">
        <v>20.0</v>
      </c>
      <c r="K2442" s="215">
        <v>22.72727273</v>
      </c>
      <c r="L2442" s="112">
        <v>1.424087362</v>
      </c>
      <c r="M2442" s="112">
        <v>0.5100376528</v>
      </c>
      <c r="N2442" s="112">
        <v>381246.4605</v>
      </c>
      <c r="O2442" s="40">
        <v>0.4978073708</v>
      </c>
      <c r="P2442" s="40">
        <v>0.4978003233</v>
      </c>
      <c r="Q2442" s="216" t="s">
        <v>1855</v>
      </c>
    </row>
    <row r="2443">
      <c r="A2443" s="21" t="s">
        <v>1955</v>
      </c>
      <c r="B2443" s="36" t="s">
        <v>1960</v>
      </c>
      <c r="C2443" s="36" t="s">
        <v>622</v>
      </c>
      <c r="D2443" s="112">
        <v>6.482142857E-4</v>
      </c>
      <c r="E2443" s="112">
        <v>1.12E-5</v>
      </c>
      <c r="F2443" s="112">
        <v>6.246428571E-4</v>
      </c>
      <c r="G2443" s="112">
        <v>9.41E-6</v>
      </c>
      <c r="H2443" s="214">
        <v>0.466263861</v>
      </c>
      <c r="I2443" s="214">
        <v>0.7411647828</v>
      </c>
      <c r="J2443" s="215">
        <v>10.90909091</v>
      </c>
      <c r="K2443" s="215">
        <v>15.45454545</v>
      </c>
      <c r="L2443" s="112">
        <v>0.9636363636</v>
      </c>
      <c r="M2443" s="112">
        <v>-0.05343925896</v>
      </c>
      <c r="N2443" s="112">
        <v>5631.768578</v>
      </c>
      <c r="O2443" s="40">
        <v>0.6587759363</v>
      </c>
      <c r="P2443" s="40">
        <v>0.8753064883</v>
      </c>
      <c r="Q2443" s="216" t="s">
        <v>1854</v>
      </c>
    </row>
    <row r="2444">
      <c r="A2444" s="21" t="s">
        <v>1955</v>
      </c>
      <c r="B2444" s="36" t="s">
        <v>1960</v>
      </c>
      <c r="C2444" s="36" t="s">
        <v>567</v>
      </c>
      <c r="D2444" s="112">
        <v>0.001274017857</v>
      </c>
      <c r="E2444" s="112">
        <v>1.21E-5</v>
      </c>
      <c r="F2444" s="112">
        <v>0.001026607143</v>
      </c>
      <c r="G2444" s="112">
        <v>6.98E-6</v>
      </c>
      <c r="H2444" s="214">
        <v>0.7952661349</v>
      </c>
      <c r="I2444" s="214">
        <v>0.9225825231</v>
      </c>
      <c r="J2444" s="215">
        <v>22.72727273</v>
      </c>
      <c r="K2444" s="215">
        <v>21.81818182</v>
      </c>
      <c r="L2444" s="112">
        <v>0.8058027893</v>
      </c>
      <c r="M2444" s="112">
        <v>-0.3115012955</v>
      </c>
      <c r="N2444" s="112">
        <v>4133298.155</v>
      </c>
      <c r="O2444" s="40">
        <v>0.5859177928</v>
      </c>
      <c r="P2444" s="40">
        <v>0.6277235117</v>
      </c>
      <c r="Q2444" s="216" t="s">
        <v>1854</v>
      </c>
    </row>
    <row r="2445">
      <c r="A2445" s="21" t="s">
        <v>1955</v>
      </c>
      <c r="B2445" s="36" t="s">
        <v>1960</v>
      </c>
      <c r="C2445" s="36" t="s">
        <v>185</v>
      </c>
      <c r="D2445" s="112">
        <v>0.01031991071</v>
      </c>
      <c r="E2445" s="112">
        <v>0.001373477502</v>
      </c>
      <c r="F2445" s="112">
        <v>0.01005955357</v>
      </c>
      <c r="G2445" s="112">
        <v>0.001003362721</v>
      </c>
      <c r="H2445" s="214">
        <v>0.4507781687</v>
      </c>
      <c r="I2445" s="214">
        <v>0.7270615624</v>
      </c>
      <c r="J2445" s="215">
        <v>14.54545455</v>
      </c>
      <c r="K2445" s="215">
        <v>26.36363636</v>
      </c>
      <c r="L2445" s="112">
        <v>0.9747713764</v>
      </c>
      <c r="M2445" s="112">
        <v>-0.03686420709</v>
      </c>
      <c r="N2445" s="112">
        <v>81.4911918</v>
      </c>
      <c r="O2445" s="40">
        <v>0.05682880988</v>
      </c>
      <c r="P2445" s="40">
        <v>0.2471884483</v>
      </c>
      <c r="Q2445" s="216" t="s">
        <v>1854</v>
      </c>
    </row>
    <row r="2446">
      <c r="A2446" s="21" t="s">
        <v>1955</v>
      </c>
      <c r="B2446" s="36" t="s">
        <v>1960</v>
      </c>
      <c r="C2446" s="36" t="s">
        <v>793</v>
      </c>
      <c r="D2446" s="112">
        <v>0.2395624107</v>
      </c>
      <c r="E2446" s="112">
        <v>0.213713441</v>
      </c>
      <c r="F2446" s="112">
        <v>0.201823125</v>
      </c>
      <c r="G2446" s="112">
        <v>0.1773329082</v>
      </c>
      <c r="H2446" s="214">
        <v>0.05304984947</v>
      </c>
      <c r="I2446" s="214">
        <v>0.2317651017</v>
      </c>
      <c r="J2446" s="215">
        <v>62.72727273</v>
      </c>
      <c r="K2446" s="215">
        <v>62.72727273</v>
      </c>
      <c r="L2446" s="112">
        <v>0.8424657458</v>
      </c>
      <c r="M2446" s="112">
        <v>-0.2473100667</v>
      </c>
      <c r="N2446" s="112">
        <v>-4.31E-5</v>
      </c>
      <c r="O2446" s="40">
        <v>0.9119581103</v>
      </c>
      <c r="P2446" s="40">
        <v>0.7676937203</v>
      </c>
      <c r="Q2446" s="216" t="s">
        <v>1854</v>
      </c>
    </row>
    <row r="2447">
      <c r="A2447" s="21" t="s">
        <v>1955</v>
      </c>
      <c r="B2447" s="36" t="s">
        <v>1960</v>
      </c>
      <c r="C2447" s="36" t="s">
        <v>341</v>
      </c>
      <c r="D2447" s="112">
        <v>0.015856875</v>
      </c>
      <c r="E2447" s="112">
        <v>0.003150715627</v>
      </c>
      <c r="F2447" s="112">
        <v>0.02944580357</v>
      </c>
      <c r="G2447" s="112">
        <v>0.01204824116</v>
      </c>
      <c r="H2447" s="214">
        <v>0.2040124733</v>
      </c>
      <c r="I2447" s="214">
        <v>0.4856174595</v>
      </c>
      <c r="J2447" s="215">
        <v>32.72727273</v>
      </c>
      <c r="K2447" s="215">
        <v>30.90909091</v>
      </c>
      <c r="L2447" s="112">
        <v>1.856973935</v>
      </c>
      <c r="M2447" s="112">
        <v>0.8929535656</v>
      </c>
      <c r="N2447" s="112">
        <v>0.03249494211</v>
      </c>
      <c r="O2447" s="40">
        <v>0.3087751812</v>
      </c>
      <c r="P2447" s="40">
        <v>0.5334847703</v>
      </c>
      <c r="Q2447" s="216" t="s">
        <v>1855</v>
      </c>
    </row>
    <row r="2448">
      <c r="A2448" s="21" t="s">
        <v>1955</v>
      </c>
      <c r="B2448" s="36" t="s">
        <v>1960</v>
      </c>
      <c r="C2448" s="36" t="s">
        <v>436</v>
      </c>
      <c r="D2448" s="112">
        <v>0.01804392857</v>
      </c>
      <c r="E2448" s="112">
        <v>9.622388853E-4</v>
      </c>
      <c r="F2448" s="112">
        <v>0.02254973214</v>
      </c>
      <c r="G2448" s="112">
        <v>0.001647750296</v>
      </c>
      <c r="H2448" s="214">
        <v>0.08400337664</v>
      </c>
      <c r="I2448" s="214">
        <v>0.3043600603</v>
      </c>
      <c r="J2448" s="215">
        <v>52.72727273</v>
      </c>
      <c r="K2448" s="215">
        <v>58.18181818</v>
      </c>
      <c r="L2448" s="112">
        <v>1.249713002</v>
      </c>
      <c r="M2448" s="112">
        <v>0.3215968164</v>
      </c>
      <c r="N2448" s="112">
        <v>-0.04608117852</v>
      </c>
      <c r="O2448" s="40">
        <v>0.4330232676</v>
      </c>
      <c r="P2448" s="40">
        <v>0.4518948334</v>
      </c>
      <c r="Q2448" s="216" t="s">
        <v>1855</v>
      </c>
    </row>
    <row r="2449">
      <c r="A2449" s="21" t="s">
        <v>1955</v>
      </c>
      <c r="B2449" s="36" t="s">
        <v>1960</v>
      </c>
      <c r="C2449" s="36" t="s">
        <v>229</v>
      </c>
      <c r="D2449" s="112">
        <v>0.01749714286</v>
      </c>
      <c r="E2449" s="112">
        <v>0.00389971788</v>
      </c>
      <c r="F2449" s="112">
        <v>0.012958125</v>
      </c>
      <c r="G2449" s="112">
        <v>0.001677653084</v>
      </c>
      <c r="H2449" s="214">
        <v>0.6786648748</v>
      </c>
      <c r="I2449" s="214">
        <v>0.8590694618</v>
      </c>
      <c r="J2449" s="215">
        <v>17.27272727</v>
      </c>
      <c r="K2449" s="215">
        <v>18.18181818</v>
      </c>
      <c r="L2449" s="112">
        <v>0.7405851976</v>
      </c>
      <c r="M2449" s="112">
        <v>-0.4332623809</v>
      </c>
      <c r="N2449" s="112">
        <v>-0.1879229689</v>
      </c>
      <c r="O2449" s="40">
        <v>0.1699891644</v>
      </c>
      <c r="P2449" s="40">
        <v>0.2742367302</v>
      </c>
      <c r="Q2449" s="216" t="s">
        <v>1854</v>
      </c>
    </row>
    <row r="2450">
      <c r="A2450" s="21" t="s">
        <v>1955</v>
      </c>
      <c r="B2450" s="36" t="s">
        <v>1960</v>
      </c>
      <c r="C2450" s="36" t="s">
        <v>244</v>
      </c>
      <c r="D2450" s="112">
        <v>0.07219642857</v>
      </c>
      <c r="E2450" s="112">
        <v>0.06248661693</v>
      </c>
      <c r="F2450" s="112">
        <v>0.09286348214</v>
      </c>
      <c r="G2450" s="112">
        <v>0.2028883415</v>
      </c>
      <c r="H2450" s="214">
        <v>0.2575044441</v>
      </c>
      <c r="I2450" s="214">
        <v>0.5475385152</v>
      </c>
      <c r="J2450" s="215">
        <v>16.36363636</v>
      </c>
      <c r="K2450" s="215">
        <v>14.54545455</v>
      </c>
      <c r="L2450" s="112">
        <v>1.28626144</v>
      </c>
      <c r="M2450" s="112">
        <v>0.363183908</v>
      </c>
      <c r="N2450" s="112">
        <v>-1.749626413</v>
      </c>
      <c r="O2450" s="40">
        <v>0.1916079128</v>
      </c>
      <c r="P2450" s="40">
        <v>0.4644840785</v>
      </c>
      <c r="Q2450" s="216" t="s">
        <v>1855</v>
      </c>
    </row>
    <row r="2451">
      <c r="A2451" s="21" t="s">
        <v>1955</v>
      </c>
      <c r="B2451" s="36" t="s">
        <v>1960</v>
      </c>
      <c r="C2451" s="36" t="s">
        <v>563</v>
      </c>
      <c r="D2451" s="112">
        <v>0.002900714286</v>
      </c>
      <c r="E2451" s="112">
        <v>3.66E-5</v>
      </c>
      <c r="F2451" s="112">
        <v>0.003757946429</v>
      </c>
      <c r="G2451" s="112">
        <v>8.25E-5</v>
      </c>
      <c r="H2451" s="214">
        <v>0.5044169287</v>
      </c>
      <c r="I2451" s="214">
        <v>0.7528610876</v>
      </c>
      <c r="J2451" s="215">
        <v>47.27272727</v>
      </c>
      <c r="K2451" s="215">
        <v>48.18181818</v>
      </c>
      <c r="L2451" s="112">
        <v>1.295524501</v>
      </c>
      <c r="M2451" s="112">
        <v>0.3735363005</v>
      </c>
      <c r="N2451" s="112">
        <v>0.06565975713</v>
      </c>
      <c r="O2451" s="40">
        <v>0.5807352611</v>
      </c>
      <c r="P2451" s="40">
        <v>0.6396136013</v>
      </c>
      <c r="Q2451" s="216" t="s">
        <v>1855</v>
      </c>
    </row>
    <row r="2452">
      <c r="A2452" s="21" t="s">
        <v>1955</v>
      </c>
      <c r="B2452" s="36" t="s">
        <v>1960</v>
      </c>
      <c r="C2452" s="36" t="s">
        <v>638</v>
      </c>
      <c r="D2452" s="112">
        <v>0.05151883929</v>
      </c>
      <c r="E2452" s="112">
        <v>0.05769339273</v>
      </c>
      <c r="F2452" s="112">
        <v>0.03831875</v>
      </c>
      <c r="G2452" s="112">
        <v>0.02120670474</v>
      </c>
      <c r="H2452" s="214">
        <v>0.01562231776</v>
      </c>
      <c r="I2452" s="214">
        <v>0.129952664</v>
      </c>
      <c r="J2452" s="215">
        <v>65.45454545</v>
      </c>
      <c r="K2452" s="215">
        <v>60.90909091</v>
      </c>
      <c r="L2452" s="112">
        <v>0.7437813144</v>
      </c>
      <c r="M2452" s="112">
        <v>-0.4270495905</v>
      </c>
      <c r="N2452" s="112">
        <v>7.03343568</v>
      </c>
      <c r="O2452" s="40">
        <v>0.6792525791</v>
      </c>
      <c r="P2452" s="40">
        <v>0.7716894433</v>
      </c>
      <c r="Q2452" s="216" t="s">
        <v>1854</v>
      </c>
    </row>
    <row r="2453">
      <c r="A2453" s="21" t="s">
        <v>1955</v>
      </c>
      <c r="B2453" s="36" t="s">
        <v>1960</v>
      </c>
      <c r="C2453" s="36" t="s">
        <v>568</v>
      </c>
      <c r="D2453" s="112">
        <v>0.008841339286</v>
      </c>
      <c r="E2453" s="112">
        <v>0.002816424143</v>
      </c>
      <c r="F2453" s="112">
        <v>0.0119975</v>
      </c>
      <c r="G2453" s="112">
        <v>0.001890882646</v>
      </c>
      <c r="H2453" s="214">
        <v>3.06E-5</v>
      </c>
      <c r="I2453" s="214">
        <v>0.007638897772</v>
      </c>
      <c r="J2453" s="215">
        <v>27.27272727</v>
      </c>
      <c r="K2453" s="215">
        <v>38.18181818</v>
      </c>
      <c r="L2453" s="112">
        <v>1.356977672</v>
      </c>
      <c r="M2453" s="112">
        <v>0.4403969824</v>
      </c>
      <c r="N2453" s="112">
        <v>2.482581766E7</v>
      </c>
      <c r="O2453" s="40">
        <v>0.5865028032</v>
      </c>
      <c r="P2453" s="40">
        <v>0.7002320092</v>
      </c>
      <c r="Q2453" s="216" t="s">
        <v>1855</v>
      </c>
    </row>
    <row r="2454">
      <c r="A2454" s="21" t="s">
        <v>1955</v>
      </c>
      <c r="B2454" s="36" t="s">
        <v>1960</v>
      </c>
      <c r="C2454" s="36" t="s">
        <v>372</v>
      </c>
      <c r="D2454" s="112">
        <v>5.251785714E-4</v>
      </c>
      <c r="E2454" s="112">
        <v>7.4E-6</v>
      </c>
      <c r="F2454" s="112">
        <v>4.925892857E-4</v>
      </c>
      <c r="G2454" s="112">
        <v>4.27E-6</v>
      </c>
      <c r="H2454" s="214">
        <v>0.586944292</v>
      </c>
      <c r="I2454" s="214">
        <v>0.8014774944</v>
      </c>
      <c r="J2454" s="215">
        <v>10.90909091</v>
      </c>
      <c r="K2454" s="215">
        <v>14.54545455</v>
      </c>
      <c r="L2454" s="112">
        <v>0.9379462768</v>
      </c>
      <c r="M2454" s="112">
        <v>-0.09242280375</v>
      </c>
      <c r="N2454" s="112">
        <v>3.51975832534E11</v>
      </c>
      <c r="O2454" s="40">
        <v>0.3463653819</v>
      </c>
      <c r="P2454" s="40">
        <v>0.2732708411</v>
      </c>
      <c r="Q2454" s="216" t="s">
        <v>1854</v>
      </c>
    </row>
    <row r="2455">
      <c r="A2455" s="21" t="s">
        <v>1955</v>
      </c>
      <c r="B2455" s="36" t="s">
        <v>1960</v>
      </c>
      <c r="C2455" s="36" t="s">
        <v>698</v>
      </c>
      <c r="D2455" s="112">
        <v>0.008616696429</v>
      </c>
      <c r="E2455" s="112">
        <v>3.940112115E-4</v>
      </c>
      <c r="F2455" s="112">
        <v>0.01878946429</v>
      </c>
      <c r="G2455" s="112">
        <v>0.003387881218</v>
      </c>
      <c r="H2455" s="214">
        <v>0.01637403567</v>
      </c>
      <c r="I2455" s="214">
        <v>0.129952664</v>
      </c>
      <c r="J2455" s="215">
        <v>66.36363636</v>
      </c>
      <c r="K2455" s="215">
        <v>72.72727273</v>
      </c>
      <c r="L2455" s="112">
        <v>2.180587937</v>
      </c>
      <c r="M2455" s="112">
        <v>1.124717171</v>
      </c>
      <c r="N2455" s="112">
        <v>26569.65415</v>
      </c>
      <c r="O2455" s="40">
        <v>0.7650224293</v>
      </c>
      <c r="P2455" s="40">
        <v>0.7933449592</v>
      </c>
      <c r="Q2455" s="216" t="s">
        <v>1855</v>
      </c>
    </row>
    <row r="2456">
      <c r="A2456" s="21" t="s">
        <v>1955</v>
      </c>
      <c r="B2456" s="36" t="s">
        <v>1960</v>
      </c>
      <c r="C2456" s="36" t="s">
        <v>694</v>
      </c>
      <c r="D2456" s="112">
        <v>0.003980625</v>
      </c>
      <c r="E2456" s="112">
        <v>1.055039555E-4</v>
      </c>
      <c r="F2456" s="112">
        <v>0.0036925</v>
      </c>
      <c r="G2456" s="112">
        <v>1.252077649E-4</v>
      </c>
      <c r="H2456" s="214">
        <v>0.4015112381</v>
      </c>
      <c r="I2456" s="214">
        <v>0.6958101602</v>
      </c>
      <c r="J2456" s="215">
        <v>30.90909091</v>
      </c>
      <c r="K2456" s="215">
        <v>30.90909091</v>
      </c>
      <c r="L2456" s="112">
        <v>0.9276181504</v>
      </c>
      <c r="M2456" s="112">
        <v>-0.1083970459</v>
      </c>
      <c r="N2456" s="112">
        <v>1.096278192E8</v>
      </c>
      <c r="O2456" s="40">
        <v>0.7591280865</v>
      </c>
      <c r="P2456" s="40">
        <v>0.6640147487</v>
      </c>
      <c r="Q2456" s="216" t="s">
        <v>1854</v>
      </c>
    </row>
    <row r="2457">
      <c r="A2457" s="21" t="s">
        <v>1955</v>
      </c>
      <c r="B2457" s="36" t="s">
        <v>1960</v>
      </c>
      <c r="C2457" s="36" t="s">
        <v>669</v>
      </c>
      <c r="D2457" s="112">
        <v>0.001710535714</v>
      </c>
      <c r="E2457" s="112">
        <v>2.09E-5</v>
      </c>
      <c r="F2457" s="112">
        <v>0.0022</v>
      </c>
      <c r="G2457" s="112">
        <v>6.02E-5</v>
      </c>
      <c r="H2457" s="214">
        <v>0.3044272033</v>
      </c>
      <c r="I2457" s="214">
        <v>0.596916085</v>
      </c>
      <c r="J2457" s="215">
        <v>29.09090909</v>
      </c>
      <c r="K2457" s="215">
        <v>22.72727273</v>
      </c>
      <c r="L2457" s="112">
        <v>1.286146779</v>
      </c>
      <c r="M2457" s="112">
        <v>0.3630552973</v>
      </c>
      <c r="N2457" s="112">
        <v>1.803957672E7</v>
      </c>
      <c r="O2457" s="40">
        <v>0.7118262429</v>
      </c>
      <c r="P2457" s="40">
        <v>0.7873498194</v>
      </c>
      <c r="Q2457" s="216" t="s">
        <v>1855</v>
      </c>
    </row>
    <row r="2458">
      <c r="A2458" s="21" t="s">
        <v>1955</v>
      </c>
      <c r="B2458" s="36" t="s">
        <v>1960</v>
      </c>
      <c r="C2458" s="36" t="s">
        <v>796</v>
      </c>
      <c r="D2458" s="112">
        <v>0.03784982143</v>
      </c>
      <c r="E2458" s="112">
        <v>0.004415139854</v>
      </c>
      <c r="F2458" s="112">
        <v>0.0271775</v>
      </c>
      <c r="G2458" s="112">
        <v>0.002192626006</v>
      </c>
      <c r="H2458" s="214">
        <v>0.005165539865</v>
      </c>
      <c r="I2458" s="214">
        <v>0.07418045174</v>
      </c>
      <c r="J2458" s="215">
        <v>52.72727273</v>
      </c>
      <c r="K2458" s="215">
        <v>48.18181818</v>
      </c>
      <c r="L2458" s="112">
        <v>0.7180350917</v>
      </c>
      <c r="M2458" s="112">
        <v>-0.477873742</v>
      </c>
      <c r="N2458" s="112">
        <v>15684.47255</v>
      </c>
      <c r="O2458" s="40">
        <v>0.9143529583</v>
      </c>
      <c r="P2458" s="40">
        <v>0.8938906502</v>
      </c>
      <c r="Q2458" s="216" t="s">
        <v>1854</v>
      </c>
    </row>
    <row r="2459">
      <c r="A2459" s="21" t="s">
        <v>1955</v>
      </c>
      <c r="B2459" s="36" t="s">
        <v>1960</v>
      </c>
      <c r="C2459" s="36" t="s">
        <v>823</v>
      </c>
      <c r="D2459" s="112">
        <v>0.001019642857</v>
      </c>
      <c r="E2459" s="112">
        <v>8.22E-6</v>
      </c>
      <c r="F2459" s="112">
        <v>0.001464375</v>
      </c>
      <c r="G2459" s="112">
        <v>1.57E-5</v>
      </c>
      <c r="H2459" s="214">
        <v>0.1100769735</v>
      </c>
      <c r="I2459" s="214">
        <v>0.3598631486</v>
      </c>
      <c r="J2459" s="215">
        <v>25.45454545</v>
      </c>
      <c r="K2459" s="215">
        <v>30.0</v>
      </c>
      <c r="L2459" s="112">
        <v>1.436164623</v>
      </c>
      <c r="M2459" s="112">
        <v>0.5222211307</v>
      </c>
      <c r="N2459" s="112">
        <v>1.1389180773739E13</v>
      </c>
      <c r="O2459" s="40">
        <v>0.9680871902</v>
      </c>
      <c r="P2459" s="40">
        <v>0.9690613852</v>
      </c>
      <c r="Q2459" s="216" t="s">
        <v>1855</v>
      </c>
    </row>
    <row r="2460">
      <c r="A2460" s="21" t="s">
        <v>1955</v>
      </c>
      <c r="B2460" s="36" t="s">
        <v>1960</v>
      </c>
      <c r="C2460" s="36" t="s">
        <v>243</v>
      </c>
      <c r="D2460" s="112">
        <v>0.007858482143</v>
      </c>
      <c r="E2460" s="112">
        <v>0.001909065208</v>
      </c>
      <c r="F2460" s="112">
        <v>0.007378303571</v>
      </c>
      <c r="G2460" s="112">
        <v>0.001119375843</v>
      </c>
      <c r="H2460" s="214">
        <v>0.6893457004</v>
      </c>
      <c r="I2460" s="214">
        <v>0.8660121865</v>
      </c>
      <c r="J2460" s="215">
        <v>11.81818182</v>
      </c>
      <c r="K2460" s="215">
        <v>14.54545455</v>
      </c>
      <c r="L2460" s="112">
        <v>0.938896779</v>
      </c>
      <c r="M2460" s="112">
        <v>-0.09096153623</v>
      </c>
      <c r="N2460" s="112">
        <v>2.354639014E7</v>
      </c>
      <c r="O2460" s="40">
        <v>0.1907350956</v>
      </c>
      <c r="P2460" s="40">
        <v>0.4014965493</v>
      </c>
      <c r="Q2460" s="216" t="s">
        <v>1854</v>
      </c>
    </row>
    <row r="2461">
      <c r="A2461" s="21" t="s">
        <v>1955</v>
      </c>
      <c r="B2461" s="36" t="s">
        <v>1960</v>
      </c>
      <c r="C2461" s="36" t="s">
        <v>222</v>
      </c>
      <c r="D2461" s="112">
        <v>0.006160267857</v>
      </c>
      <c r="E2461" s="112">
        <v>3.77317327E-4</v>
      </c>
      <c r="F2461" s="112">
        <v>0.006419375</v>
      </c>
      <c r="G2461" s="112">
        <v>3.823980023E-4</v>
      </c>
      <c r="H2461" s="214">
        <v>0.7976051389</v>
      </c>
      <c r="I2461" s="214">
        <v>0.923154096</v>
      </c>
      <c r="J2461" s="215">
        <v>25.45454545</v>
      </c>
      <c r="K2461" s="215">
        <v>23.63636364</v>
      </c>
      <c r="L2461" s="112">
        <v>1.042061019</v>
      </c>
      <c r="M2461" s="112">
        <v>0.05943975853</v>
      </c>
      <c r="N2461" s="112">
        <v>9.726565732E7</v>
      </c>
      <c r="O2461" s="40">
        <v>0.1535877253</v>
      </c>
      <c r="P2461" s="40">
        <v>0.2200247623</v>
      </c>
      <c r="Q2461" s="216" t="s">
        <v>1855</v>
      </c>
    </row>
    <row r="2462">
      <c r="A2462" s="21" t="s">
        <v>1955</v>
      </c>
      <c r="B2462" s="36" t="s">
        <v>1960</v>
      </c>
      <c r="C2462" s="36" t="s">
        <v>595</v>
      </c>
      <c r="D2462" s="112">
        <v>0.8303930357</v>
      </c>
      <c r="E2462" s="112">
        <v>4.562563535</v>
      </c>
      <c r="F2462" s="112">
        <v>0.5361376786</v>
      </c>
      <c r="G2462" s="112">
        <v>1.30720512</v>
      </c>
      <c r="H2462" s="214">
        <v>0.00354970357</v>
      </c>
      <c r="I2462" s="214">
        <v>0.07201986532</v>
      </c>
      <c r="J2462" s="215">
        <v>37.27272727</v>
      </c>
      <c r="K2462" s="215">
        <v>37.27272727</v>
      </c>
      <c r="L2462" s="112">
        <v>0.6456432743</v>
      </c>
      <c r="M2462" s="112">
        <v>-0.6311908162</v>
      </c>
      <c r="N2462" s="112">
        <v>-0.2902165393</v>
      </c>
      <c r="O2462" s="40">
        <v>0.6243945854</v>
      </c>
      <c r="P2462" s="40">
        <v>0.4603602864</v>
      </c>
      <c r="Q2462" s="216" t="s">
        <v>1854</v>
      </c>
    </row>
    <row r="2463">
      <c r="A2463" s="21" t="s">
        <v>1955</v>
      </c>
      <c r="B2463" s="36" t="s">
        <v>1960</v>
      </c>
      <c r="C2463" s="36" t="s">
        <v>604</v>
      </c>
      <c r="D2463" s="112">
        <v>0.1460880357</v>
      </c>
      <c r="E2463" s="112">
        <v>0.3804451895</v>
      </c>
      <c r="F2463" s="112">
        <v>0.16155625</v>
      </c>
      <c r="G2463" s="112">
        <v>0.4707594161</v>
      </c>
      <c r="H2463" s="214">
        <v>0.1386833105</v>
      </c>
      <c r="I2463" s="214">
        <v>0.3909131744</v>
      </c>
      <c r="J2463" s="215">
        <v>15.45454545</v>
      </c>
      <c r="K2463" s="215">
        <v>13.63636364</v>
      </c>
      <c r="L2463" s="112">
        <v>1.105882828</v>
      </c>
      <c r="M2463" s="112">
        <v>0.1451985346</v>
      </c>
      <c r="N2463" s="112">
        <v>4.519962988</v>
      </c>
      <c r="O2463" s="40">
        <v>0.634014905</v>
      </c>
      <c r="P2463" s="40">
        <v>0.8213184529</v>
      </c>
      <c r="Q2463" s="216" t="s">
        <v>1855</v>
      </c>
    </row>
    <row r="2464">
      <c r="A2464" s="21" t="s">
        <v>1955</v>
      </c>
      <c r="B2464" s="36" t="s">
        <v>1960</v>
      </c>
      <c r="C2464" s="36" t="s">
        <v>839</v>
      </c>
      <c r="D2464" s="112">
        <v>0.2483240179</v>
      </c>
      <c r="E2464" s="112">
        <v>0.2851940243</v>
      </c>
      <c r="F2464" s="112">
        <v>0.1560652679</v>
      </c>
      <c r="G2464" s="112">
        <v>0.1953226151</v>
      </c>
      <c r="H2464" s="214">
        <v>0.001785928555</v>
      </c>
      <c r="I2464" s="214">
        <v>0.04483558615</v>
      </c>
      <c r="J2464" s="215">
        <v>52.72727273</v>
      </c>
      <c r="K2464" s="215">
        <v>52.72727273</v>
      </c>
      <c r="L2464" s="112">
        <v>0.6284743184</v>
      </c>
      <c r="M2464" s="112">
        <v>-0.6700743025</v>
      </c>
      <c r="N2464" s="112">
        <v>103.0860567</v>
      </c>
      <c r="O2464" s="40">
        <v>0.9966821894</v>
      </c>
      <c r="P2464" s="40">
        <v>0.9277188014</v>
      </c>
      <c r="Q2464" s="216" t="s">
        <v>1854</v>
      </c>
    </row>
    <row r="2465">
      <c r="A2465" s="21" t="s">
        <v>1955</v>
      </c>
      <c r="B2465" s="36" t="s">
        <v>1960</v>
      </c>
      <c r="C2465" s="36" t="s">
        <v>802</v>
      </c>
      <c r="D2465" s="112">
        <v>0.08386428571</v>
      </c>
      <c r="E2465" s="112">
        <v>0.1455161396</v>
      </c>
      <c r="F2465" s="112">
        <v>0.03711232143</v>
      </c>
      <c r="G2465" s="112">
        <v>0.02347047047</v>
      </c>
      <c r="H2465" s="214">
        <v>0.187401192</v>
      </c>
      <c r="I2465" s="214">
        <v>0.4638643366</v>
      </c>
      <c r="J2465" s="215">
        <v>10.90909091</v>
      </c>
      <c r="K2465" s="215">
        <v>10.90909091</v>
      </c>
      <c r="L2465" s="112">
        <v>0.4425283196</v>
      </c>
      <c r="M2465" s="112">
        <v>-1.176158312</v>
      </c>
      <c r="N2465" s="112">
        <v>7.880617734</v>
      </c>
      <c r="O2465" s="40">
        <v>0.9222236909</v>
      </c>
      <c r="P2465" s="40">
        <v>0.5242664416</v>
      </c>
      <c r="Q2465" s="216" t="s">
        <v>1854</v>
      </c>
    </row>
    <row r="2466">
      <c r="A2466" s="21" t="s">
        <v>1955</v>
      </c>
      <c r="B2466" s="36" t="s">
        <v>1960</v>
      </c>
      <c r="C2466" s="36" t="s">
        <v>343</v>
      </c>
      <c r="D2466" s="112">
        <v>0.2788061607</v>
      </c>
      <c r="E2466" s="112">
        <v>1.661512204</v>
      </c>
      <c r="F2466" s="112">
        <v>0.1919833036</v>
      </c>
      <c r="G2466" s="112">
        <v>0.7424861508</v>
      </c>
      <c r="H2466" s="214">
        <v>0.9499444935</v>
      </c>
      <c r="I2466" s="214">
        <v>0.9809581551</v>
      </c>
      <c r="J2466" s="215">
        <v>12.72727273</v>
      </c>
      <c r="K2466" s="215">
        <v>12.72727273</v>
      </c>
      <c r="L2466" s="112">
        <v>0.6885906075</v>
      </c>
      <c r="M2466" s="112">
        <v>-0.5382815925</v>
      </c>
      <c r="N2466" s="112">
        <v>114.25815</v>
      </c>
      <c r="O2466" s="40">
        <v>0.3106192343</v>
      </c>
      <c r="P2466" s="40">
        <v>0.3430479068</v>
      </c>
      <c r="Q2466" s="216" t="s">
        <v>1854</v>
      </c>
    </row>
    <row r="2467">
      <c r="A2467" s="21" t="s">
        <v>1955</v>
      </c>
      <c r="B2467" s="36" t="s">
        <v>1960</v>
      </c>
      <c r="C2467" s="36" t="s">
        <v>564</v>
      </c>
      <c r="D2467" s="112">
        <v>2.317766518</v>
      </c>
      <c r="E2467" s="112">
        <v>10.84647022</v>
      </c>
      <c r="F2467" s="112">
        <v>1.812777589</v>
      </c>
      <c r="G2467" s="112">
        <v>6.138606018</v>
      </c>
      <c r="H2467" s="214">
        <v>0.2925427841</v>
      </c>
      <c r="I2467" s="214">
        <v>0.5827545501</v>
      </c>
      <c r="J2467" s="215">
        <v>50.0</v>
      </c>
      <c r="K2467" s="215">
        <v>53.63636364</v>
      </c>
      <c r="L2467" s="112">
        <v>0.7821226061</v>
      </c>
      <c r="M2467" s="112">
        <v>-0.3545333117</v>
      </c>
      <c r="N2467" s="112">
        <v>5.09E-5</v>
      </c>
      <c r="O2467" s="40">
        <v>0.5812636642</v>
      </c>
      <c r="P2467" s="40">
        <v>0.6273100486</v>
      </c>
      <c r="Q2467" s="216" t="s">
        <v>1854</v>
      </c>
    </row>
    <row r="2468">
      <c r="A2468" s="21" t="s">
        <v>1955</v>
      </c>
      <c r="B2468" s="36" t="s">
        <v>1960</v>
      </c>
      <c r="C2468" s="36" t="s">
        <v>544</v>
      </c>
      <c r="D2468" s="112">
        <v>0.1483938393</v>
      </c>
      <c r="E2468" s="112">
        <v>0.2829923237</v>
      </c>
      <c r="F2468" s="112">
        <v>0.1216780357</v>
      </c>
      <c r="G2468" s="112">
        <v>0.2610595521</v>
      </c>
      <c r="H2468" s="214">
        <v>0.1407287428</v>
      </c>
      <c r="I2468" s="214">
        <v>0.3909131744</v>
      </c>
      <c r="J2468" s="215">
        <v>23.63636364</v>
      </c>
      <c r="K2468" s="215">
        <v>20.90909091</v>
      </c>
      <c r="L2468" s="112">
        <v>0.8199668955</v>
      </c>
      <c r="M2468" s="112">
        <v>-0.2863624298</v>
      </c>
      <c r="N2468" s="112">
        <v>2293.778629</v>
      </c>
      <c r="O2468" s="40">
        <v>0.5511298641</v>
      </c>
      <c r="P2468" s="40">
        <v>0.3147162197</v>
      </c>
      <c r="Q2468" s="216" t="s">
        <v>1854</v>
      </c>
    </row>
    <row r="2469">
      <c r="A2469" s="21" t="s">
        <v>1955</v>
      </c>
      <c r="B2469" s="36" t="s">
        <v>1960</v>
      </c>
      <c r="C2469" s="36" t="s">
        <v>661</v>
      </c>
      <c r="D2469" s="112">
        <v>0.41899375</v>
      </c>
      <c r="E2469" s="112">
        <v>0.3354438626</v>
      </c>
      <c r="F2469" s="112">
        <v>0.3862788393</v>
      </c>
      <c r="G2469" s="112">
        <v>0.2935285241</v>
      </c>
      <c r="H2469" s="214">
        <v>0.2275606191</v>
      </c>
      <c r="I2469" s="214">
        <v>0.5082347447</v>
      </c>
      <c r="J2469" s="215">
        <v>45.45454545</v>
      </c>
      <c r="K2469" s="215">
        <v>47.27272727</v>
      </c>
      <c r="L2469" s="112">
        <v>0.9219202895</v>
      </c>
      <c r="M2469" s="112">
        <v>-0.1172860763</v>
      </c>
      <c r="N2469" s="112">
        <v>-0.01424958962</v>
      </c>
      <c r="O2469" s="40">
        <v>0.7070788435</v>
      </c>
      <c r="P2469" s="40">
        <v>0.6185863707</v>
      </c>
      <c r="Q2469" s="216" t="s">
        <v>1854</v>
      </c>
    </row>
    <row r="2470">
      <c r="A2470" s="21" t="s">
        <v>1955</v>
      </c>
      <c r="B2470" s="36" t="s">
        <v>1960</v>
      </c>
      <c r="C2470" s="36" t="s">
        <v>540</v>
      </c>
      <c r="D2470" s="112">
        <v>0.09287946429</v>
      </c>
      <c r="E2470" s="112">
        <v>0.2069293641</v>
      </c>
      <c r="F2470" s="112">
        <v>0.1232732143</v>
      </c>
      <c r="G2470" s="112">
        <v>0.2004030861</v>
      </c>
      <c r="H2470" s="214">
        <v>0.5254613963</v>
      </c>
      <c r="I2470" s="214">
        <v>0.7593372779</v>
      </c>
      <c r="J2470" s="215">
        <v>23.63636364</v>
      </c>
      <c r="K2470" s="215">
        <v>22.72727273</v>
      </c>
      <c r="L2470" s="112">
        <v>1.327238645</v>
      </c>
      <c r="M2470" s="112">
        <v>0.4084277983</v>
      </c>
      <c r="N2470" s="112">
        <v>5.87763977</v>
      </c>
      <c r="O2470" s="40">
        <v>0.5482520269</v>
      </c>
      <c r="P2470" s="40">
        <v>0.4348343002</v>
      </c>
      <c r="Q2470" s="216" t="s">
        <v>1855</v>
      </c>
    </row>
    <row r="2471">
      <c r="A2471" s="21" t="s">
        <v>1955</v>
      </c>
      <c r="B2471" s="36" t="s">
        <v>1960</v>
      </c>
      <c r="C2471" s="36" t="s">
        <v>718</v>
      </c>
      <c r="D2471" s="112">
        <v>0.3678994643</v>
      </c>
      <c r="E2471" s="112">
        <v>0.2739504825</v>
      </c>
      <c r="F2471" s="112">
        <v>0.4199680357</v>
      </c>
      <c r="G2471" s="112">
        <v>0.4946408654</v>
      </c>
      <c r="H2471" s="214">
        <v>0.9618504756</v>
      </c>
      <c r="I2471" s="214">
        <v>0.9809581551</v>
      </c>
      <c r="J2471" s="215">
        <v>61.81818182</v>
      </c>
      <c r="K2471" s="215">
        <v>60.90909091</v>
      </c>
      <c r="L2471" s="112">
        <v>1.141529348</v>
      </c>
      <c r="M2471" s="112">
        <v>0.1909679512</v>
      </c>
      <c r="N2471" s="112">
        <v>-0.01818581698</v>
      </c>
      <c r="O2471" s="40">
        <v>0.7943501195</v>
      </c>
      <c r="P2471" s="40">
        <v>0.7507635636</v>
      </c>
      <c r="Q2471" s="216" t="s">
        <v>1855</v>
      </c>
    </row>
    <row r="2472">
      <c r="A2472" s="21" t="s">
        <v>1955</v>
      </c>
      <c r="B2472" s="36" t="s">
        <v>1960</v>
      </c>
      <c r="C2472" s="36" t="s">
        <v>709</v>
      </c>
      <c r="D2472" s="112">
        <v>0.09000098214</v>
      </c>
      <c r="E2472" s="112">
        <v>0.05242603444</v>
      </c>
      <c r="F2472" s="112">
        <v>0.09544651786</v>
      </c>
      <c r="G2472" s="112">
        <v>0.05993323758</v>
      </c>
      <c r="H2472" s="214">
        <v>0.9190806019</v>
      </c>
      <c r="I2472" s="214">
        <v>0.973687267</v>
      </c>
      <c r="J2472" s="215">
        <v>21.81818182</v>
      </c>
      <c r="K2472" s="215">
        <v>22.72727273</v>
      </c>
      <c r="L2472" s="112">
        <v>1.060505292</v>
      </c>
      <c r="M2472" s="112">
        <v>0.08475182018</v>
      </c>
      <c r="N2472" s="112">
        <v>4259.788005</v>
      </c>
      <c r="O2472" s="40">
        <v>0.7842780098</v>
      </c>
      <c r="P2472" s="40">
        <v>0.6557274803</v>
      </c>
      <c r="Q2472" s="216" t="s">
        <v>1855</v>
      </c>
    </row>
    <row r="2473">
      <c r="A2473" s="21" t="s">
        <v>1955</v>
      </c>
      <c r="B2473" s="36" t="s">
        <v>1960</v>
      </c>
      <c r="C2473" s="36" t="s">
        <v>329</v>
      </c>
      <c r="D2473" s="112">
        <v>0.3427578571</v>
      </c>
      <c r="E2473" s="112">
        <v>0.2931387212</v>
      </c>
      <c r="F2473" s="112">
        <v>0.3366057143</v>
      </c>
      <c r="G2473" s="112">
        <v>0.322743678</v>
      </c>
      <c r="H2473" s="214">
        <v>0.6744198184</v>
      </c>
      <c r="I2473" s="214">
        <v>0.8590694618</v>
      </c>
      <c r="J2473" s="215">
        <v>47.27272727</v>
      </c>
      <c r="K2473" s="215">
        <v>49.09090909</v>
      </c>
      <c r="L2473" s="112">
        <v>0.9820510523</v>
      </c>
      <c r="M2473" s="112">
        <v>-0.02613006937</v>
      </c>
      <c r="N2473" s="112">
        <v>-0.02291141438</v>
      </c>
      <c r="O2473" s="40">
        <v>0.2963890545</v>
      </c>
      <c r="P2473" s="40">
        <v>0.2176075153</v>
      </c>
      <c r="Q2473" s="216" t="s">
        <v>1854</v>
      </c>
    </row>
    <row r="2474">
      <c r="A2474" s="21" t="s">
        <v>1955</v>
      </c>
      <c r="B2474" s="36" t="s">
        <v>1960</v>
      </c>
      <c r="C2474" s="36" t="s">
        <v>828</v>
      </c>
      <c r="D2474" s="112">
        <v>0.08610544643</v>
      </c>
      <c r="E2474" s="112">
        <v>0.09545919421</v>
      </c>
      <c r="F2474" s="112">
        <v>0.04907928571</v>
      </c>
      <c r="G2474" s="112">
        <v>0.02335666201</v>
      </c>
      <c r="H2474" s="214">
        <v>0.01007743344</v>
      </c>
      <c r="I2474" s="214">
        <v>0.1055575311</v>
      </c>
      <c r="J2474" s="215">
        <v>23.63636364</v>
      </c>
      <c r="K2474" s="215">
        <v>21.81818182</v>
      </c>
      <c r="L2474" s="112">
        <v>0.5699904913</v>
      </c>
      <c r="M2474" s="112">
        <v>-0.8109902427</v>
      </c>
      <c r="N2474" s="112">
        <v>16435.86026</v>
      </c>
      <c r="O2474" s="40">
        <v>0.9777093108</v>
      </c>
      <c r="P2474" s="40">
        <v>0.9594721026</v>
      </c>
      <c r="Q2474" s="216" t="s">
        <v>1854</v>
      </c>
    </row>
    <row r="2475">
      <c r="A2475" s="21" t="s">
        <v>1955</v>
      </c>
      <c r="B2475" s="36" t="s">
        <v>1960</v>
      </c>
      <c r="C2475" s="36" t="s">
        <v>833</v>
      </c>
      <c r="D2475" s="112">
        <v>0.6635000893</v>
      </c>
      <c r="E2475" s="112">
        <v>2.372692426</v>
      </c>
      <c r="F2475" s="112">
        <v>0.5404455357</v>
      </c>
      <c r="G2475" s="112">
        <v>2.02158791</v>
      </c>
      <c r="H2475" s="214">
        <v>7.074977734E-4</v>
      </c>
      <c r="I2475" s="214">
        <v>0.03001002732</v>
      </c>
      <c r="J2475" s="215">
        <v>63.63636364</v>
      </c>
      <c r="K2475" s="215">
        <v>58.18181818</v>
      </c>
      <c r="L2475" s="112">
        <v>0.8145372464</v>
      </c>
      <c r="M2475" s="112">
        <v>-0.2959474244</v>
      </c>
      <c r="N2475" s="112">
        <v>4.52E-5</v>
      </c>
      <c r="O2475" s="40">
        <v>0.985884988</v>
      </c>
      <c r="P2475" s="40">
        <v>0.8926046979</v>
      </c>
      <c r="Q2475" s="216" t="s">
        <v>1854</v>
      </c>
    </row>
    <row r="2476">
      <c r="A2476" s="21" t="s">
        <v>1955</v>
      </c>
      <c r="B2476" s="36" t="s">
        <v>1960</v>
      </c>
      <c r="C2476" s="36" t="s">
        <v>780</v>
      </c>
      <c r="D2476" s="112">
        <v>0.03570017857</v>
      </c>
      <c r="E2476" s="112">
        <v>0.03480106224</v>
      </c>
      <c r="F2476" s="112">
        <v>0.017498125</v>
      </c>
      <c r="G2476" s="112">
        <v>0.002782105408</v>
      </c>
      <c r="H2476" s="214">
        <v>0.1273263678</v>
      </c>
      <c r="I2476" s="214">
        <v>0.3900255399</v>
      </c>
      <c r="J2476" s="215">
        <v>49.09090909</v>
      </c>
      <c r="K2476" s="215">
        <v>39.09090909</v>
      </c>
      <c r="L2476" s="112">
        <v>0.4901411057</v>
      </c>
      <c r="M2476" s="112">
        <v>-1.028730951</v>
      </c>
      <c r="N2476" s="112">
        <v>119.7102882</v>
      </c>
      <c r="O2476" s="40">
        <v>0.8913213111</v>
      </c>
      <c r="P2476" s="40">
        <v>0.6737867128</v>
      </c>
      <c r="Q2476" s="216" t="s">
        <v>1854</v>
      </c>
    </row>
    <row r="2477">
      <c r="A2477" s="21" t="s">
        <v>1955</v>
      </c>
      <c r="B2477" s="36" t="s">
        <v>1960</v>
      </c>
      <c r="C2477" s="36" t="s">
        <v>813</v>
      </c>
      <c r="D2477" s="112">
        <v>0.1768457143</v>
      </c>
      <c r="E2477" s="112">
        <v>0.09025639688</v>
      </c>
      <c r="F2477" s="112">
        <v>0.1685029464</v>
      </c>
      <c r="G2477" s="112">
        <v>0.1415074654</v>
      </c>
      <c r="H2477" s="214">
        <v>0.1144599417</v>
      </c>
      <c r="I2477" s="214">
        <v>0.3645221072</v>
      </c>
      <c r="J2477" s="215">
        <v>65.45454545</v>
      </c>
      <c r="K2477" s="215">
        <v>64.54545455</v>
      </c>
      <c r="L2477" s="112">
        <v>0.9528245969</v>
      </c>
      <c r="M2477" s="112">
        <v>-0.06971743843</v>
      </c>
      <c r="N2477" s="112">
        <v>0.5528681965</v>
      </c>
      <c r="O2477" s="40">
        <v>0.9416129383</v>
      </c>
      <c r="P2477" s="40">
        <v>0.8780152764</v>
      </c>
      <c r="Q2477" s="216" t="s">
        <v>1854</v>
      </c>
    </row>
    <row r="2478">
      <c r="A2478" s="21" t="s">
        <v>1955</v>
      </c>
      <c r="B2478" s="36" t="s">
        <v>1960</v>
      </c>
      <c r="C2478" s="36" t="s">
        <v>832</v>
      </c>
      <c r="D2478" s="112">
        <v>0.1021722321</v>
      </c>
      <c r="E2478" s="112">
        <v>0.06508708541</v>
      </c>
      <c r="F2478" s="112">
        <v>0.07591080357</v>
      </c>
      <c r="G2478" s="112">
        <v>0.04266979754</v>
      </c>
      <c r="H2478" s="214">
        <v>0.0230222201</v>
      </c>
      <c r="I2478" s="214">
        <v>0.1532316732</v>
      </c>
      <c r="J2478" s="215">
        <v>43.63636364</v>
      </c>
      <c r="K2478" s="215">
        <v>43.63636364</v>
      </c>
      <c r="L2478" s="112">
        <v>0.7429690238</v>
      </c>
      <c r="M2478" s="112">
        <v>-0.4286260324</v>
      </c>
      <c r="N2478" s="112">
        <v>0.09246014339</v>
      </c>
      <c r="O2478" s="40">
        <v>0.9848507194</v>
      </c>
      <c r="P2478" s="40">
        <v>0.8093409</v>
      </c>
      <c r="Q2478" s="216" t="s">
        <v>1854</v>
      </c>
    </row>
    <row r="2479">
      <c r="A2479" s="21" t="s">
        <v>1955</v>
      </c>
      <c r="B2479" s="36" t="s">
        <v>1960</v>
      </c>
      <c r="C2479" s="36" t="s">
        <v>836</v>
      </c>
      <c r="D2479" s="112">
        <v>0.8825369643</v>
      </c>
      <c r="E2479" s="112">
        <v>1.403585692</v>
      </c>
      <c r="F2479" s="112">
        <v>0.6913397321</v>
      </c>
      <c r="G2479" s="112">
        <v>2.475240461</v>
      </c>
      <c r="H2479" s="214">
        <v>1.790861628E-4</v>
      </c>
      <c r="I2479" s="214">
        <v>0.01418767197</v>
      </c>
      <c r="J2479" s="215">
        <v>86.36363636</v>
      </c>
      <c r="K2479" s="215">
        <v>77.27272727</v>
      </c>
      <c r="L2479" s="112">
        <v>0.783354987</v>
      </c>
      <c r="M2479" s="112">
        <v>-0.3522618642</v>
      </c>
      <c r="N2479" s="112">
        <v>-0.001068300861</v>
      </c>
      <c r="O2479" s="40">
        <v>0.9907722933</v>
      </c>
      <c r="P2479" s="40">
        <v>0.9038188014</v>
      </c>
      <c r="Q2479" s="216" t="s">
        <v>1854</v>
      </c>
    </row>
    <row r="2480">
      <c r="A2480" s="21" t="s">
        <v>1955</v>
      </c>
      <c r="B2480" s="36" t="s">
        <v>1960</v>
      </c>
      <c r="C2480" s="36" t="s">
        <v>829</v>
      </c>
      <c r="D2480" s="112">
        <v>0.06347642857</v>
      </c>
      <c r="E2480" s="112">
        <v>0.01472224513</v>
      </c>
      <c r="F2480" s="112">
        <v>0.048524375</v>
      </c>
      <c r="G2480" s="112">
        <v>0.01219600653</v>
      </c>
      <c r="H2480" s="214">
        <v>0.009122680239</v>
      </c>
      <c r="I2480" s="214">
        <v>0.09915956781</v>
      </c>
      <c r="J2480" s="215">
        <v>62.72727273</v>
      </c>
      <c r="K2480" s="215">
        <v>60.90909091</v>
      </c>
      <c r="L2480" s="112">
        <v>0.7644471514</v>
      </c>
      <c r="M2480" s="112">
        <v>-0.3875113279</v>
      </c>
      <c r="N2480" s="112">
        <v>0.0679640079</v>
      </c>
      <c r="O2480" s="40">
        <v>0.9806102427</v>
      </c>
      <c r="P2480" s="40">
        <v>0.8743181919</v>
      </c>
      <c r="Q2480" s="216" t="s">
        <v>1854</v>
      </c>
    </row>
    <row r="2481">
      <c r="A2481" s="21" t="s">
        <v>1955</v>
      </c>
      <c r="B2481" s="36" t="s">
        <v>1960</v>
      </c>
      <c r="C2481" s="36" t="s">
        <v>811</v>
      </c>
      <c r="D2481" s="112">
        <v>0.05575607143</v>
      </c>
      <c r="E2481" s="112">
        <v>0.01955403735</v>
      </c>
      <c r="F2481" s="112">
        <v>0.03081866071</v>
      </c>
      <c r="G2481" s="112">
        <v>0.009806518309</v>
      </c>
      <c r="H2481" s="214">
        <v>0.004902319601</v>
      </c>
      <c r="I2481" s="214">
        <v>0.07418045174</v>
      </c>
      <c r="J2481" s="215">
        <v>20.0</v>
      </c>
      <c r="K2481" s="215">
        <v>20.0</v>
      </c>
      <c r="L2481" s="112">
        <v>0.552740893</v>
      </c>
      <c r="M2481" s="112">
        <v>-0.8553247445</v>
      </c>
      <c r="N2481" s="112">
        <v>9.147255014</v>
      </c>
      <c r="O2481" s="40">
        <v>0.9376169495</v>
      </c>
      <c r="P2481" s="40">
        <v>0.899988017</v>
      </c>
      <c r="Q2481" s="216" t="s">
        <v>1854</v>
      </c>
    </row>
    <row r="2482">
      <c r="A2482" s="21" t="s">
        <v>1955</v>
      </c>
      <c r="B2482" s="36" t="s">
        <v>1960</v>
      </c>
      <c r="C2482" s="36" t="s">
        <v>675</v>
      </c>
      <c r="D2482" s="112">
        <v>0.1977786607</v>
      </c>
      <c r="E2482" s="112">
        <v>0.5104063149</v>
      </c>
      <c r="F2482" s="112">
        <v>0.1798403571</v>
      </c>
      <c r="G2482" s="112">
        <v>0.5450826969</v>
      </c>
      <c r="H2482" s="214">
        <v>0.9203443254</v>
      </c>
      <c r="I2482" s="214">
        <v>0.973687267</v>
      </c>
      <c r="J2482" s="215">
        <v>15.45454545</v>
      </c>
      <c r="K2482" s="215">
        <v>20.90909091</v>
      </c>
      <c r="L2482" s="112">
        <v>0.9093011172</v>
      </c>
      <c r="M2482" s="112">
        <v>-0.1371699695</v>
      </c>
      <c r="N2482" s="112">
        <v>529.8212763</v>
      </c>
      <c r="O2482" s="40">
        <v>0.7259119723</v>
      </c>
      <c r="P2482" s="40">
        <v>0.5710275101</v>
      </c>
      <c r="Q2482" s="216" t="s">
        <v>1854</v>
      </c>
    </row>
    <row r="2483">
      <c r="A2483" s="21" t="s">
        <v>1955</v>
      </c>
      <c r="B2483" s="36" t="s">
        <v>1960</v>
      </c>
      <c r="C2483" s="36" t="s">
        <v>680</v>
      </c>
      <c r="D2483" s="112">
        <v>0.02524026786</v>
      </c>
      <c r="E2483" s="112">
        <v>0.03485975465</v>
      </c>
      <c r="F2483" s="112">
        <v>0.01628482143</v>
      </c>
      <c r="G2483" s="112">
        <v>0.008046210396</v>
      </c>
      <c r="H2483" s="214">
        <v>0.9652628246</v>
      </c>
      <c r="I2483" s="214">
        <v>0.9809581551</v>
      </c>
      <c r="J2483" s="215">
        <v>11.81818182</v>
      </c>
      <c r="K2483" s="215">
        <v>11.81818182</v>
      </c>
      <c r="L2483" s="112">
        <v>0.6451921002</v>
      </c>
      <c r="M2483" s="112">
        <v>-0.6321993208</v>
      </c>
      <c r="N2483" s="112">
        <v>-2.478424576</v>
      </c>
      <c r="O2483" s="40">
        <v>0.7333217344</v>
      </c>
      <c r="P2483" s="40">
        <v>0.8628251542</v>
      </c>
      <c r="Q2483" s="216" t="s">
        <v>1854</v>
      </c>
    </row>
    <row r="2484">
      <c r="A2484" s="21" t="s">
        <v>1955</v>
      </c>
      <c r="B2484" s="36" t="s">
        <v>1960</v>
      </c>
      <c r="C2484" s="36" t="s">
        <v>739</v>
      </c>
      <c r="D2484" s="112">
        <v>0.03466857143</v>
      </c>
      <c r="E2484" s="112">
        <v>0.001674823641</v>
      </c>
      <c r="F2484" s="112">
        <v>0.03292214286</v>
      </c>
      <c r="G2484" s="112">
        <v>0.00157835772</v>
      </c>
      <c r="H2484" s="214">
        <v>0.405107055</v>
      </c>
      <c r="I2484" s="214">
        <v>0.6958101602</v>
      </c>
      <c r="J2484" s="215">
        <v>75.45454545</v>
      </c>
      <c r="K2484" s="215">
        <v>71.81818182</v>
      </c>
      <c r="L2484" s="112">
        <v>0.9496250206</v>
      </c>
      <c r="M2484" s="112">
        <v>-0.07457014746</v>
      </c>
      <c r="N2484" s="112">
        <v>25514.9873</v>
      </c>
      <c r="O2484" s="40">
        <v>0.8186283041</v>
      </c>
      <c r="P2484" s="40">
        <v>0.8363668105</v>
      </c>
      <c r="Q2484" s="216" t="s">
        <v>1854</v>
      </c>
    </row>
    <row r="2485">
      <c r="A2485" s="21" t="s">
        <v>1955</v>
      </c>
      <c r="B2485" s="36" t="s">
        <v>1960</v>
      </c>
      <c r="C2485" s="36" t="s">
        <v>827</v>
      </c>
      <c r="D2485" s="112">
        <v>0.082444375</v>
      </c>
      <c r="E2485" s="112">
        <v>0.03254549004</v>
      </c>
      <c r="F2485" s="112">
        <v>0.07810571429</v>
      </c>
      <c r="G2485" s="112">
        <v>0.02565067065</v>
      </c>
      <c r="H2485" s="214">
        <v>0.1277552247</v>
      </c>
      <c r="I2485" s="214">
        <v>0.3900255399</v>
      </c>
      <c r="J2485" s="215">
        <v>69.09090909</v>
      </c>
      <c r="K2485" s="215">
        <v>70.90909091</v>
      </c>
      <c r="L2485" s="112">
        <v>0.9473746909</v>
      </c>
      <c r="M2485" s="112">
        <v>-0.07799296396</v>
      </c>
      <c r="N2485" s="112">
        <v>-0.1880352866</v>
      </c>
      <c r="O2485" s="40">
        <v>0.9775267963</v>
      </c>
      <c r="P2485" s="40">
        <v>0.8906048511</v>
      </c>
      <c r="Q2485" s="216" t="s">
        <v>1854</v>
      </c>
    </row>
    <row r="2486">
      <c r="A2486" s="21" t="s">
        <v>1955</v>
      </c>
      <c r="B2486" s="36" t="s">
        <v>1960</v>
      </c>
      <c r="C2486" s="36" t="s">
        <v>639</v>
      </c>
      <c r="D2486" s="112">
        <v>0.03612633929</v>
      </c>
      <c r="E2486" s="112">
        <v>0.02151414958</v>
      </c>
      <c r="F2486" s="112">
        <v>0.03586241071</v>
      </c>
      <c r="G2486" s="112">
        <v>0.01769369671</v>
      </c>
      <c r="H2486" s="214">
        <v>0.3300716798</v>
      </c>
      <c r="I2486" s="214">
        <v>0.6251357572</v>
      </c>
      <c r="J2486" s="215">
        <v>19.09090909</v>
      </c>
      <c r="K2486" s="215">
        <v>20.0</v>
      </c>
      <c r="L2486" s="112">
        <v>0.9926942896</v>
      </c>
      <c r="M2486" s="112">
        <v>-0.01057860144</v>
      </c>
      <c r="N2486" s="112">
        <v>1272.665838</v>
      </c>
      <c r="O2486" s="40">
        <v>0.6799076906</v>
      </c>
      <c r="P2486" s="40">
        <v>0.4699321385</v>
      </c>
      <c r="Q2486" s="216" t="s">
        <v>1854</v>
      </c>
    </row>
    <row r="2487">
      <c r="A2487" s="21" t="s">
        <v>1955</v>
      </c>
      <c r="B2487" s="36" t="s">
        <v>1960</v>
      </c>
      <c r="C2487" s="36" t="s">
        <v>838</v>
      </c>
      <c r="D2487" s="112">
        <v>0.08812517857</v>
      </c>
      <c r="E2487" s="112">
        <v>0.1584375656</v>
      </c>
      <c r="F2487" s="112">
        <v>0.09688741071</v>
      </c>
      <c r="G2487" s="112">
        <v>0.1332958428</v>
      </c>
      <c r="H2487" s="214">
        <v>0.9553426002</v>
      </c>
      <c r="I2487" s="214">
        <v>0.9809581551</v>
      </c>
      <c r="J2487" s="215">
        <v>18.18181818</v>
      </c>
      <c r="K2487" s="215">
        <v>13.63636364</v>
      </c>
      <c r="L2487" s="112">
        <v>1.099429383</v>
      </c>
      <c r="M2487" s="112">
        <v>0.1367549422</v>
      </c>
      <c r="N2487" s="112">
        <v>-0.5096493019</v>
      </c>
      <c r="O2487" s="40">
        <v>0.996164287</v>
      </c>
      <c r="P2487" s="40">
        <v>0.9559970319</v>
      </c>
      <c r="Q2487" s="216" t="s">
        <v>1855</v>
      </c>
    </row>
    <row r="2488">
      <c r="A2488" s="21" t="s">
        <v>1955</v>
      </c>
      <c r="B2488" s="36" t="s">
        <v>1960</v>
      </c>
      <c r="C2488" s="36" t="s">
        <v>816</v>
      </c>
      <c r="D2488" s="112">
        <v>0.01511517857</v>
      </c>
      <c r="E2488" s="112">
        <v>0.001783733964</v>
      </c>
      <c r="F2488" s="112">
        <v>0.01168571429</v>
      </c>
      <c r="G2488" s="112">
        <v>0.001206971358</v>
      </c>
      <c r="H2488" s="214">
        <v>0.05119325711</v>
      </c>
      <c r="I2488" s="214">
        <v>0.2306002573</v>
      </c>
      <c r="J2488" s="215">
        <v>26.36363636</v>
      </c>
      <c r="K2488" s="215">
        <v>24.54545455</v>
      </c>
      <c r="L2488" s="112">
        <v>0.7731112293</v>
      </c>
      <c r="M2488" s="112">
        <v>-0.371252102</v>
      </c>
      <c r="N2488" s="112">
        <v>734.3322086</v>
      </c>
      <c r="O2488" s="40">
        <v>0.946232037</v>
      </c>
      <c r="P2488" s="40">
        <v>0.9013672145</v>
      </c>
      <c r="Q2488" s="216" t="s">
        <v>1854</v>
      </c>
    </row>
    <row r="2489">
      <c r="A2489" s="21" t="s">
        <v>1955</v>
      </c>
      <c r="B2489" s="36" t="s">
        <v>1960</v>
      </c>
      <c r="C2489" s="36" t="s">
        <v>457</v>
      </c>
      <c r="D2489" s="112">
        <v>0.02463553571</v>
      </c>
      <c r="E2489" s="112">
        <v>0.005471155974</v>
      </c>
      <c r="F2489" s="112">
        <v>0.01925205357</v>
      </c>
      <c r="G2489" s="112">
        <v>0.002809863449</v>
      </c>
      <c r="H2489" s="214">
        <v>0.4169975111</v>
      </c>
      <c r="I2489" s="214">
        <v>0.7006943971</v>
      </c>
      <c r="J2489" s="215">
        <v>19.09090909</v>
      </c>
      <c r="K2489" s="215">
        <v>17.27272727</v>
      </c>
      <c r="L2489" s="112">
        <v>0.781474931</v>
      </c>
      <c r="M2489" s="112">
        <v>-0.3557285013</v>
      </c>
      <c r="N2489" s="112">
        <v>0.6459447226</v>
      </c>
      <c r="O2489" s="40">
        <v>0.4552739724</v>
      </c>
      <c r="P2489" s="40">
        <v>0.2732780042</v>
      </c>
      <c r="Q2489" s="216" t="s">
        <v>1854</v>
      </c>
    </row>
    <row r="2490">
      <c r="A2490" s="21" t="s">
        <v>1955</v>
      </c>
      <c r="B2490" s="36" t="s">
        <v>1960</v>
      </c>
      <c r="C2490" s="36" t="s">
        <v>830</v>
      </c>
      <c r="D2490" s="112">
        <v>0.8056154464</v>
      </c>
      <c r="E2490" s="112">
        <v>3.475045201</v>
      </c>
      <c r="F2490" s="112">
        <v>0.5712789286</v>
      </c>
      <c r="G2490" s="112">
        <v>2.515390157</v>
      </c>
      <c r="H2490" s="214">
        <v>0.003745032997</v>
      </c>
      <c r="I2490" s="214">
        <v>0.07201986532</v>
      </c>
      <c r="J2490" s="215">
        <v>70.0</v>
      </c>
      <c r="K2490" s="215">
        <v>66.36363636</v>
      </c>
      <c r="L2490" s="112">
        <v>0.7091211211</v>
      </c>
      <c r="M2490" s="112">
        <v>-0.4958960275</v>
      </c>
      <c r="N2490" s="112">
        <v>-0.03111537021</v>
      </c>
      <c r="O2490" s="40">
        <v>0.9810652421</v>
      </c>
      <c r="P2490" s="40">
        <v>0.9321876446</v>
      </c>
      <c r="Q2490" s="216" t="s">
        <v>1854</v>
      </c>
    </row>
    <row r="2491">
      <c r="A2491" s="21" t="s">
        <v>1955</v>
      </c>
      <c r="B2491" s="36" t="s">
        <v>1960</v>
      </c>
      <c r="C2491" s="36" t="s">
        <v>800</v>
      </c>
      <c r="D2491" s="112">
        <v>0.003399642857</v>
      </c>
      <c r="E2491" s="112">
        <v>1.853045656E-4</v>
      </c>
      <c r="F2491" s="112">
        <v>0.004155446429</v>
      </c>
      <c r="G2491" s="112">
        <v>2.290816106E-4</v>
      </c>
      <c r="H2491" s="214">
        <v>0.6690786291</v>
      </c>
      <c r="I2491" s="214">
        <v>0.8572625892</v>
      </c>
      <c r="J2491" s="215">
        <v>15.45454545</v>
      </c>
      <c r="K2491" s="215">
        <v>20.0</v>
      </c>
      <c r="L2491" s="112">
        <v>1.222318521</v>
      </c>
      <c r="M2491" s="112">
        <v>0.2896202824</v>
      </c>
      <c r="N2491" s="112">
        <v>483.5268272</v>
      </c>
      <c r="O2491" s="40">
        <v>0.9169526426</v>
      </c>
      <c r="P2491" s="40">
        <v>0.5836436251</v>
      </c>
      <c r="Q2491" s="216" t="s">
        <v>1855</v>
      </c>
    </row>
    <row r="2492">
      <c r="A2492" s="21" t="s">
        <v>1955</v>
      </c>
      <c r="B2492" s="36" t="s">
        <v>1960</v>
      </c>
      <c r="C2492" s="36" t="s">
        <v>439</v>
      </c>
      <c r="D2492" s="112">
        <v>0.2195119643</v>
      </c>
      <c r="E2492" s="112">
        <v>0.5296143487</v>
      </c>
      <c r="F2492" s="112">
        <v>0.1940558929</v>
      </c>
      <c r="G2492" s="112">
        <v>0.3551809555</v>
      </c>
      <c r="H2492" s="214">
        <v>0.9518663094</v>
      </c>
      <c r="I2492" s="214">
        <v>0.9809581551</v>
      </c>
      <c r="J2492" s="215">
        <v>13.63636364</v>
      </c>
      <c r="K2492" s="215">
        <v>14.54545455</v>
      </c>
      <c r="L2492" s="112">
        <v>0.8840333304</v>
      </c>
      <c r="M2492" s="112">
        <v>-0.1778273308</v>
      </c>
      <c r="N2492" s="112">
        <v>0.03190537706</v>
      </c>
      <c r="O2492" s="40">
        <v>0.4359850895</v>
      </c>
      <c r="P2492" s="40">
        <v>0.3802711265</v>
      </c>
      <c r="Q2492" s="216" t="s">
        <v>1854</v>
      </c>
    </row>
    <row r="2493">
      <c r="A2493" s="21" t="s">
        <v>1955</v>
      </c>
      <c r="B2493" s="36" t="s">
        <v>1960</v>
      </c>
      <c r="C2493" s="36" t="s">
        <v>511</v>
      </c>
      <c r="D2493" s="112">
        <v>0.06464785714</v>
      </c>
      <c r="E2493" s="112">
        <v>0.03040879432</v>
      </c>
      <c r="F2493" s="112">
        <v>0.03514946429</v>
      </c>
      <c r="G2493" s="112">
        <v>0.008451198843</v>
      </c>
      <c r="H2493" s="214">
        <v>0.0930588243</v>
      </c>
      <c r="I2493" s="214">
        <v>0.3323529439</v>
      </c>
      <c r="J2493" s="215">
        <v>46.36363636</v>
      </c>
      <c r="K2493" s="215">
        <v>40.90909091</v>
      </c>
      <c r="L2493" s="112">
        <v>0.5437065641</v>
      </c>
      <c r="M2493" s="112">
        <v>-0.8790998491</v>
      </c>
      <c r="N2493" s="112">
        <v>0.2333775365</v>
      </c>
      <c r="O2493" s="40">
        <v>0.5198391086</v>
      </c>
      <c r="P2493" s="40">
        <v>0.6375676736</v>
      </c>
      <c r="Q2493" s="216" t="s">
        <v>1854</v>
      </c>
    </row>
    <row r="2494">
      <c r="A2494" s="21" t="s">
        <v>1955</v>
      </c>
      <c r="B2494" s="36" t="s">
        <v>1960</v>
      </c>
      <c r="C2494" s="36" t="s">
        <v>826</v>
      </c>
      <c r="D2494" s="112">
        <v>0.1917726786</v>
      </c>
      <c r="E2494" s="112">
        <v>0.06384840354</v>
      </c>
      <c r="F2494" s="112">
        <v>0.2725298214</v>
      </c>
      <c r="G2494" s="112">
        <v>0.1888552504</v>
      </c>
      <c r="H2494" s="214">
        <v>0.02204169691</v>
      </c>
      <c r="I2494" s="214">
        <v>0.1532316732</v>
      </c>
      <c r="J2494" s="215">
        <v>71.81818182</v>
      </c>
      <c r="K2494" s="215">
        <v>80.0</v>
      </c>
      <c r="L2494" s="112">
        <v>1.421108697</v>
      </c>
      <c r="M2494" s="112">
        <v>0.5070169072</v>
      </c>
      <c r="N2494" s="112">
        <v>-0.07169294908</v>
      </c>
      <c r="O2494" s="40">
        <v>0.9774518499</v>
      </c>
      <c r="P2494" s="40">
        <v>0.8723726402</v>
      </c>
      <c r="Q2494" s="216" t="s">
        <v>1855</v>
      </c>
    </row>
    <row r="2495">
      <c r="A2495" s="21" t="s">
        <v>1955</v>
      </c>
      <c r="B2495" s="36" t="s">
        <v>1960</v>
      </c>
      <c r="C2495" s="36" t="s">
        <v>806</v>
      </c>
      <c r="D2495" s="112">
        <v>0.07560258929</v>
      </c>
      <c r="E2495" s="112">
        <v>0.0864639629</v>
      </c>
      <c r="F2495" s="112">
        <v>0.07072214286</v>
      </c>
      <c r="G2495" s="112">
        <v>0.05747588966</v>
      </c>
      <c r="H2495" s="214">
        <v>0.7899151651</v>
      </c>
      <c r="I2495" s="214">
        <v>0.9206470456</v>
      </c>
      <c r="J2495" s="215">
        <v>46.36363636</v>
      </c>
      <c r="K2495" s="215">
        <v>49.09090909</v>
      </c>
      <c r="L2495" s="112">
        <v>0.9354460413</v>
      </c>
      <c r="M2495" s="112">
        <v>-0.09627365707</v>
      </c>
      <c r="N2495" s="112">
        <v>-0.5869331067</v>
      </c>
      <c r="O2495" s="40">
        <v>0.9273061493</v>
      </c>
      <c r="P2495" s="40">
        <v>0.8845891148</v>
      </c>
      <c r="Q2495" s="216" t="s">
        <v>1854</v>
      </c>
    </row>
    <row r="2496">
      <c r="A2496" s="21" t="s">
        <v>1955</v>
      </c>
      <c r="B2496" s="36" t="s">
        <v>1960</v>
      </c>
      <c r="C2496" s="36" t="s">
        <v>779</v>
      </c>
      <c r="D2496" s="112">
        <v>0.04945973214</v>
      </c>
      <c r="E2496" s="112">
        <v>0.022950089</v>
      </c>
      <c r="F2496" s="112">
        <v>0.04143232143</v>
      </c>
      <c r="G2496" s="112">
        <v>0.02140723417</v>
      </c>
      <c r="H2496" s="214">
        <v>0.1002091983</v>
      </c>
      <c r="I2496" s="214">
        <v>0.3455489598</v>
      </c>
      <c r="J2496" s="215">
        <v>28.18181818</v>
      </c>
      <c r="K2496" s="215">
        <v>25.45454545</v>
      </c>
      <c r="L2496" s="112">
        <v>0.8376980552</v>
      </c>
      <c r="M2496" s="112">
        <v>-0.2554977707</v>
      </c>
      <c r="N2496" s="112">
        <v>2.38479368</v>
      </c>
      <c r="O2496" s="40">
        <v>0.8892747518</v>
      </c>
      <c r="P2496" s="40">
        <v>0.9611019062</v>
      </c>
      <c r="Q2496" s="216" t="s">
        <v>1854</v>
      </c>
    </row>
    <row r="2497">
      <c r="A2497" s="21" t="s">
        <v>1955</v>
      </c>
      <c r="B2497" s="36" t="s">
        <v>1960</v>
      </c>
      <c r="C2497" s="36" t="s">
        <v>781</v>
      </c>
      <c r="D2497" s="112">
        <v>0.02139535714</v>
      </c>
      <c r="E2497" s="112">
        <v>0.00724758809</v>
      </c>
      <c r="F2497" s="112">
        <v>0.02876955357</v>
      </c>
      <c r="G2497" s="112">
        <v>0.008828240921</v>
      </c>
      <c r="H2497" s="214">
        <v>0.1089629969</v>
      </c>
      <c r="I2497" s="214">
        <v>0.3598631486</v>
      </c>
      <c r="J2497" s="215">
        <v>32.72727273</v>
      </c>
      <c r="K2497" s="215">
        <v>43.63636364</v>
      </c>
      <c r="L2497" s="112">
        <v>1.344663395</v>
      </c>
      <c r="M2497" s="112">
        <v>0.427245073</v>
      </c>
      <c r="N2497" s="112">
        <v>1891.430078</v>
      </c>
      <c r="O2497" s="40">
        <v>0.8920436547</v>
      </c>
      <c r="P2497" s="40">
        <v>0.8426935961</v>
      </c>
      <c r="Q2497" s="216" t="s">
        <v>1855</v>
      </c>
    </row>
    <row r="2498">
      <c r="A2498" s="21" t="s">
        <v>1955</v>
      </c>
      <c r="B2498" s="36" t="s">
        <v>1960</v>
      </c>
      <c r="C2498" s="36" t="s">
        <v>799</v>
      </c>
      <c r="D2498" s="112">
        <v>0.08667758929</v>
      </c>
      <c r="E2498" s="112">
        <v>0.05278576528</v>
      </c>
      <c r="F2498" s="112">
        <v>0.1021432143</v>
      </c>
      <c r="G2498" s="112">
        <v>0.1573109966</v>
      </c>
      <c r="H2498" s="214">
        <v>0.6639997836</v>
      </c>
      <c r="I2498" s="214">
        <v>0.8572625892</v>
      </c>
      <c r="J2498" s="215">
        <v>38.18181818</v>
      </c>
      <c r="K2498" s="215">
        <v>40.0</v>
      </c>
      <c r="L2498" s="112">
        <v>1.178427032</v>
      </c>
      <c r="M2498" s="112">
        <v>0.23686243</v>
      </c>
      <c r="N2498" s="112">
        <v>-0.005305087308</v>
      </c>
      <c r="O2498" s="40">
        <v>0.9157681093</v>
      </c>
      <c r="P2498" s="40">
        <v>0.918295745</v>
      </c>
      <c r="Q2498" s="216" t="s">
        <v>1855</v>
      </c>
    </row>
    <row r="2499">
      <c r="A2499" s="21" t="s">
        <v>1955</v>
      </c>
      <c r="B2499" s="36" t="s">
        <v>1960</v>
      </c>
      <c r="C2499" s="36" t="s">
        <v>821</v>
      </c>
      <c r="D2499" s="112">
        <v>0.05305625</v>
      </c>
      <c r="E2499" s="112">
        <v>0.04101565066</v>
      </c>
      <c r="F2499" s="112">
        <v>0.04589758929</v>
      </c>
      <c r="G2499" s="112">
        <v>0.03660430459</v>
      </c>
      <c r="H2499" s="214">
        <v>0.5236775475</v>
      </c>
      <c r="I2499" s="214">
        <v>0.7593372779</v>
      </c>
      <c r="J2499" s="215">
        <v>28.18181818</v>
      </c>
      <c r="K2499" s="215">
        <v>33.63636364</v>
      </c>
      <c r="L2499" s="112">
        <v>0.8650741295</v>
      </c>
      <c r="M2499" s="112">
        <v>-0.2091043301</v>
      </c>
      <c r="N2499" s="112">
        <v>16043.37268</v>
      </c>
      <c r="O2499" s="40">
        <v>0.9639588153</v>
      </c>
      <c r="P2499" s="40">
        <v>0.9221289187</v>
      </c>
      <c r="Q2499" s="216" t="s">
        <v>1854</v>
      </c>
    </row>
    <row r="2500">
      <c r="A2500" s="21" t="s">
        <v>1955</v>
      </c>
      <c r="B2500" s="36" t="s">
        <v>1960</v>
      </c>
      <c r="C2500" s="36" t="s">
        <v>494</v>
      </c>
      <c r="D2500" s="112">
        <v>0.02691928571</v>
      </c>
      <c r="E2500" s="112">
        <v>0.004337427167</v>
      </c>
      <c r="F2500" s="112">
        <v>0.02655946429</v>
      </c>
      <c r="G2500" s="112">
        <v>0.002477733138</v>
      </c>
      <c r="H2500" s="214">
        <v>0.1279283771</v>
      </c>
      <c r="I2500" s="214">
        <v>0.3900255399</v>
      </c>
      <c r="J2500" s="215">
        <v>60.90909091</v>
      </c>
      <c r="K2500" s="215">
        <v>66.36363636</v>
      </c>
      <c r="L2500" s="112">
        <v>0.9866333218</v>
      </c>
      <c r="M2500" s="112">
        <v>-0.0194140822</v>
      </c>
      <c r="N2500" s="112">
        <v>67.13280579</v>
      </c>
      <c r="O2500" s="40">
        <v>0.497136288</v>
      </c>
      <c r="P2500" s="40">
        <v>0.5543561994</v>
      </c>
      <c r="Q2500" s="216" t="s">
        <v>1854</v>
      </c>
    </row>
    <row r="2501">
      <c r="A2501" s="21" t="s">
        <v>1955</v>
      </c>
      <c r="B2501" s="36" t="s">
        <v>1960</v>
      </c>
      <c r="C2501" s="36" t="s">
        <v>789</v>
      </c>
      <c r="D2501" s="112">
        <v>0.008725267857</v>
      </c>
      <c r="E2501" s="112">
        <v>5.768652972E-4</v>
      </c>
      <c r="F2501" s="112">
        <v>0.01157553571</v>
      </c>
      <c r="G2501" s="112">
        <v>9.965429114E-4</v>
      </c>
      <c r="H2501" s="214">
        <v>0.05844668331</v>
      </c>
      <c r="I2501" s="214">
        <v>0.2421909773</v>
      </c>
      <c r="J2501" s="215">
        <v>31.81818182</v>
      </c>
      <c r="K2501" s="215">
        <v>42.72727273</v>
      </c>
      <c r="L2501" s="112">
        <v>1.326668236</v>
      </c>
      <c r="M2501" s="112">
        <v>0.4078076363</v>
      </c>
      <c r="N2501" s="112">
        <v>1731.397683</v>
      </c>
      <c r="O2501" s="40">
        <v>0.902248127</v>
      </c>
      <c r="P2501" s="40">
        <v>0.8179387752</v>
      </c>
      <c r="Q2501" s="216" t="s">
        <v>1855</v>
      </c>
    </row>
    <row r="2502">
      <c r="A2502" s="21" t="s">
        <v>1955</v>
      </c>
      <c r="B2502" s="36" t="s">
        <v>1960</v>
      </c>
      <c r="C2502" s="36" t="s">
        <v>373</v>
      </c>
      <c r="D2502" s="112">
        <v>0.07776392857</v>
      </c>
      <c r="E2502" s="112">
        <v>0.07198200917</v>
      </c>
      <c r="F2502" s="112">
        <v>0.1155174107</v>
      </c>
      <c r="G2502" s="112">
        <v>0.1497310139</v>
      </c>
      <c r="H2502" s="214">
        <v>0.1101181235</v>
      </c>
      <c r="I2502" s="214">
        <v>0.3598631486</v>
      </c>
      <c r="J2502" s="215">
        <v>18.18181818</v>
      </c>
      <c r="K2502" s="215">
        <v>22.72727273</v>
      </c>
      <c r="L2502" s="112">
        <v>1.48548836</v>
      </c>
      <c r="M2502" s="112">
        <v>0.5709373005</v>
      </c>
      <c r="N2502" s="112">
        <v>-0.00345878689</v>
      </c>
      <c r="O2502" s="40">
        <v>0.349812766</v>
      </c>
      <c r="P2502" s="40">
        <v>0.2555825966</v>
      </c>
      <c r="Q2502" s="216" t="s">
        <v>1855</v>
      </c>
    </row>
    <row r="2503">
      <c r="A2503" s="21" t="s">
        <v>1955</v>
      </c>
      <c r="B2503" s="36" t="s">
        <v>1960</v>
      </c>
      <c r="C2503" s="36" t="s">
        <v>819</v>
      </c>
      <c r="D2503" s="112">
        <v>0.09810223214</v>
      </c>
      <c r="E2503" s="112">
        <v>0.3412706728</v>
      </c>
      <c r="F2503" s="112">
        <v>0.06984</v>
      </c>
      <c r="G2503" s="112">
        <v>0.08345815729</v>
      </c>
      <c r="H2503" s="214">
        <v>0.7311514408</v>
      </c>
      <c r="I2503" s="214">
        <v>0.8921655255</v>
      </c>
      <c r="J2503" s="215">
        <v>31.81818182</v>
      </c>
      <c r="K2503" s="215">
        <v>37.27272727</v>
      </c>
      <c r="L2503" s="112">
        <v>0.7119104069</v>
      </c>
      <c r="M2503" s="112">
        <v>-0.4902324038</v>
      </c>
      <c r="N2503" s="112">
        <v>2.150853695</v>
      </c>
      <c r="O2503" s="40">
        <v>0.9590647902</v>
      </c>
      <c r="P2503" s="40">
        <v>0.8184936957</v>
      </c>
      <c r="Q2503" s="216" t="s">
        <v>1854</v>
      </c>
    </row>
    <row r="2504">
      <c r="A2504" s="21" t="s">
        <v>1955</v>
      </c>
      <c r="B2504" s="36" t="s">
        <v>1960</v>
      </c>
      <c r="C2504" s="36" t="s">
        <v>541</v>
      </c>
      <c r="D2504" s="112">
        <v>0.005485982143</v>
      </c>
      <c r="E2504" s="112">
        <v>3.614959288E-4</v>
      </c>
      <c r="F2504" s="112">
        <v>0.004225714286</v>
      </c>
      <c r="G2504" s="112">
        <v>3.062295364E-4</v>
      </c>
      <c r="H2504" s="214">
        <v>0.1746501965</v>
      </c>
      <c r="I2504" s="214">
        <v>0.4410358498</v>
      </c>
      <c r="J2504" s="215">
        <v>20.90909091</v>
      </c>
      <c r="K2504" s="215">
        <v>17.27272727</v>
      </c>
      <c r="L2504" s="112">
        <v>0.7702748889</v>
      </c>
      <c r="M2504" s="112">
        <v>-0.3765547009</v>
      </c>
      <c r="N2504" s="112">
        <v>442.6608496</v>
      </c>
      <c r="O2504" s="40">
        <v>0.5489286809</v>
      </c>
      <c r="P2504" s="40">
        <v>0.4324937871</v>
      </c>
      <c r="Q2504" s="216" t="s">
        <v>1854</v>
      </c>
    </row>
    <row r="2505">
      <c r="A2505" s="21" t="s">
        <v>1955</v>
      </c>
      <c r="B2505" s="36" t="s">
        <v>1960</v>
      </c>
      <c r="C2505" s="36" t="s">
        <v>525</v>
      </c>
      <c r="D2505" s="112">
        <v>0.09877348214</v>
      </c>
      <c r="E2505" s="112">
        <v>0.03353383191</v>
      </c>
      <c r="F2505" s="112">
        <v>0.1356296429</v>
      </c>
      <c r="G2505" s="112">
        <v>0.07523969759</v>
      </c>
      <c r="H2505" s="214">
        <v>0.07910702413</v>
      </c>
      <c r="I2505" s="214">
        <v>0.2951754632</v>
      </c>
      <c r="J2505" s="215">
        <v>47.27272727</v>
      </c>
      <c r="K2505" s="215">
        <v>44.54545455</v>
      </c>
      <c r="L2505" s="112">
        <v>1.373138214</v>
      </c>
      <c r="M2505" s="112">
        <v>0.457476848</v>
      </c>
      <c r="N2505" s="112">
        <v>105.1958815</v>
      </c>
      <c r="O2505" s="40">
        <v>0.5365525392</v>
      </c>
      <c r="P2505" s="40">
        <v>0.5344865601</v>
      </c>
      <c r="Q2505" s="216" t="s">
        <v>1855</v>
      </c>
    </row>
    <row r="2506">
      <c r="A2506" s="21" t="s">
        <v>1955</v>
      </c>
      <c r="B2506" s="36" t="s">
        <v>1960</v>
      </c>
      <c r="C2506" s="36" t="s">
        <v>778</v>
      </c>
      <c r="D2506" s="112">
        <v>0.004532678571</v>
      </c>
      <c r="E2506" s="112">
        <v>1.660731063E-4</v>
      </c>
      <c r="F2506" s="112">
        <v>0.008595625</v>
      </c>
      <c r="G2506" s="112">
        <v>9.650757383E-4</v>
      </c>
      <c r="H2506" s="214">
        <v>0.03140526977</v>
      </c>
      <c r="I2506" s="214">
        <v>0.1725564273</v>
      </c>
      <c r="J2506" s="215">
        <v>16.36363636</v>
      </c>
      <c r="K2506" s="215">
        <v>22.72727273</v>
      </c>
      <c r="L2506" s="112">
        <v>1.896367648</v>
      </c>
      <c r="M2506" s="112">
        <v>0.9232386858</v>
      </c>
      <c r="N2506" s="112">
        <v>7.859446267E9</v>
      </c>
      <c r="O2506" s="40">
        <v>0.8884059841</v>
      </c>
      <c r="P2506" s="40">
        <v>0.9061350669</v>
      </c>
      <c r="Q2506" s="216" t="s">
        <v>1855</v>
      </c>
    </row>
    <row r="2507">
      <c r="A2507" s="21" t="s">
        <v>1955</v>
      </c>
      <c r="B2507" s="36" t="s">
        <v>1960</v>
      </c>
      <c r="C2507" s="36" t="s">
        <v>503</v>
      </c>
      <c r="D2507" s="112">
        <v>0.5727235714</v>
      </c>
      <c r="E2507" s="112">
        <v>2.95146094</v>
      </c>
      <c r="F2507" s="112">
        <v>0.5606799107</v>
      </c>
      <c r="G2507" s="112">
        <v>3.404054968</v>
      </c>
      <c r="H2507" s="214">
        <v>0.8109101074</v>
      </c>
      <c r="I2507" s="214">
        <v>0.9320805832</v>
      </c>
      <c r="J2507" s="215">
        <v>54.54545455</v>
      </c>
      <c r="K2507" s="215">
        <v>53.63636364</v>
      </c>
      <c r="L2507" s="112">
        <v>0.9789712502</v>
      </c>
      <c r="M2507" s="112">
        <v>-0.03066160265</v>
      </c>
      <c r="N2507" s="112">
        <v>-3.933925507</v>
      </c>
      <c r="O2507" s="40">
        <v>0.5083909212</v>
      </c>
      <c r="P2507" s="40">
        <v>0.3345695725</v>
      </c>
      <c r="Q2507" s="216" t="s">
        <v>1854</v>
      </c>
    </row>
    <row r="2508">
      <c r="A2508" s="21" t="s">
        <v>1955</v>
      </c>
      <c r="B2508" s="36" t="s">
        <v>1960</v>
      </c>
      <c r="C2508" s="36" t="s">
        <v>803</v>
      </c>
      <c r="D2508" s="112">
        <v>0.07633205357</v>
      </c>
      <c r="E2508" s="112">
        <v>0.04027064935</v>
      </c>
      <c r="F2508" s="112">
        <v>0.1083052679</v>
      </c>
      <c r="G2508" s="112">
        <v>0.152335178</v>
      </c>
      <c r="H2508" s="214">
        <v>0.6005139556</v>
      </c>
      <c r="I2508" s="214">
        <v>0.81470145</v>
      </c>
      <c r="J2508" s="215">
        <v>41.81818182</v>
      </c>
      <c r="K2508" s="215">
        <v>37.27272727</v>
      </c>
      <c r="L2508" s="112">
        <v>1.418870092</v>
      </c>
      <c r="M2508" s="112">
        <v>0.5047425059</v>
      </c>
      <c r="N2508" s="112">
        <v>1.527036914</v>
      </c>
      <c r="O2508" s="40">
        <v>0.9231536638</v>
      </c>
      <c r="P2508" s="40">
        <v>0.7573196864</v>
      </c>
      <c r="Q2508" s="216" t="s">
        <v>1855</v>
      </c>
    </row>
    <row r="2509">
      <c r="A2509" s="21" t="s">
        <v>1955</v>
      </c>
      <c r="B2509" s="36" t="s">
        <v>1960</v>
      </c>
      <c r="C2509" s="36" t="s">
        <v>808</v>
      </c>
      <c r="D2509" s="112">
        <v>0.06298214286</v>
      </c>
      <c r="E2509" s="112">
        <v>0.05582046185</v>
      </c>
      <c r="F2509" s="112">
        <v>0.07651508929</v>
      </c>
      <c r="G2509" s="112">
        <v>0.1023270899</v>
      </c>
      <c r="H2509" s="214">
        <v>0.8312907893</v>
      </c>
      <c r="I2509" s="214">
        <v>0.9403741961</v>
      </c>
      <c r="J2509" s="215">
        <v>32.72727273</v>
      </c>
      <c r="K2509" s="215">
        <v>34.54545455</v>
      </c>
      <c r="L2509" s="112">
        <v>1.214869578</v>
      </c>
      <c r="M2509" s="112">
        <v>0.2808014415</v>
      </c>
      <c r="N2509" s="112">
        <v>2532.94651</v>
      </c>
      <c r="O2509" s="40">
        <v>0.932637519</v>
      </c>
      <c r="P2509" s="40">
        <v>0.8655498405</v>
      </c>
      <c r="Q2509" s="216" t="s">
        <v>1855</v>
      </c>
    </row>
    <row r="2510">
      <c r="A2510" s="21" t="s">
        <v>1955</v>
      </c>
      <c r="B2510" s="36" t="s">
        <v>1960</v>
      </c>
      <c r="C2510" s="36" t="s">
        <v>726</v>
      </c>
      <c r="D2510" s="112">
        <v>0.003122589286</v>
      </c>
      <c r="E2510" s="112">
        <v>1.022393761E-4</v>
      </c>
      <c r="F2510" s="112">
        <v>0.002622410714</v>
      </c>
      <c r="G2510" s="112">
        <v>9.36E-5</v>
      </c>
      <c r="H2510" s="214">
        <v>0.7456825421</v>
      </c>
      <c r="I2510" s="214">
        <v>0.8962530554</v>
      </c>
      <c r="J2510" s="215">
        <v>21.81818182</v>
      </c>
      <c r="K2510" s="215">
        <v>20.0</v>
      </c>
      <c r="L2510" s="112">
        <v>0.8398192892</v>
      </c>
      <c r="M2510" s="112">
        <v>-0.2518491702</v>
      </c>
      <c r="N2510" s="112">
        <v>7.478331465E9</v>
      </c>
      <c r="O2510" s="40">
        <v>0.8045789336</v>
      </c>
      <c r="P2510" s="40">
        <v>0.6831962727</v>
      </c>
      <c r="Q2510" s="216" t="s">
        <v>1854</v>
      </c>
    </row>
    <row r="2511">
      <c r="A2511" s="21" t="s">
        <v>1955</v>
      </c>
      <c r="B2511" s="36" t="s">
        <v>1960</v>
      </c>
      <c r="C2511" s="36" t="s">
        <v>837</v>
      </c>
      <c r="D2511" s="112">
        <v>0.01641839286</v>
      </c>
      <c r="E2511" s="112">
        <v>0.006606732531</v>
      </c>
      <c r="F2511" s="112">
        <v>0.009911339286</v>
      </c>
      <c r="G2511" s="112">
        <v>0.001930668675</v>
      </c>
      <c r="H2511" s="214">
        <v>0.6786648748</v>
      </c>
      <c r="I2511" s="214">
        <v>0.8590694618</v>
      </c>
      <c r="J2511" s="215">
        <v>20.0</v>
      </c>
      <c r="K2511" s="215">
        <v>14.54545455</v>
      </c>
      <c r="L2511" s="112">
        <v>0.6036729278</v>
      </c>
      <c r="M2511" s="112">
        <v>-0.7281609911</v>
      </c>
      <c r="N2511" s="112">
        <v>119364.1957</v>
      </c>
      <c r="O2511" s="40">
        <v>0.9941386986</v>
      </c>
      <c r="P2511" s="40">
        <v>0.9680848857</v>
      </c>
      <c r="Q2511" s="216" t="s">
        <v>1854</v>
      </c>
    </row>
    <row r="2512">
      <c r="A2512" s="21" t="s">
        <v>1955</v>
      </c>
      <c r="B2512" s="36" t="s">
        <v>1960</v>
      </c>
      <c r="C2512" s="36" t="s">
        <v>560</v>
      </c>
      <c r="D2512" s="112">
        <v>0.01488982143</v>
      </c>
      <c r="E2512" s="112">
        <v>6.137896468E-4</v>
      </c>
      <c r="F2512" s="112">
        <v>0.01510625</v>
      </c>
      <c r="G2512" s="112">
        <v>5.51634375E-4</v>
      </c>
      <c r="H2512" s="214">
        <v>0.8733933162</v>
      </c>
      <c r="I2512" s="214">
        <v>0.9555725561</v>
      </c>
      <c r="J2512" s="215">
        <v>45.45454545</v>
      </c>
      <c r="K2512" s="215">
        <v>47.27272727</v>
      </c>
      <c r="L2512" s="112">
        <v>1.014535337</v>
      </c>
      <c r="M2512" s="112">
        <v>0.020819116</v>
      </c>
      <c r="N2512" s="112">
        <v>3.467424527</v>
      </c>
      <c r="O2512" s="40">
        <v>0.5753654953</v>
      </c>
      <c r="P2512" s="40">
        <v>0.6179382271</v>
      </c>
      <c r="Q2512" s="216" t="s">
        <v>1855</v>
      </c>
    </row>
    <row r="2513">
      <c r="A2513" s="21" t="s">
        <v>1955</v>
      </c>
      <c r="B2513" s="36" t="s">
        <v>1960</v>
      </c>
      <c r="C2513" s="36" t="s">
        <v>646</v>
      </c>
      <c r="D2513" s="112">
        <v>0.3593747321</v>
      </c>
      <c r="E2513" s="112">
        <v>1.095235722</v>
      </c>
      <c r="F2513" s="112">
        <v>0.295325625</v>
      </c>
      <c r="G2513" s="112">
        <v>0.9292120706</v>
      </c>
      <c r="H2513" s="214">
        <v>0.2862348104</v>
      </c>
      <c r="I2513" s="214">
        <v>0.5731338302</v>
      </c>
      <c r="J2513" s="215">
        <v>17.27272727</v>
      </c>
      <c r="K2513" s="215">
        <v>15.45454545</v>
      </c>
      <c r="L2513" s="112">
        <v>0.8217762647</v>
      </c>
      <c r="M2513" s="112">
        <v>-0.2831824331</v>
      </c>
      <c r="N2513" s="112">
        <v>-0.0233755397</v>
      </c>
      <c r="O2513" s="40">
        <v>0.6894793637</v>
      </c>
      <c r="P2513" s="40">
        <v>0.4967872924</v>
      </c>
      <c r="Q2513" s="216" t="s">
        <v>1854</v>
      </c>
    </row>
    <row r="2514">
      <c r="A2514" s="21" t="s">
        <v>1955</v>
      </c>
      <c r="B2514" s="36" t="s">
        <v>1960</v>
      </c>
      <c r="C2514" s="36" t="s">
        <v>744</v>
      </c>
      <c r="D2514" s="112">
        <v>1.702226161</v>
      </c>
      <c r="E2514" s="112">
        <v>14.48381444</v>
      </c>
      <c r="F2514" s="112">
        <v>1.289775268</v>
      </c>
      <c r="G2514" s="112">
        <v>7.857205959</v>
      </c>
      <c r="H2514" s="214">
        <v>0.1133900819</v>
      </c>
      <c r="I2514" s="214">
        <v>0.3634297495</v>
      </c>
      <c r="J2514" s="215">
        <v>44.54545455</v>
      </c>
      <c r="K2514" s="215">
        <v>43.63636364</v>
      </c>
      <c r="L2514" s="112">
        <v>0.7576991223</v>
      </c>
      <c r="M2514" s="112">
        <v>-0.4003030183</v>
      </c>
      <c r="N2514" s="112">
        <v>-3.05E-5</v>
      </c>
      <c r="O2514" s="40">
        <v>0.8235757306</v>
      </c>
      <c r="P2514" s="40">
        <v>0.5784564731</v>
      </c>
      <c r="Q2514" s="216" t="s">
        <v>1854</v>
      </c>
    </row>
    <row r="2515">
      <c r="A2515" s="21" t="s">
        <v>1955</v>
      </c>
      <c r="B2515" s="36" t="s">
        <v>1960</v>
      </c>
      <c r="C2515" s="36" t="s">
        <v>671</v>
      </c>
      <c r="D2515" s="112">
        <v>0.5751024107</v>
      </c>
      <c r="E2515" s="112">
        <v>0.8767344486</v>
      </c>
      <c r="F2515" s="112">
        <v>0.6623545536</v>
      </c>
      <c r="G2515" s="112">
        <v>0.9683408979</v>
      </c>
      <c r="H2515" s="214">
        <v>0.7650890782</v>
      </c>
      <c r="I2515" s="214">
        <v>0.9074684965</v>
      </c>
      <c r="J2515" s="215">
        <v>77.27272727</v>
      </c>
      <c r="K2515" s="215">
        <v>77.27272727</v>
      </c>
      <c r="L2515" s="112">
        <v>1.151715836</v>
      </c>
      <c r="M2515" s="112">
        <v>0.2037848027</v>
      </c>
      <c r="N2515" s="112">
        <v>0.03546229085</v>
      </c>
      <c r="O2515" s="40">
        <v>0.7155621876</v>
      </c>
      <c r="P2515" s="40">
        <v>0.5406325995</v>
      </c>
      <c r="Q2515" s="216" t="s">
        <v>1855</v>
      </c>
    </row>
    <row r="2516">
      <c r="A2516" s="21" t="s">
        <v>1955</v>
      </c>
      <c r="B2516" s="36" t="s">
        <v>1960</v>
      </c>
      <c r="C2516" s="36" t="s">
        <v>654</v>
      </c>
      <c r="D2516" s="112">
        <v>0.1154258929</v>
      </c>
      <c r="E2516" s="112">
        <v>0.1366789006</v>
      </c>
      <c r="F2516" s="112">
        <v>0.1212595536</v>
      </c>
      <c r="G2516" s="112">
        <v>0.1683612579</v>
      </c>
      <c r="H2516" s="214">
        <v>0.4846416788</v>
      </c>
      <c r="I2516" s="214">
        <v>0.7411647828</v>
      </c>
      <c r="J2516" s="215">
        <v>11.81818182</v>
      </c>
      <c r="K2516" s="215">
        <v>10.90909091</v>
      </c>
      <c r="L2516" s="112">
        <v>1.050540313</v>
      </c>
      <c r="M2516" s="112">
        <v>0.07113152399</v>
      </c>
      <c r="N2516" s="112">
        <v>-0.03424300534</v>
      </c>
      <c r="O2516" s="40">
        <v>0.7004311517</v>
      </c>
      <c r="P2516" s="40">
        <v>0.5184268682</v>
      </c>
      <c r="Q2516" s="216" t="s">
        <v>1855</v>
      </c>
    </row>
    <row r="2517">
      <c r="A2517" s="21" t="s">
        <v>1955</v>
      </c>
      <c r="B2517" s="36" t="s">
        <v>1960</v>
      </c>
      <c r="C2517" s="36" t="s">
        <v>690</v>
      </c>
      <c r="D2517" s="112">
        <v>0.03803875</v>
      </c>
      <c r="E2517" s="112">
        <v>0.01611472961</v>
      </c>
      <c r="F2517" s="112">
        <v>0.05404089286</v>
      </c>
      <c r="G2517" s="112">
        <v>0.02987233186</v>
      </c>
      <c r="H2517" s="214">
        <v>0.0162852993</v>
      </c>
      <c r="I2517" s="214">
        <v>0.129952664</v>
      </c>
      <c r="J2517" s="215">
        <v>16.36363636</v>
      </c>
      <c r="K2517" s="215">
        <v>20.0</v>
      </c>
      <c r="L2517" s="112">
        <v>1.42068004</v>
      </c>
      <c r="M2517" s="112">
        <v>0.5065816726</v>
      </c>
      <c r="N2517" s="112">
        <v>-0.2174180308</v>
      </c>
      <c r="O2517" s="40">
        <v>0.7508107896</v>
      </c>
      <c r="P2517" s="40">
        <v>0.5996451367</v>
      </c>
      <c r="Q2517" s="216" t="s">
        <v>1855</v>
      </c>
    </row>
    <row r="2518">
      <c r="A2518" s="21" t="s">
        <v>1955</v>
      </c>
      <c r="B2518" s="36" t="s">
        <v>1960</v>
      </c>
      <c r="C2518" s="36" t="s">
        <v>672</v>
      </c>
      <c r="D2518" s="112">
        <v>0.3323534821</v>
      </c>
      <c r="E2518" s="112">
        <v>0.8400157101</v>
      </c>
      <c r="F2518" s="112">
        <v>0.3658860714</v>
      </c>
      <c r="G2518" s="112">
        <v>0.7236775579</v>
      </c>
      <c r="H2518" s="214">
        <v>0.476995401</v>
      </c>
      <c r="I2518" s="214">
        <v>0.7411647828</v>
      </c>
      <c r="J2518" s="215">
        <v>20.0</v>
      </c>
      <c r="K2518" s="215">
        <v>20.90909091</v>
      </c>
      <c r="L2518" s="112">
        <v>1.100894352</v>
      </c>
      <c r="M2518" s="112">
        <v>0.1386760267</v>
      </c>
      <c r="N2518" s="112">
        <v>0.002747672166</v>
      </c>
      <c r="O2518" s="40">
        <v>0.7156022012</v>
      </c>
      <c r="P2518" s="40">
        <v>0.3549449839</v>
      </c>
      <c r="Q2518" s="216" t="s">
        <v>1855</v>
      </c>
    </row>
    <row r="2519">
      <c r="A2519" s="21" t="s">
        <v>1955</v>
      </c>
      <c r="B2519" s="36" t="s">
        <v>1960</v>
      </c>
      <c r="C2519" s="36" t="s">
        <v>794</v>
      </c>
      <c r="D2519" s="112">
        <v>0.5528061607</v>
      </c>
      <c r="E2519" s="112">
        <v>1.002519463</v>
      </c>
      <c r="F2519" s="112">
        <v>0.4641539286</v>
      </c>
      <c r="G2519" s="112">
        <v>0.8321401079</v>
      </c>
      <c r="H2519" s="214">
        <v>0.2706962874</v>
      </c>
      <c r="I2519" s="214">
        <v>0.5592898499</v>
      </c>
      <c r="J2519" s="215">
        <v>34.54545455</v>
      </c>
      <c r="K2519" s="215">
        <v>30.90909091</v>
      </c>
      <c r="L2519" s="112">
        <v>0.8396323369</v>
      </c>
      <c r="M2519" s="112">
        <v>-0.2521703644</v>
      </c>
      <c r="N2519" s="112">
        <v>0.06455699305</v>
      </c>
      <c r="O2519" s="40">
        <v>0.913366348</v>
      </c>
      <c r="P2519" s="40">
        <v>0.9638885304</v>
      </c>
      <c r="Q2519" s="216" t="s">
        <v>1854</v>
      </c>
    </row>
    <row r="2520">
      <c r="A2520" s="21" t="s">
        <v>1955</v>
      </c>
      <c r="B2520" s="36" t="s">
        <v>1960</v>
      </c>
      <c r="C2520" s="36" t="s">
        <v>468</v>
      </c>
      <c r="D2520" s="112">
        <v>0.03109526786</v>
      </c>
      <c r="E2520" s="112">
        <v>0.0179864582</v>
      </c>
      <c r="F2520" s="112">
        <v>0.03969178571</v>
      </c>
      <c r="G2520" s="112">
        <v>0.03052390766</v>
      </c>
      <c r="H2520" s="214">
        <v>0.5562984613</v>
      </c>
      <c r="I2520" s="214">
        <v>0.7792371352</v>
      </c>
      <c r="J2520" s="215">
        <v>10.90909091</v>
      </c>
      <c r="K2520" s="215">
        <v>10.90909091</v>
      </c>
      <c r="L2520" s="112">
        <v>1.276457431</v>
      </c>
      <c r="M2520" s="112">
        <v>0.3521454252</v>
      </c>
      <c r="N2520" s="112">
        <v>-0.0203608775</v>
      </c>
      <c r="O2520" s="40">
        <v>0.4700914607</v>
      </c>
      <c r="P2520" s="40">
        <v>0.4115958423</v>
      </c>
      <c r="Q2520" s="216" t="s">
        <v>1855</v>
      </c>
    </row>
    <row r="2521">
      <c r="A2521" s="21" t="s">
        <v>1955</v>
      </c>
      <c r="B2521" s="36" t="s">
        <v>1960</v>
      </c>
      <c r="C2521" s="36" t="s">
        <v>626</v>
      </c>
      <c r="D2521" s="112">
        <v>0.02510678571</v>
      </c>
      <c r="E2521" s="112">
        <v>0.008064772026</v>
      </c>
      <c r="F2521" s="112">
        <v>0.03846857143</v>
      </c>
      <c r="G2521" s="112">
        <v>0.02242616872</v>
      </c>
      <c r="H2521" s="214">
        <v>0.02713126675</v>
      </c>
      <c r="I2521" s="214">
        <v>0.1642631871</v>
      </c>
      <c r="J2521" s="215">
        <v>18.18181818</v>
      </c>
      <c r="K2521" s="215">
        <v>22.72727273</v>
      </c>
      <c r="L2521" s="112">
        <v>1.532198182</v>
      </c>
      <c r="M2521" s="112">
        <v>0.6156029146</v>
      </c>
      <c r="N2521" s="112">
        <v>-0.1051638814</v>
      </c>
      <c r="O2521" s="40">
        <v>0.6649848215</v>
      </c>
      <c r="P2521" s="40">
        <v>0.460650077</v>
      </c>
      <c r="Q2521" s="216" t="s">
        <v>1855</v>
      </c>
    </row>
    <row r="2522">
      <c r="A2522" s="21" t="s">
        <v>1955</v>
      </c>
      <c r="B2522" s="36" t="s">
        <v>1960</v>
      </c>
      <c r="C2522" s="36" t="s">
        <v>696</v>
      </c>
      <c r="D2522" s="112">
        <v>0.003795625</v>
      </c>
      <c r="E2522" s="112">
        <v>1.883570645E-4</v>
      </c>
      <c r="F2522" s="112">
        <v>0.003179107143</v>
      </c>
      <c r="G2522" s="112">
        <v>1.489436893E-4</v>
      </c>
      <c r="H2522" s="214">
        <v>0.4898538456</v>
      </c>
      <c r="I2522" s="214">
        <v>0.7411647828</v>
      </c>
      <c r="J2522" s="215">
        <v>10.90909091</v>
      </c>
      <c r="K2522" s="215">
        <v>11.81818182</v>
      </c>
      <c r="L2522" s="112">
        <v>0.8375714521</v>
      </c>
      <c r="M2522" s="112">
        <v>-0.2557158248</v>
      </c>
      <c r="N2522" s="112">
        <v>-2.073447356</v>
      </c>
      <c r="O2522" s="40">
        <v>0.7618046335</v>
      </c>
      <c r="P2522" s="40">
        <v>0.5286604217</v>
      </c>
      <c r="Q2522" s="216" t="s">
        <v>1854</v>
      </c>
    </row>
    <row r="2523">
      <c r="A2523" s="21" t="s">
        <v>1955</v>
      </c>
      <c r="B2523" s="36" t="s">
        <v>1960</v>
      </c>
      <c r="C2523" s="36" t="s">
        <v>352</v>
      </c>
      <c r="D2523" s="112">
        <v>0.2767963393</v>
      </c>
      <c r="E2523" s="112">
        <v>0.9454832316</v>
      </c>
      <c r="F2523" s="112">
        <v>0.242718125</v>
      </c>
      <c r="G2523" s="112">
        <v>0.7519066186</v>
      </c>
      <c r="H2523" s="214">
        <v>0.7454410588</v>
      </c>
      <c r="I2523" s="214">
        <v>0.8962530554</v>
      </c>
      <c r="J2523" s="215">
        <v>19.09090909</v>
      </c>
      <c r="K2523" s="215">
        <v>18.18181818</v>
      </c>
      <c r="L2523" s="112">
        <v>0.8768834358</v>
      </c>
      <c r="M2523" s="112">
        <v>-0.1895430171</v>
      </c>
      <c r="N2523" s="112">
        <v>-2.31E-5</v>
      </c>
      <c r="O2523" s="40">
        <v>0.3212035487</v>
      </c>
      <c r="P2523" s="40">
        <v>0.2617029368</v>
      </c>
      <c r="Q2523" s="216" t="s">
        <v>1854</v>
      </c>
    </row>
    <row r="2524">
      <c r="A2524" s="21" t="s">
        <v>1955</v>
      </c>
      <c r="B2524" s="36" t="s">
        <v>1960</v>
      </c>
      <c r="C2524" s="36" t="s">
        <v>801</v>
      </c>
      <c r="D2524" s="112">
        <v>0.008827946429</v>
      </c>
      <c r="E2524" s="112">
        <v>2.860581786E-4</v>
      </c>
      <c r="F2524" s="112">
        <v>0.01318071429</v>
      </c>
      <c r="G2524" s="112">
        <v>6.08671322E-4</v>
      </c>
      <c r="H2524" s="214">
        <v>0.07322658859</v>
      </c>
      <c r="I2524" s="214">
        <v>0.2794907962</v>
      </c>
      <c r="J2524" s="215">
        <v>60.0</v>
      </c>
      <c r="K2524" s="215">
        <v>67.27272727</v>
      </c>
      <c r="L2524" s="112">
        <v>1.493066864</v>
      </c>
      <c r="M2524" s="112">
        <v>0.5782787747</v>
      </c>
      <c r="N2524" s="112">
        <v>0.1407285047</v>
      </c>
      <c r="O2524" s="40">
        <v>0.9192774014</v>
      </c>
      <c r="P2524" s="40">
        <v>0.776623461</v>
      </c>
      <c r="Q2524" s="216" t="s">
        <v>1855</v>
      </c>
    </row>
    <row r="2525">
      <c r="A2525" s="21" t="s">
        <v>1955</v>
      </c>
      <c r="B2525" s="36" t="s">
        <v>1960</v>
      </c>
      <c r="C2525" s="36" t="s">
        <v>835</v>
      </c>
      <c r="D2525" s="112">
        <v>0.006839464286</v>
      </c>
      <c r="E2525" s="112">
        <v>7.699427871E-4</v>
      </c>
      <c r="F2525" s="112">
        <v>0.002285535714</v>
      </c>
      <c r="G2525" s="112">
        <v>1.054267475E-4</v>
      </c>
      <c r="H2525" s="214">
        <v>0.0313220795</v>
      </c>
      <c r="I2525" s="214">
        <v>0.1725564273</v>
      </c>
      <c r="J2525" s="215">
        <v>14.54545455</v>
      </c>
      <c r="K2525" s="215">
        <v>11.81818182</v>
      </c>
      <c r="L2525" s="112">
        <v>0.3341688207</v>
      </c>
      <c r="M2525" s="112">
        <v>-1.581350965</v>
      </c>
      <c r="N2525" s="112">
        <v>-1.696744294</v>
      </c>
      <c r="O2525" s="40">
        <v>0.9894342179</v>
      </c>
      <c r="P2525" s="40">
        <v>0.9429326786</v>
      </c>
      <c r="Q2525" s="216" t="s">
        <v>1854</v>
      </c>
    </row>
    <row r="2526">
      <c r="A2526" s="21" t="s">
        <v>1955</v>
      </c>
      <c r="B2526" s="36" t="s">
        <v>1960</v>
      </c>
      <c r="C2526" s="36" t="s">
        <v>797</v>
      </c>
      <c r="D2526" s="112">
        <v>0.04402964286</v>
      </c>
      <c r="E2526" s="112">
        <v>0.05331917621</v>
      </c>
      <c r="F2526" s="112">
        <v>0.06700214286</v>
      </c>
      <c r="G2526" s="112">
        <v>0.05969921195</v>
      </c>
      <c r="H2526" s="214">
        <v>0.4695211997</v>
      </c>
      <c r="I2526" s="214">
        <v>0.7411647828</v>
      </c>
      <c r="J2526" s="215">
        <v>39.09090909</v>
      </c>
      <c r="K2526" s="215">
        <v>43.63636364</v>
      </c>
      <c r="L2526" s="112">
        <v>1.521750769</v>
      </c>
      <c r="M2526" s="112">
        <v>0.6057320944</v>
      </c>
      <c r="N2526" s="112">
        <v>0.004271055811</v>
      </c>
      <c r="O2526" s="40">
        <v>0.9152844003</v>
      </c>
      <c r="P2526" s="40">
        <v>0.7128934315</v>
      </c>
      <c r="Q2526" s="216" t="s">
        <v>1855</v>
      </c>
    </row>
    <row r="2527">
      <c r="A2527" s="21" t="s">
        <v>1955</v>
      </c>
      <c r="B2527" s="36" t="s">
        <v>1960</v>
      </c>
      <c r="C2527" s="36" t="s">
        <v>817</v>
      </c>
      <c r="D2527" s="112">
        <v>0.1355219643</v>
      </c>
      <c r="E2527" s="112">
        <v>0.4956294068</v>
      </c>
      <c r="F2527" s="112">
        <v>0.1501452679</v>
      </c>
      <c r="G2527" s="112">
        <v>0.3687423554</v>
      </c>
      <c r="H2527" s="214">
        <v>0.4696713223</v>
      </c>
      <c r="I2527" s="214">
        <v>0.7411647828</v>
      </c>
      <c r="J2527" s="215">
        <v>40.0</v>
      </c>
      <c r="K2527" s="215">
        <v>36.36363636</v>
      </c>
      <c r="L2527" s="112">
        <v>1.107903569</v>
      </c>
      <c r="M2527" s="112">
        <v>0.1478323154</v>
      </c>
      <c r="N2527" s="112">
        <v>-8.850120881E-4</v>
      </c>
      <c r="O2527" s="40">
        <v>0.9485582464</v>
      </c>
      <c r="P2527" s="40">
        <v>0.8248126545</v>
      </c>
      <c r="Q2527" s="216" t="s">
        <v>1855</v>
      </c>
    </row>
    <row r="2528">
      <c r="A2528" s="21" t="s">
        <v>1955</v>
      </c>
      <c r="B2528" s="36" t="s">
        <v>1960</v>
      </c>
      <c r="C2528" s="36" t="s">
        <v>814</v>
      </c>
      <c r="D2528" s="112">
        <v>0.002280089286</v>
      </c>
      <c r="E2528" s="112">
        <v>6.94E-5</v>
      </c>
      <c r="F2528" s="112">
        <v>0.003926607143</v>
      </c>
      <c r="G2528" s="112">
        <v>3.038756857E-4</v>
      </c>
      <c r="H2528" s="214">
        <v>0.09641596676</v>
      </c>
      <c r="I2528" s="214">
        <v>0.3365083637</v>
      </c>
      <c r="J2528" s="215">
        <v>26.36363636</v>
      </c>
      <c r="K2528" s="215">
        <v>25.45454545</v>
      </c>
      <c r="L2528" s="112">
        <v>1.722128676</v>
      </c>
      <c r="M2528" s="112">
        <v>0.7841929437</v>
      </c>
      <c r="N2528" s="112">
        <v>3597.66055</v>
      </c>
      <c r="O2528" s="40">
        <v>0.9428344516</v>
      </c>
      <c r="P2528" s="40">
        <v>0.8402344406</v>
      </c>
      <c r="Q2528" s="216" t="s">
        <v>1855</v>
      </c>
    </row>
    <row r="2529">
      <c r="A2529" s="21" t="s">
        <v>1955</v>
      </c>
      <c r="B2529" s="36" t="s">
        <v>1960</v>
      </c>
      <c r="C2529" s="36" t="s">
        <v>753</v>
      </c>
      <c r="D2529" s="112">
        <v>0.002677142857</v>
      </c>
      <c r="E2529" s="112">
        <v>1.349461089E-4</v>
      </c>
      <c r="F2529" s="112">
        <v>0.005187142857</v>
      </c>
      <c r="G2529" s="112">
        <v>2.940867575E-4</v>
      </c>
      <c r="H2529" s="214">
        <v>0.1561741631</v>
      </c>
      <c r="I2529" s="214">
        <v>0.4153568166</v>
      </c>
      <c r="J2529" s="215">
        <v>24.54545455</v>
      </c>
      <c r="K2529" s="215">
        <v>27.27272727</v>
      </c>
      <c r="L2529" s="112">
        <v>1.937566702</v>
      </c>
      <c r="M2529" s="112">
        <v>0.9542459771</v>
      </c>
      <c r="N2529" s="112">
        <v>16.47395151</v>
      </c>
      <c r="O2529" s="40">
        <v>0.8380312849</v>
      </c>
      <c r="P2529" s="40">
        <v>0.795416732</v>
      </c>
      <c r="Q2529" s="216" t="s">
        <v>1855</v>
      </c>
    </row>
    <row r="2530">
      <c r="A2530" s="21" t="s">
        <v>1955</v>
      </c>
      <c r="B2530" s="36" t="s">
        <v>1960</v>
      </c>
      <c r="C2530" s="36" t="s">
        <v>700</v>
      </c>
      <c r="D2530" s="112">
        <v>0.001143482143</v>
      </c>
      <c r="E2530" s="112">
        <v>1.13E-5</v>
      </c>
      <c r="F2530" s="112">
        <v>0.002770089286</v>
      </c>
      <c r="G2530" s="112">
        <v>2.011671342E-4</v>
      </c>
      <c r="H2530" s="214">
        <v>1.0</v>
      </c>
      <c r="I2530" s="214">
        <v>1.0</v>
      </c>
      <c r="J2530" s="215">
        <v>25.45454545</v>
      </c>
      <c r="K2530" s="215">
        <v>20.0</v>
      </c>
      <c r="L2530" s="112">
        <v>2.422503318</v>
      </c>
      <c r="M2530" s="112">
        <v>1.276498642</v>
      </c>
      <c r="N2530" s="112">
        <v>5.825522412</v>
      </c>
      <c r="O2530" s="40">
        <v>0.7721666792</v>
      </c>
      <c r="P2530" s="40">
        <v>0.6196360104</v>
      </c>
      <c r="Q2530" s="216" t="s">
        <v>1855</v>
      </c>
    </row>
    <row r="2531">
      <c r="A2531" s="21" t="s">
        <v>1955</v>
      </c>
      <c r="B2531" s="36" t="s">
        <v>1960</v>
      </c>
      <c r="C2531" s="36" t="s">
        <v>660</v>
      </c>
      <c r="D2531" s="112">
        <v>0.0028525</v>
      </c>
      <c r="E2531" s="112">
        <v>1.971442333E-4</v>
      </c>
      <c r="F2531" s="112">
        <v>0.001920267857</v>
      </c>
      <c r="G2531" s="112">
        <v>3.03E-5</v>
      </c>
      <c r="H2531" s="214">
        <v>0.6311453714</v>
      </c>
      <c r="I2531" s="214">
        <v>0.8370628268</v>
      </c>
      <c r="J2531" s="215">
        <v>21.81818182</v>
      </c>
      <c r="K2531" s="215">
        <v>22.72727273</v>
      </c>
      <c r="L2531" s="112">
        <v>0.67318768</v>
      </c>
      <c r="M2531" s="112">
        <v>-0.5709193208</v>
      </c>
      <c r="N2531" s="112">
        <v>59.41926201</v>
      </c>
      <c r="O2531" s="40">
        <v>0.7069303757</v>
      </c>
      <c r="P2531" s="40">
        <v>0.7201030182</v>
      </c>
      <c r="Q2531" s="216" t="s">
        <v>1854</v>
      </c>
    </row>
    <row r="2532">
      <c r="A2532" s="21" t="s">
        <v>1955</v>
      </c>
      <c r="B2532" s="36" t="s">
        <v>1960</v>
      </c>
      <c r="C2532" s="36" t="s">
        <v>754</v>
      </c>
      <c r="D2532" s="112">
        <v>0.007989821429</v>
      </c>
      <c r="E2532" s="112">
        <v>9.37982991E-4</v>
      </c>
      <c r="F2532" s="112">
        <v>0.02171375</v>
      </c>
      <c r="G2532" s="112">
        <v>0.01102923097</v>
      </c>
      <c r="H2532" s="214">
        <v>0.02141005775</v>
      </c>
      <c r="I2532" s="214">
        <v>0.1532316732</v>
      </c>
      <c r="J2532" s="215">
        <v>27.27272727</v>
      </c>
      <c r="K2532" s="215">
        <v>33.63636364</v>
      </c>
      <c r="L2532" s="112">
        <v>2.717676508</v>
      </c>
      <c r="M2532" s="112">
        <v>1.442373739</v>
      </c>
      <c r="N2532" s="112">
        <v>-0.0965143256</v>
      </c>
      <c r="O2532" s="40">
        <v>0.8413072728</v>
      </c>
      <c r="P2532" s="40">
        <v>0.6964240481</v>
      </c>
      <c r="Q2532" s="216" t="s">
        <v>1855</v>
      </c>
    </row>
    <row r="2533">
      <c r="A2533" s="21" t="s">
        <v>1955</v>
      </c>
      <c r="B2533" s="36" t="s">
        <v>1960</v>
      </c>
      <c r="C2533" s="36" t="s">
        <v>773</v>
      </c>
      <c r="D2533" s="112">
        <v>0.002171875</v>
      </c>
      <c r="E2533" s="112">
        <v>1.471022712E-4</v>
      </c>
      <c r="F2533" s="112">
        <v>0.001727142857</v>
      </c>
      <c r="G2533" s="112">
        <v>3.18E-5</v>
      </c>
      <c r="H2533" s="214">
        <v>0.06982700325</v>
      </c>
      <c r="I2533" s="214">
        <v>0.2685653971</v>
      </c>
      <c r="J2533" s="215">
        <v>23.63636364</v>
      </c>
      <c r="K2533" s="215">
        <v>31.81818182</v>
      </c>
      <c r="L2533" s="112">
        <v>0.7952312436</v>
      </c>
      <c r="M2533" s="112">
        <v>-0.3305536553</v>
      </c>
      <c r="N2533" s="112">
        <v>51.91999692</v>
      </c>
      <c r="O2533" s="40">
        <v>0.8802564461</v>
      </c>
      <c r="P2533" s="40">
        <v>0.4635202738</v>
      </c>
      <c r="Q2533" s="216" t="s">
        <v>1854</v>
      </c>
    </row>
    <row r="2534">
      <c r="A2534" s="21" t="s">
        <v>1955</v>
      </c>
      <c r="B2534" s="36" t="s">
        <v>1960</v>
      </c>
      <c r="C2534" s="36" t="s">
        <v>756</v>
      </c>
      <c r="D2534" s="112">
        <v>7.626785714E-4</v>
      </c>
      <c r="E2534" s="112">
        <v>6.32E-6</v>
      </c>
      <c r="F2534" s="112">
        <v>0.001012142857</v>
      </c>
      <c r="G2534" s="112">
        <v>1.75E-5</v>
      </c>
      <c r="H2534" s="214">
        <v>0.3892263801</v>
      </c>
      <c r="I2534" s="214">
        <v>0.6950471072</v>
      </c>
      <c r="J2534" s="215">
        <v>11.81818182</v>
      </c>
      <c r="K2534" s="215">
        <v>17.27272727</v>
      </c>
      <c r="L2534" s="112">
        <v>1.327089675</v>
      </c>
      <c r="M2534" s="112">
        <v>0.4082658603</v>
      </c>
      <c r="N2534" s="112">
        <v>399.8854399</v>
      </c>
      <c r="O2534" s="40">
        <v>0.8436122967</v>
      </c>
      <c r="P2534" s="40">
        <v>0.9005295826</v>
      </c>
      <c r="Q2534" s="216" t="s">
        <v>1855</v>
      </c>
    </row>
    <row r="2535">
      <c r="A2535" s="21" t="s">
        <v>1955</v>
      </c>
      <c r="B2535" s="36" t="s">
        <v>1960</v>
      </c>
      <c r="C2535" s="36" t="s">
        <v>752</v>
      </c>
      <c r="D2535" s="112">
        <v>0.002609017857</v>
      </c>
      <c r="E2535" s="112">
        <v>4.79E-5</v>
      </c>
      <c r="F2535" s="112">
        <v>0.002647232143</v>
      </c>
      <c r="G2535" s="112">
        <v>1.40755595E-4</v>
      </c>
      <c r="H2535" s="214">
        <v>0.4718613098</v>
      </c>
      <c r="I2535" s="214">
        <v>0.7411647828</v>
      </c>
      <c r="J2535" s="215">
        <v>33.63636364</v>
      </c>
      <c r="K2535" s="215">
        <v>28.18181818</v>
      </c>
      <c r="L2535" s="112">
        <v>1.014647</v>
      </c>
      <c r="M2535" s="112">
        <v>0.0209778956</v>
      </c>
      <c r="N2535" s="112">
        <v>11526.21204</v>
      </c>
      <c r="O2535" s="40">
        <v>0.8375707693</v>
      </c>
      <c r="P2535" s="40">
        <v>0.8408991269</v>
      </c>
      <c r="Q2535" s="216" t="s">
        <v>1855</v>
      </c>
    </row>
    <row r="2536">
      <c r="A2536" s="21" t="s">
        <v>1955</v>
      </c>
      <c r="B2536" s="36" t="s">
        <v>1960</v>
      </c>
      <c r="C2536" s="36" t="s">
        <v>824</v>
      </c>
      <c r="D2536" s="112">
        <v>0.01416607143</v>
      </c>
      <c r="E2536" s="112">
        <v>0.001069310042</v>
      </c>
      <c r="F2536" s="112">
        <v>0.02553428571</v>
      </c>
      <c r="G2536" s="112">
        <v>0.003671587275</v>
      </c>
      <c r="H2536" s="214">
        <v>0.02271622658</v>
      </c>
      <c r="I2536" s="214">
        <v>0.1532316732</v>
      </c>
      <c r="J2536" s="215">
        <v>37.27272727</v>
      </c>
      <c r="K2536" s="215">
        <v>40.0</v>
      </c>
      <c r="L2536" s="112">
        <v>1.802495903</v>
      </c>
      <c r="M2536" s="112">
        <v>0.8499959804</v>
      </c>
      <c r="N2536" s="112">
        <v>0.5057435596</v>
      </c>
      <c r="O2536" s="40">
        <v>0.9681229199</v>
      </c>
      <c r="P2536" s="40">
        <v>0.7960844107</v>
      </c>
      <c r="Q2536" s="216" t="s">
        <v>1855</v>
      </c>
    </row>
    <row r="2537">
      <c r="A2537" s="21" t="s">
        <v>1955</v>
      </c>
      <c r="B2537" s="36" t="s">
        <v>1960</v>
      </c>
      <c r="C2537" s="36" t="s">
        <v>655</v>
      </c>
      <c r="D2537" s="112">
        <v>0.003645178571</v>
      </c>
      <c r="E2537" s="112">
        <v>1.531627369E-4</v>
      </c>
      <c r="F2537" s="112">
        <v>0.003645625</v>
      </c>
      <c r="G2537" s="112">
        <v>2.149851023E-4</v>
      </c>
      <c r="H2537" s="214">
        <v>0.6037908474</v>
      </c>
      <c r="I2537" s="214">
        <v>0.8159335776</v>
      </c>
      <c r="J2537" s="215">
        <v>20.0</v>
      </c>
      <c r="K2537" s="215">
        <v>17.27272727</v>
      </c>
      <c r="L2537" s="112">
        <v>1.000122471</v>
      </c>
      <c r="M2537" s="112">
        <v>1.766774487E-4</v>
      </c>
      <c r="N2537" s="112">
        <v>6.099065235E9</v>
      </c>
      <c r="O2537" s="40">
        <v>0.7016296682</v>
      </c>
      <c r="P2537" s="40">
        <v>0.6722646914</v>
      </c>
      <c r="Q2537" s="216" t="s">
        <v>1855</v>
      </c>
    </row>
    <row r="2538">
      <c r="A2538" s="21" t="s">
        <v>1955</v>
      </c>
      <c r="B2538" s="36" t="s">
        <v>1960</v>
      </c>
      <c r="C2538" s="36" t="s">
        <v>668</v>
      </c>
      <c r="D2538" s="112">
        <v>7.622321429E-4</v>
      </c>
      <c r="E2538" s="112">
        <v>7.08E-6</v>
      </c>
      <c r="F2538" s="112">
        <v>6.405357143E-4</v>
      </c>
      <c r="G2538" s="112">
        <v>4.66E-6</v>
      </c>
      <c r="H2538" s="214">
        <v>0.9356640463</v>
      </c>
      <c r="I2538" s="214">
        <v>0.9766848082</v>
      </c>
      <c r="J2538" s="215">
        <v>16.36363636</v>
      </c>
      <c r="K2538" s="215">
        <v>16.36363636</v>
      </c>
      <c r="L2538" s="112">
        <v>0.8403420405</v>
      </c>
      <c r="M2538" s="112">
        <v>-0.250951434</v>
      </c>
      <c r="N2538" s="112">
        <v>1.354099759E9</v>
      </c>
      <c r="O2538" s="40">
        <v>0.7113715667</v>
      </c>
      <c r="P2538" s="40">
        <v>0.8765081856</v>
      </c>
      <c r="Q2538" s="216" t="s">
        <v>1854</v>
      </c>
    </row>
    <row r="2539">
      <c r="A2539" s="21" t="s">
        <v>1955</v>
      </c>
      <c r="B2539" s="36" t="s">
        <v>1960</v>
      </c>
      <c r="C2539" s="36" t="s">
        <v>759</v>
      </c>
      <c r="D2539" s="112">
        <v>0.001864375</v>
      </c>
      <c r="E2539" s="112">
        <v>3.32E-5</v>
      </c>
      <c r="F2539" s="112">
        <v>0.002497946429</v>
      </c>
      <c r="G2539" s="112">
        <v>7.95E-5</v>
      </c>
      <c r="H2539" s="214">
        <v>0.9727518478</v>
      </c>
      <c r="I2539" s="214">
        <v>0.9845666476</v>
      </c>
      <c r="J2539" s="215">
        <v>19.09090909</v>
      </c>
      <c r="K2539" s="215">
        <v>17.27272727</v>
      </c>
      <c r="L2539" s="112">
        <v>1.339830468</v>
      </c>
      <c r="M2539" s="112">
        <v>0.4220504644</v>
      </c>
      <c r="N2539" s="112">
        <v>1333395.824</v>
      </c>
      <c r="O2539" s="40">
        <v>0.8457868224</v>
      </c>
      <c r="P2539" s="40">
        <v>0.7278913603</v>
      </c>
      <c r="Q2539" s="216" t="s">
        <v>1855</v>
      </c>
    </row>
    <row r="2540">
      <c r="A2540" s="21" t="s">
        <v>1955</v>
      </c>
      <c r="B2540" s="36" t="s">
        <v>1960</v>
      </c>
      <c r="C2540" s="36" t="s">
        <v>633</v>
      </c>
      <c r="D2540" s="112">
        <v>0.001820089286</v>
      </c>
      <c r="E2540" s="112">
        <v>4.87E-5</v>
      </c>
      <c r="F2540" s="112">
        <v>0.002541071429</v>
      </c>
      <c r="G2540" s="112">
        <v>6.04E-5</v>
      </c>
      <c r="H2540" s="214">
        <v>0.3600043873</v>
      </c>
      <c r="I2540" s="214">
        <v>0.6617727707</v>
      </c>
      <c r="J2540" s="215">
        <v>22.72727273</v>
      </c>
      <c r="K2540" s="215">
        <v>31.81818182</v>
      </c>
      <c r="L2540" s="112">
        <v>1.396124601</v>
      </c>
      <c r="M2540" s="112">
        <v>0.481427705</v>
      </c>
      <c r="N2540" s="112">
        <v>1344180.411</v>
      </c>
      <c r="O2540" s="40">
        <v>0.6724400159</v>
      </c>
      <c r="P2540" s="40">
        <v>0.897714127</v>
      </c>
      <c r="Q2540" s="216" t="s">
        <v>1855</v>
      </c>
    </row>
    <row r="2541">
      <c r="A2541" s="21" t="s">
        <v>1955</v>
      </c>
      <c r="B2541" s="36" t="s">
        <v>1960</v>
      </c>
      <c r="C2541" s="36" t="s">
        <v>818</v>
      </c>
      <c r="D2541" s="112">
        <v>0.001696428571</v>
      </c>
      <c r="E2541" s="112">
        <v>8.82E-5</v>
      </c>
      <c r="F2541" s="112">
        <v>0.001100714286</v>
      </c>
      <c r="G2541" s="112">
        <v>1.53E-5</v>
      </c>
      <c r="H2541" s="214">
        <v>0.695058457</v>
      </c>
      <c r="I2541" s="214">
        <v>0.8677633696</v>
      </c>
      <c r="J2541" s="215">
        <v>12.72727273</v>
      </c>
      <c r="K2541" s="215">
        <v>11.81818182</v>
      </c>
      <c r="L2541" s="112">
        <v>0.6488421053</v>
      </c>
      <c r="M2541" s="112">
        <v>-0.6240606516</v>
      </c>
      <c r="N2541" s="112">
        <v>162930.5072</v>
      </c>
      <c r="O2541" s="40">
        <v>0.9570835676</v>
      </c>
      <c r="P2541" s="40">
        <v>0.7883168029</v>
      </c>
      <c r="Q2541" s="216" t="s">
        <v>1854</v>
      </c>
    </row>
    <row r="2542">
      <c r="A2542" s="21" t="s">
        <v>1955</v>
      </c>
      <c r="B2542" s="36" t="s">
        <v>1960</v>
      </c>
      <c r="C2542" s="36" t="s">
        <v>549</v>
      </c>
      <c r="D2542" s="112">
        <v>5.866071429E-4</v>
      </c>
      <c r="E2542" s="112">
        <v>7.37E-6</v>
      </c>
      <c r="F2542" s="112">
        <v>0.001195892857</v>
      </c>
      <c r="G2542" s="112">
        <v>1.14324046E-4</v>
      </c>
      <c r="H2542" s="214">
        <v>0.1506720427</v>
      </c>
      <c r="I2542" s="214">
        <v>0.407221737</v>
      </c>
      <c r="J2542" s="215">
        <v>11.81818182</v>
      </c>
      <c r="K2542" s="215">
        <v>10.90909091</v>
      </c>
      <c r="L2542" s="112">
        <v>2.038660578</v>
      </c>
      <c r="M2542" s="112">
        <v>1.027621598</v>
      </c>
      <c r="N2542" s="112">
        <v>1.329390444E8</v>
      </c>
      <c r="O2542" s="40">
        <v>0.5572142284</v>
      </c>
      <c r="P2542" s="40">
        <v>0.8240756957</v>
      </c>
      <c r="Q2542" s="216" t="s">
        <v>1855</v>
      </c>
    </row>
    <row r="2543">
      <c r="A2543" s="21" t="s">
        <v>1955</v>
      </c>
      <c r="B2543" s="36" t="s">
        <v>1960</v>
      </c>
      <c r="C2543" s="36" t="s">
        <v>820</v>
      </c>
      <c r="D2543" s="112">
        <v>0.04389839286</v>
      </c>
      <c r="E2543" s="112">
        <v>0.0613552431</v>
      </c>
      <c r="F2543" s="112">
        <v>0.04563669643</v>
      </c>
      <c r="G2543" s="112">
        <v>0.02658963036</v>
      </c>
      <c r="H2543" s="214">
        <v>0.7622995178</v>
      </c>
      <c r="I2543" s="214">
        <v>0.9074684965</v>
      </c>
      <c r="J2543" s="215">
        <v>47.27272727</v>
      </c>
      <c r="K2543" s="215">
        <v>52.72727273</v>
      </c>
      <c r="L2543" s="112">
        <v>1.039598342</v>
      </c>
      <c r="M2543" s="112">
        <v>0.05602623798</v>
      </c>
      <c r="N2543" s="112">
        <v>5.014316005</v>
      </c>
      <c r="O2543" s="40">
        <v>0.9605587577</v>
      </c>
      <c r="P2543" s="40">
        <v>0.9094387023</v>
      </c>
      <c r="Q2543" s="216" t="s">
        <v>1855</v>
      </c>
    </row>
    <row r="2544">
      <c r="A2544" s="21" t="s">
        <v>1955</v>
      </c>
      <c r="B2544" s="36" t="s">
        <v>1960</v>
      </c>
      <c r="C2544" s="36" t="s">
        <v>404</v>
      </c>
      <c r="D2544" s="112">
        <v>0.01872169643</v>
      </c>
      <c r="E2544" s="112">
        <v>0.00151745316</v>
      </c>
      <c r="F2544" s="112">
        <v>0.01756401786</v>
      </c>
      <c r="G2544" s="112">
        <v>0.001490655837</v>
      </c>
      <c r="H2544" s="214">
        <v>0.83014109</v>
      </c>
      <c r="I2544" s="214">
        <v>0.9403741961</v>
      </c>
      <c r="J2544" s="215">
        <v>43.63636364</v>
      </c>
      <c r="K2544" s="215">
        <v>46.36363636</v>
      </c>
      <c r="L2544" s="112">
        <v>0.9381637996</v>
      </c>
      <c r="M2544" s="112">
        <v>-0.09208826138</v>
      </c>
      <c r="N2544" s="112">
        <v>13312.81525</v>
      </c>
      <c r="O2544" s="40">
        <v>0.3879833146</v>
      </c>
      <c r="P2544" s="40">
        <v>0.6360167494</v>
      </c>
      <c r="Q2544" s="216" t="s">
        <v>1854</v>
      </c>
    </row>
    <row r="2545">
      <c r="A2545" s="21" t="s">
        <v>1955</v>
      </c>
      <c r="B2545" s="36" t="s">
        <v>1960</v>
      </c>
      <c r="C2545" s="36" t="s">
        <v>441</v>
      </c>
      <c r="D2545" s="112">
        <v>0.2731663393</v>
      </c>
      <c r="E2545" s="112">
        <v>0.4483056986</v>
      </c>
      <c r="F2545" s="112">
        <v>0.4389779464</v>
      </c>
      <c r="G2545" s="112">
        <v>1.60076276</v>
      </c>
      <c r="H2545" s="214">
        <v>0.2297221046</v>
      </c>
      <c r="I2545" s="214">
        <v>0.5082347447</v>
      </c>
      <c r="J2545" s="215">
        <v>36.36363636</v>
      </c>
      <c r="K2545" s="215">
        <v>38.18181818</v>
      </c>
      <c r="L2545" s="112">
        <v>1.606998679</v>
      </c>
      <c r="M2545" s="112">
        <v>0.6843687432</v>
      </c>
      <c r="N2545" s="112">
        <v>7.195187065E-4</v>
      </c>
      <c r="O2545" s="40">
        <v>0.4383567535</v>
      </c>
      <c r="P2545" s="40">
        <v>0.3723868312</v>
      </c>
      <c r="Q2545" s="216" t="s">
        <v>1855</v>
      </c>
    </row>
    <row r="2546">
      <c r="A2546" s="21" t="s">
        <v>1955</v>
      </c>
      <c r="B2546" s="36" t="s">
        <v>1960</v>
      </c>
      <c r="C2546" s="36" t="s">
        <v>215</v>
      </c>
      <c r="D2546" s="112">
        <v>0.01760705357</v>
      </c>
      <c r="E2546" s="112">
        <v>0.00566765101</v>
      </c>
      <c r="F2546" s="112">
        <v>0.03873375</v>
      </c>
      <c r="G2546" s="112">
        <v>0.01886434588</v>
      </c>
      <c r="H2546" s="214">
        <v>0.02124207354</v>
      </c>
      <c r="I2546" s="214">
        <v>0.1532316732</v>
      </c>
      <c r="J2546" s="215">
        <v>15.45454545</v>
      </c>
      <c r="K2546" s="215">
        <v>23.63636364</v>
      </c>
      <c r="L2546" s="112">
        <v>2.199899594</v>
      </c>
      <c r="M2546" s="112">
        <v>1.137437679</v>
      </c>
      <c r="N2546" s="112">
        <v>3966.508476</v>
      </c>
      <c r="O2546" s="40">
        <v>0.1322384107</v>
      </c>
      <c r="P2546" s="40">
        <v>0.1515439075</v>
      </c>
      <c r="Q2546" s="216" t="s">
        <v>1855</v>
      </c>
    </row>
    <row r="2547">
      <c r="A2547" s="21" t="s">
        <v>1955</v>
      </c>
      <c r="B2547" s="36" t="s">
        <v>1960</v>
      </c>
      <c r="C2547" s="36" t="s">
        <v>306</v>
      </c>
      <c r="D2547" s="112">
        <v>0.08541205357</v>
      </c>
      <c r="E2547" s="112">
        <v>0.06002952616</v>
      </c>
      <c r="F2547" s="112">
        <v>0.07901473214</v>
      </c>
      <c r="G2547" s="112">
        <v>0.04186883796</v>
      </c>
      <c r="H2547" s="214">
        <v>0.4081539061</v>
      </c>
      <c r="I2547" s="214">
        <v>0.6965083721</v>
      </c>
      <c r="J2547" s="215">
        <v>30.0</v>
      </c>
      <c r="K2547" s="215">
        <v>31.81818182</v>
      </c>
      <c r="L2547" s="112">
        <v>0.9251004845</v>
      </c>
      <c r="M2547" s="112">
        <v>-0.112318015</v>
      </c>
      <c r="N2547" s="112">
        <v>-0.003197085708</v>
      </c>
      <c r="O2547" s="40">
        <v>0.2689454653</v>
      </c>
      <c r="P2547" s="40">
        <v>0.3383156848</v>
      </c>
      <c r="Q2547" s="216" t="s">
        <v>1854</v>
      </c>
    </row>
    <row r="2548">
      <c r="A2548" s="21" t="s">
        <v>1955</v>
      </c>
      <c r="B2548" s="36" t="s">
        <v>1960</v>
      </c>
      <c r="C2548" s="36" t="s">
        <v>334</v>
      </c>
      <c r="D2548" s="112">
        <v>0.05174</v>
      </c>
      <c r="E2548" s="112">
        <v>0.03838656745</v>
      </c>
      <c r="F2548" s="112">
        <v>0.05375401786</v>
      </c>
      <c r="G2548" s="112">
        <v>0.04715360756</v>
      </c>
      <c r="H2548" s="214">
        <v>0.4812844566</v>
      </c>
      <c r="I2548" s="214">
        <v>0.7411647828</v>
      </c>
      <c r="J2548" s="215">
        <v>15.45454545</v>
      </c>
      <c r="K2548" s="215">
        <v>16.36363636</v>
      </c>
      <c r="L2548" s="112">
        <v>1.038925741</v>
      </c>
      <c r="M2548" s="112">
        <v>0.0550925393</v>
      </c>
      <c r="N2548" s="112">
        <v>-0.7273858331</v>
      </c>
      <c r="O2548" s="40">
        <v>0.2996046526</v>
      </c>
      <c r="P2548" s="40">
        <v>0.2869621449</v>
      </c>
      <c r="Q2548" s="216" t="s">
        <v>1855</v>
      </c>
    </row>
    <row r="2549">
      <c r="A2549" s="21" t="s">
        <v>1955</v>
      </c>
      <c r="B2549" s="36" t="s">
        <v>1960</v>
      </c>
      <c r="C2549" s="36" t="s">
        <v>425</v>
      </c>
      <c r="D2549" s="112">
        <v>0.0176125</v>
      </c>
      <c r="E2549" s="112">
        <v>0.002325027662</v>
      </c>
      <c r="F2549" s="112">
        <v>0.02049026786</v>
      </c>
      <c r="G2549" s="112">
        <v>0.003267945289</v>
      </c>
      <c r="H2549" s="214">
        <v>0.04383164265</v>
      </c>
      <c r="I2549" s="214">
        <v>0.2148609934</v>
      </c>
      <c r="J2549" s="215">
        <v>23.63636364</v>
      </c>
      <c r="K2549" s="215">
        <v>26.36363636</v>
      </c>
      <c r="L2549" s="112">
        <v>1.163393491</v>
      </c>
      <c r="M2549" s="112">
        <v>0.2183391374</v>
      </c>
      <c r="N2549" s="112">
        <v>119.460792</v>
      </c>
      <c r="O2549" s="40">
        <v>0.4100835923</v>
      </c>
      <c r="P2549" s="40">
        <v>0.3910935051</v>
      </c>
      <c r="Q2549" s="216" t="s">
        <v>1855</v>
      </c>
    </row>
    <row r="2550">
      <c r="A2550" s="21" t="s">
        <v>1955</v>
      </c>
      <c r="B2550" s="36" t="s">
        <v>1960</v>
      </c>
      <c r="C2550" s="36" t="s">
        <v>294</v>
      </c>
      <c r="D2550" s="112">
        <v>0.03982553571</v>
      </c>
      <c r="E2550" s="112">
        <v>0.02230965904</v>
      </c>
      <c r="F2550" s="112">
        <v>0.05217116071</v>
      </c>
      <c r="G2550" s="112">
        <v>0.04234670056</v>
      </c>
      <c r="H2550" s="214">
        <v>0.7509949672</v>
      </c>
      <c r="I2550" s="214">
        <v>0.9004735817</v>
      </c>
      <c r="J2550" s="215">
        <v>17.27272727</v>
      </c>
      <c r="K2550" s="215">
        <v>18.18181818</v>
      </c>
      <c r="L2550" s="112">
        <v>1.309992691</v>
      </c>
      <c r="M2550" s="112">
        <v>0.3895587628</v>
      </c>
      <c r="N2550" s="112">
        <v>-0.1271896472</v>
      </c>
      <c r="O2550" s="40">
        <v>0.2582462269</v>
      </c>
      <c r="P2550" s="40">
        <v>0.2119111187</v>
      </c>
      <c r="Q2550" s="216" t="s">
        <v>1855</v>
      </c>
    </row>
    <row r="2551">
      <c r="A2551" s="21" t="s">
        <v>1955</v>
      </c>
      <c r="B2551" s="36" t="s">
        <v>1960</v>
      </c>
      <c r="C2551" s="36" t="s">
        <v>593</v>
      </c>
      <c r="D2551" s="112">
        <v>0.04715625</v>
      </c>
      <c r="E2551" s="112">
        <v>0.005159395298</v>
      </c>
      <c r="F2551" s="112">
        <v>0.06692160714</v>
      </c>
      <c r="G2551" s="112">
        <v>0.009044450264</v>
      </c>
      <c r="H2551" s="214">
        <v>6.071171922E-4</v>
      </c>
      <c r="I2551" s="214">
        <v>0.03001002732</v>
      </c>
      <c r="J2551" s="215">
        <v>53.63636364</v>
      </c>
      <c r="K2551" s="215">
        <v>56.36363636</v>
      </c>
      <c r="L2551" s="112">
        <v>1.419146076</v>
      </c>
      <c r="M2551" s="112">
        <v>0.5050230969</v>
      </c>
      <c r="N2551" s="112">
        <v>0.0405643806</v>
      </c>
      <c r="O2551" s="40">
        <v>0.6217947</v>
      </c>
      <c r="P2551" s="40">
        <v>0.568321321</v>
      </c>
      <c r="Q2551" s="216" t="s">
        <v>1855</v>
      </c>
    </row>
    <row r="2552">
      <c r="A2552" s="21" t="s">
        <v>1955</v>
      </c>
      <c r="B2552" s="36" t="s">
        <v>1960</v>
      </c>
      <c r="C2552" s="36" t="s">
        <v>210</v>
      </c>
      <c r="D2552" s="112">
        <v>0.067906875</v>
      </c>
      <c r="E2552" s="112">
        <v>0.04030377522</v>
      </c>
      <c r="F2552" s="112">
        <v>0.06422919643</v>
      </c>
      <c r="G2552" s="112">
        <v>0.05445072953</v>
      </c>
      <c r="H2552" s="214">
        <v>0.6451438743</v>
      </c>
      <c r="I2552" s="214">
        <v>0.8444291548</v>
      </c>
      <c r="J2552" s="215">
        <v>20.90909091</v>
      </c>
      <c r="K2552" s="215">
        <v>25.45454545</v>
      </c>
      <c r="L2552" s="112">
        <v>0.9458423235</v>
      </c>
      <c r="M2552" s="112">
        <v>-0.0803283956</v>
      </c>
      <c r="N2552" s="112">
        <v>0.2473571844</v>
      </c>
      <c r="O2552" s="40">
        <v>0.1282990881</v>
      </c>
      <c r="P2552" s="40">
        <v>0.2010296716</v>
      </c>
      <c r="Q2552" s="216" t="s">
        <v>1854</v>
      </c>
    </row>
    <row r="2553">
      <c r="A2553" s="21" t="s">
        <v>1955</v>
      </c>
      <c r="B2553" s="36" t="s">
        <v>1960</v>
      </c>
      <c r="C2553" s="36" t="s">
        <v>239</v>
      </c>
      <c r="D2553" s="112">
        <v>0.007130178571</v>
      </c>
      <c r="E2553" s="112">
        <v>5.722373874E-4</v>
      </c>
      <c r="F2553" s="112">
        <v>0.009023482143</v>
      </c>
      <c r="G2553" s="112">
        <v>0.001125079819</v>
      </c>
      <c r="H2553" s="214">
        <v>0.2049305679</v>
      </c>
      <c r="I2553" s="214">
        <v>0.4856174595</v>
      </c>
      <c r="J2553" s="215">
        <v>14.54545455</v>
      </c>
      <c r="K2553" s="215">
        <v>17.27272727</v>
      </c>
      <c r="L2553" s="112">
        <v>1.265533823</v>
      </c>
      <c r="M2553" s="112">
        <v>0.3397460653</v>
      </c>
      <c r="N2553" s="112">
        <v>-0.0620499167</v>
      </c>
      <c r="O2553" s="40">
        <v>0.1829555531</v>
      </c>
      <c r="P2553" s="40">
        <v>0.3196916331</v>
      </c>
      <c r="Q2553" s="216" t="s">
        <v>1855</v>
      </c>
    </row>
    <row r="2554">
      <c r="A2554" s="21" t="s">
        <v>1955</v>
      </c>
      <c r="B2554" s="36" t="s">
        <v>1960</v>
      </c>
      <c r="C2554" s="36" t="s">
        <v>469</v>
      </c>
      <c r="D2554" s="112">
        <v>0.1178597321</v>
      </c>
      <c r="E2554" s="112">
        <v>0.1799603069</v>
      </c>
      <c r="F2554" s="112">
        <v>0.1257779464</v>
      </c>
      <c r="G2554" s="112">
        <v>0.3030718243</v>
      </c>
      <c r="H2554" s="214">
        <v>0.5589635332</v>
      </c>
      <c r="I2554" s="214">
        <v>0.7792371352</v>
      </c>
      <c r="J2554" s="215">
        <v>20.0</v>
      </c>
      <c r="K2554" s="215">
        <v>18.18181818</v>
      </c>
      <c r="L2554" s="112">
        <v>1.067183372</v>
      </c>
      <c r="M2554" s="112">
        <v>0.09380809354</v>
      </c>
      <c r="N2554" s="112">
        <v>-2.150869311</v>
      </c>
      <c r="O2554" s="40">
        <v>0.4702087664</v>
      </c>
      <c r="P2554" s="40">
        <v>0.3325063613</v>
      </c>
      <c r="Q2554" s="216" t="s">
        <v>1855</v>
      </c>
    </row>
    <row r="2555">
      <c r="A2555" s="21" t="s">
        <v>1955</v>
      </c>
      <c r="B2555" s="36" t="s">
        <v>1960</v>
      </c>
      <c r="C2555" s="36" t="s">
        <v>379</v>
      </c>
      <c r="D2555" s="112">
        <v>0.01422455357</v>
      </c>
      <c r="E2555" s="112">
        <v>0.001392663508</v>
      </c>
      <c r="F2555" s="112">
        <v>0.02666419643</v>
      </c>
      <c r="G2555" s="112">
        <v>0.004307917844</v>
      </c>
      <c r="H2555" s="214">
        <v>0.01270608697</v>
      </c>
      <c r="I2555" s="214">
        <v>0.1221739132</v>
      </c>
      <c r="J2555" s="215">
        <v>34.54545455</v>
      </c>
      <c r="K2555" s="215">
        <v>47.27272727</v>
      </c>
      <c r="L2555" s="112">
        <v>1.874519035</v>
      </c>
      <c r="M2555" s="112">
        <v>0.9065204754</v>
      </c>
      <c r="N2555" s="112">
        <v>114.7319735</v>
      </c>
      <c r="O2555" s="40">
        <v>0.3524421294</v>
      </c>
      <c r="P2555" s="40">
        <v>0.625780852</v>
      </c>
      <c r="Q2555" s="216" t="s">
        <v>1855</v>
      </c>
    </row>
    <row r="2556">
      <c r="A2556" s="21" t="s">
        <v>1955</v>
      </c>
      <c r="B2556" s="36" t="s">
        <v>1960</v>
      </c>
      <c r="C2556" s="36" t="s">
        <v>330</v>
      </c>
      <c r="D2556" s="112">
        <v>0.006394821429</v>
      </c>
      <c r="E2556" s="112">
        <v>4.192079495E-4</v>
      </c>
      <c r="F2556" s="112">
        <v>0.006423035714</v>
      </c>
      <c r="G2556" s="112">
        <v>3.122700682E-4</v>
      </c>
      <c r="H2556" s="214">
        <v>0.4831718187</v>
      </c>
      <c r="I2556" s="214">
        <v>0.7411647828</v>
      </c>
      <c r="J2556" s="215">
        <v>26.36363636</v>
      </c>
      <c r="K2556" s="215">
        <v>28.18181818</v>
      </c>
      <c r="L2556" s="112">
        <v>1.004412052</v>
      </c>
      <c r="M2556" s="112">
        <v>0.006351245043</v>
      </c>
      <c r="N2556" s="112">
        <v>-0.008859299977</v>
      </c>
      <c r="O2556" s="40">
        <v>0.2969940829</v>
      </c>
      <c r="P2556" s="40">
        <v>0.5248868478</v>
      </c>
      <c r="Q2556" s="216" t="s">
        <v>1855</v>
      </c>
    </row>
    <row r="2557">
      <c r="A2557" s="21" t="s">
        <v>1955</v>
      </c>
      <c r="B2557" s="36" t="s">
        <v>1960</v>
      </c>
      <c r="C2557" s="36" t="s">
        <v>517</v>
      </c>
      <c r="D2557" s="112">
        <v>0.01023</v>
      </c>
      <c r="E2557" s="112">
        <v>0.002144831541</v>
      </c>
      <c r="F2557" s="112">
        <v>0.007374642857</v>
      </c>
      <c r="G2557" s="112">
        <v>8.35077744E-4</v>
      </c>
      <c r="H2557" s="214">
        <v>0.5327892728</v>
      </c>
      <c r="I2557" s="214">
        <v>0.7677078859</v>
      </c>
      <c r="J2557" s="215">
        <v>15.45454545</v>
      </c>
      <c r="K2557" s="215">
        <v>16.36363636</v>
      </c>
      <c r="L2557" s="112">
        <v>0.7208839548</v>
      </c>
      <c r="M2557" s="112">
        <v>-0.4721610565</v>
      </c>
      <c r="N2557" s="112">
        <v>-0.2524993265</v>
      </c>
      <c r="O2557" s="40">
        <v>0.5284917756</v>
      </c>
      <c r="P2557" s="40">
        <v>0.395348694</v>
      </c>
      <c r="Q2557" s="216" t="s">
        <v>1854</v>
      </c>
    </row>
    <row r="2558">
      <c r="A2558" s="21" t="s">
        <v>1955</v>
      </c>
      <c r="B2558" s="36" t="s">
        <v>1960</v>
      </c>
      <c r="C2558" s="36" t="s">
        <v>418</v>
      </c>
      <c r="D2558" s="112">
        <v>0.02620910714</v>
      </c>
      <c r="E2558" s="112">
        <v>0.01556942249</v>
      </c>
      <c r="F2558" s="112">
        <v>0.01551160714</v>
      </c>
      <c r="G2558" s="112">
        <v>0.004327001358</v>
      </c>
      <c r="H2558" s="214">
        <v>0.6054790697</v>
      </c>
      <c r="I2558" s="214">
        <v>0.8160095279</v>
      </c>
      <c r="J2558" s="215">
        <v>22.72727273</v>
      </c>
      <c r="K2558" s="215">
        <v>20.0</v>
      </c>
      <c r="L2558" s="112">
        <v>0.5918403499</v>
      </c>
      <c r="M2558" s="112">
        <v>-0.7567200363</v>
      </c>
      <c r="N2558" s="112">
        <v>5.174370101E9</v>
      </c>
      <c r="O2558" s="40">
        <v>0.3997700849</v>
      </c>
      <c r="P2558" s="40">
        <v>0.1781346482</v>
      </c>
      <c r="Q2558" s="216" t="s">
        <v>1854</v>
      </c>
    </row>
    <row r="2559">
      <c r="A2559" s="21" t="s">
        <v>1955</v>
      </c>
      <c r="B2559" s="36" t="s">
        <v>1960</v>
      </c>
      <c r="C2559" s="36" t="s">
        <v>449</v>
      </c>
      <c r="D2559" s="112">
        <v>0.003194107143</v>
      </c>
      <c r="E2559" s="112">
        <v>1.247044875E-4</v>
      </c>
      <c r="F2559" s="112">
        <v>0.002412142857</v>
      </c>
      <c r="G2559" s="112">
        <v>1.536497539E-4</v>
      </c>
      <c r="H2559" s="214">
        <v>0.2818036286</v>
      </c>
      <c r="I2559" s="214">
        <v>0.5725900978</v>
      </c>
      <c r="J2559" s="215">
        <v>17.27272727</v>
      </c>
      <c r="K2559" s="215">
        <v>19.09090909</v>
      </c>
      <c r="L2559" s="112">
        <v>0.7551853301</v>
      </c>
      <c r="M2559" s="112">
        <v>-0.405097355</v>
      </c>
      <c r="N2559" s="112">
        <v>6.688462022E9</v>
      </c>
      <c r="O2559" s="40">
        <v>0.4458544919</v>
      </c>
      <c r="P2559" s="40">
        <v>0.416278362</v>
      </c>
      <c r="Q2559" s="216" t="s">
        <v>1854</v>
      </c>
    </row>
    <row r="2560">
      <c r="A2560" s="21" t="s">
        <v>1955</v>
      </c>
      <c r="B2560" s="36" t="s">
        <v>1960</v>
      </c>
      <c r="C2560" s="36" t="s">
        <v>731</v>
      </c>
      <c r="D2560" s="112">
        <v>0.03722205357</v>
      </c>
      <c r="E2560" s="112">
        <v>0.008491150287</v>
      </c>
      <c r="F2560" s="112">
        <v>0.06567017857</v>
      </c>
      <c r="G2560" s="112">
        <v>0.07559699992</v>
      </c>
      <c r="H2560" s="214">
        <v>0.3975698458</v>
      </c>
      <c r="I2560" s="214">
        <v>0.6958101602</v>
      </c>
      <c r="J2560" s="215">
        <v>46.36363636</v>
      </c>
      <c r="K2560" s="215">
        <v>50.0</v>
      </c>
      <c r="L2560" s="112">
        <v>1.764281448</v>
      </c>
      <c r="M2560" s="112">
        <v>0.819080726</v>
      </c>
      <c r="N2560" s="112">
        <v>39.55105732</v>
      </c>
      <c r="O2560" s="40">
        <v>0.8073150499</v>
      </c>
      <c r="P2560" s="40">
        <v>0.7239384781</v>
      </c>
      <c r="Q2560" s="216" t="s">
        <v>1855</v>
      </c>
    </row>
    <row r="2561">
      <c r="A2561" s="21" t="s">
        <v>1955</v>
      </c>
      <c r="B2561" s="36" t="s">
        <v>1960</v>
      </c>
      <c r="C2561" s="36" t="s">
        <v>471</v>
      </c>
      <c r="D2561" s="112">
        <v>0.001409196429</v>
      </c>
      <c r="E2561" s="112">
        <v>2.4E-5</v>
      </c>
      <c r="F2561" s="112">
        <v>0.00157</v>
      </c>
      <c r="G2561" s="112">
        <v>2.32E-5</v>
      </c>
      <c r="H2561" s="214">
        <v>0.1336144025</v>
      </c>
      <c r="I2561" s="214">
        <v>0.3909131744</v>
      </c>
      <c r="J2561" s="215">
        <v>18.18181818</v>
      </c>
      <c r="K2561" s="215">
        <v>20.0</v>
      </c>
      <c r="L2561" s="112">
        <v>1.114110118</v>
      </c>
      <c r="M2561" s="112">
        <v>0.1558918355</v>
      </c>
      <c r="N2561" s="112">
        <v>2.315070585E8</v>
      </c>
      <c r="O2561" s="40">
        <v>0.4707975204</v>
      </c>
      <c r="P2561" s="40">
        <v>0.3440144186</v>
      </c>
      <c r="Q2561" s="216" t="s">
        <v>1855</v>
      </c>
    </row>
    <row r="2562">
      <c r="A2562" s="21" t="s">
        <v>1955</v>
      </c>
      <c r="B2562" s="36" t="s">
        <v>1960</v>
      </c>
      <c r="C2562" s="36" t="s">
        <v>497</v>
      </c>
      <c r="D2562" s="112">
        <v>2.721834286</v>
      </c>
      <c r="E2562" s="112">
        <v>50.88622105</v>
      </c>
      <c r="F2562" s="112">
        <v>1.778911339</v>
      </c>
      <c r="G2562" s="112">
        <v>29.48096619</v>
      </c>
      <c r="H2562" s="214">
        <v>0.05452622108</v>
      </c>
      <c r="I2562" s="214">
        <v>0.2330180388</v>
      </c>
      <c r="J2562" s="215">
        <v>18.18181818</v>
      </c>
      <c r="K2562" s="215">
        <v>17.27272727</v>
      </c>
      <c r="L2562" s="112">
        <v>0.6535707734</v>
      </c>
      <c r="M2562" s="112">
        <v>-0.6135846248</v>
      </c>
      <c r="N2562" s="112">
        <v>-0.002155643384</v>
      </c>
      <c r="O2562" s="40">
        <v>0.498556122</v>
      </c>
      <c r="P2562" s="40">
        <v>0.5792996636</v>
      </c>
      <c r="Q2562" s="216" t="s">
        <v>1854</v>
      </c>
    </row>
    <row r="2563">
      <c r="A2563" s="21" t="s">
        <v>1955</v>
      </c>
      <c r="B2563" s="36" t="s">
        <v>1960</v>
      </c>
      <c r="C2563" s="36" t="s">
        <v>304</v>
      </c>
      <c r="D2563" s="112">
        <v>0.2090824107</v>
      </c>
      <c r="E2563" s="112">
        <v>0.5827326754</v>
      </c>
      <c r="F2563" s="112">
        <v>0.2686610714</v>
      </c>
      <c r="G2563" s="112">
        <v>1.035135254</v>
      </c>
      <c r="H2563" s="214">
        <v>0.2226886324</v>
      </c>
      <c r="I2563" s="214">
        <v>0.5015509738</v>
      </c>
      <c r="J2563" s="215">
        <v>13.63636364</v>
      </c>
      <c r="K2563" s="215">
        <v>15.45454545</v>
      </c>
      <c r="L2563" s="112">
        <v>1.284953003</v>
      </c>
      <c r="M2563" s="112">
        <v>0.3617155935</v>
      </c>
      <c r="N2563" s="112">
        <v>-0.03880098822</v>
      </c>
      <c r="O2563" s="40">
        <v>0.2665109076</v>
      </c>
      <c r="P2563" s="40">
        <v>0.3151336924</v>
      </c>
      <c r="Q2563" s="216" t="s">
        <v>1855</v>
      </c>
    </row>
    <row r="2564">
      <c r="A2564" s="21" t="s">
        <v>1955</v>
      </c>
      <c r="B2564" s="36" t="s">
        <v>1960</v>
      </c>
      <c r="C2564" s="36" t="s">
        <v>620</v>
      </c>
      <c r="D2564" s="112">
        <v>0.2521333929</v>
      </c>
      <c r="E2564" s="112">
        <v>0.9833370779</v>
      </c>
      <c r="F2564" s="112">
        <v>0.1147473214</v>
      </c>
      <c r="G2564" s="112">
        <v>0.1399640689</v>
      </c>
      <c r="H2564" s="214">
        <v>0.01434907678</v>
      </c>
      <c r="I2564" s="214">
        <v>0.125911354</v>
      </c>
      <c r="J2564" s="215">
        <v>20.90909091</v>
      </c>
      <c r="K2564" s="215">
        <v>20.90909091</v>
      </c>
      <c r="L2564" s="112">
        <v>0.4551056095</v>
      </c>
      <c r="M2564" s="112">
        <v>-1.135726726</v>
      </c>
      <c r="N2564" s="112">
        <v>-0.01254805381</v>
      </c>
      <c r="O2564" s="40">
        <v>0.6581535965</v>
      </c>
      <c r="P2564" s="40">
        <v>0.6167417756</v>
      </c>
      <c r="Q2564" s="216" t="s">
        <v>1854</v>
      </c>
    </row>
    <row r="2565">
      <c r="A2565" s="21" t="s">
        <v>1955</v>
      </c>
      <c r="B2565" s="36" t="s">
        <v>1960</v>
      </c>
      <c r="C2565" s="36" t="s">
        <v>378</v>
      </c>
      <c r="D2565" s="112">
        <v>0.03560508929</v>
      </c>
      <c r="E2565" s="112">
        <v>0.009153461014</v>
      </c>
      <c r="F2565" s="112">
        <v>0.02214883929</v>
      </c>
      <c r="G2565" s="112">
        <v>0.003141748832</v>
      </c>
      <c r="H2565" s="214">
        <v>0.02593459686</v>
      </c>
      <c r="I2565" s="214">
        <v>0.1600901041</v>
      </c>
      <c r="J2565" s="215">
        <v>25.45454545</v>
      </c>
      <c r="K2565" s="215">
        <v>25.45454545</v>
      </c>
      <c r="L2565" s="112">
        <v>0.6220694774</v>
      </c>
      <c r="M2565" s="112">
        <v>-0.6848523744</v>
      </c>
      <c r="N2565" s="112">
        <v>35.99082598</v>
      </c>
      <c r="O2565" s="40">
        <v>0.3514993334</v>
      </c>
      <c r="P2565" s="40">
        <v>0.3636291681</v>
      </c>
      <c r="Q2565" s="216" t="s">
        <v>1854</v>
      </c>
    </row>
    <row r="2566">
      <c r="A2566" s="21" t="s">
        <v>1955</v>
      </c>
      <c r="B2566" s="36" t="s">
        <v>1960</v>
      </c>
      <c r="C2566" s="36" t="s">
        <v>389</v>
      </c>
      <c r="D2566" s="112">
        <v>0.02233767857</v>
      </c>
      <c r="E2566" s="112">
        <v>0.008701009159</v>
      </c>
      <c r="F2566" s="112">
        <v>0.03532821429</v>
      </c>
      <c r="G2566" s="112">
        <v>0.02201762676</v>
      </c>
      <c r="H2566" s="214">
        <v>0.2049305679</v>
      </c>
      <c r="I2566" s="214">
        <v>0.4856174595</v>
      </c>
      <c r="J2566" s="215">
        <v>17.27272727</v>
      </c>
      <c r="K2566" s="215">
        <v>12.72727273</v>
      </c>
      <c r="L2566" s="112">
        <v>1.58155263</v>
      </c>
      <c r="M2566" s="112">
        <v>0.6613415655</v>
      </c>
      <c r="N2566" s="112">
        <v>-0.9160788685</v>
      </c>
      <c r="O2566" s="40">
        <v>0.370446459</v>
      </c>
      <c r="P2566" s="40">
        <v>0.7568337681</v>
      </c>
      <c r="Q2566" s="216" t="s">
        <v>1855</v>
      </c>
    </row>
    <row r="2567">
      <c r="A2567" s="21" t="s">
        <v>1955</v>
      </c>
      <c r="B2567" s="36" t="s">
        <v>1960</v>
      </c>
      <c r="C2567" s="36" t="s">
        <v>350</v>
      </c>
      <c r="D2567" s="112">
        <v>0.02485116071</v>
      </c>
      <c r="E2567" s="112">
        <v>0.007488540527</v>
      </c>
      <c r="F2567" s="112">
        <v>0.02446205357</v>
      </c>
      <c r="G2567" s="112">
        <v>0.006308635114</v>
      </c>
      <c r="H2567" s="214">
        <v>0.7403674788</v>
      </c>
      <c r="I2567" s="214">
        <v>0.8941636217</v>
      </c>
      <c r="J2567" s="215">
        <v>14.54545455</v>
      </c>
      <c r="K2567" s="215">
        <v>12.72727273</v>
      </c>
      <c r="L2567" s="112">
        <v>0.9843424962</v>
      </c>
      <c r="M2567" s="112">
        <v>-0.02276771466</v>
      </c>
      <c r="N2567" s="112">
        <v>-5.003083116</v>
      </c>
      <c r="O2567" s="40">
        <v>0.3186337994</v>
      </c>
      <c r="P2567" s="40">
        <v>0.708462189</v>
      </c>
      <c r="Q2567" s="216" t="s">
        <v>1854</v>
      </c>
    </row>
    <row r="2568">
      <c r="A2568" s="21" t="s">
        <v>1955</v>
      </c>
      <c r="B2568" s="36" t="s">
        <v>1960</v>
      </c>
      <c r="C2568" s="36" t="s">
        <v>325</v>
      </c>
      <c r="D2568" s="112">
        <v>0.01553160714</v>
      </c>
      <c r="E2568" s="112">
        <v>0.002739973659</v>
      </c>
      <c r="F2568" s="112">
        <v>0.02102357143</v>
      </c>
      <c r="G2568" s="112">
        <v>0.006126727056</v>
      </c>
      <c r="H2568" s="214">
        <v>0.1546741393</v>
      </c>
      <c r="I2568" s="214">
        <v>0.4135672172</v>
      </c>
      <c r="J2568" s="215">
        <v>23.63636364</v>
      </c>
      <c r="K2568" s="215">
        <v>22.72727273</v>
      </c>
      <c r="L2568" s="112">
        <v>1.353599227</v>
      </c>
      <c r="M2568" s="112">
        <v>0.4368006501</v>
      </c>
      <c r="N2568" s="112">
        <v>0.2555034153</v>
      </c>
      <c r="O2568" s="40">
        <v>0.2922033752</v>
      </c>
      <c r="P2568" s="40">
        <v>0.4250676602</v>
      </c>
      <c r="Q2568" s="216" t="s">
        <v>1855</v>
      </c>
    </row>
    <row r="2569">
      <c r="A2569" s="21" t="s">
        <v>1955</v>
      </c>
      <c r="B2569" s="36" t="s">
        <v>1960</v>
      </c>
      <c r="C2569" s="36" t="s">
        <v>624</v>
      </c>
      <c r="D2569" s="112">
        <v>0.02702205357</v>
      </c>
      <c r="E2569" s="112">
        <v>0.001373494429</v>
      </c>
      <c r="F2569" s="112">
        <v>0.03147419643</v>
      </c>
      <c r="G2569" s="112">
        <v>0.001915559064</v>
      </c>
      <c r="H2569" s="214">
        <v>0.1499093182</v>
      </c>
      <c r="I2569" s="214">
        <v>0.407221737</v>
      </c>
      <c r="J2569" s="215">
        <v>58.18181818</v>
      </c>
      <c r="K2569" s="215">
        <v>58.18181818</v>
      </c>
      <c r="L2569" s="112">
        <v>1.164759604</v>
      </c>
      <c r="M2569" s="112">
        <v>0.2200322267</v>
      </c>
      <c r="N2569" s="112">
        <v>-0.00920986949</v>
      </c>
      <c r="O2569" s="40">
        <v>0.6589077042</v>
      </c>
      <c r="P2569" s="40">
        <v>0.5173496558</v>
      </c>
      <c r="Q2569" s="216" t="s">
        <v>1855</v>
      </c>
    </row>
    <row r="2570">
      <c r="A2570" s="21" t="s">
        <v>1955</v>
      </c>
      <c r="B2570" s="36" t="s">
        <v>1960</v>
      </c>
      <c r="C2570" s="36" t="s">
        <v>354</v>
      </c>
      <c r="D2570" s="112">
        <v>0.002348214286</v>
      </c>
      <c r="E2570" s="112">
        <v>7.08E-5</v>
      </c>
      <c r="F2570" s="112">
        <v>0.004089107143</v>
      </c>
      <c r="G2570" s="112">
        <v>1.839493397E-4</v>
      </c>
      <c r="H2570" s="214">
        <v>0.01619647793</v>
      </c>
      <c r="I2570" s="214">
        <v>0.129952664</v>
      </c>
      <c r="J2570" s="215">
        <v>12.72727273</v>
      </c>
      <c r="K2570" s="215">
        <v>14.54545455</v>
      </c>
      <c r="L2570" s="112">
        <v>1.741368821</v>
      </c>
      <c r="M2570" s="112">
        <v>0.8002217976</v>
      </c>
      <c r="N2570" s="112">
        <v>42.60125063</v>
      </c>
      <c r="O2570" s="40">
        <v>0.3235498397</v>
      </c>
      <c r="P2570" s="40">
        <v>0.2311121278</v>
      </c>
      <c r="Q2570" s="216" t="s">
        <v>1855</v>
      </c>
    </row>
    <row r="2571">
      <c r="A2571" s="21" t="s">
        <v>1955</v>
      </c>
      <c r="B2571" s="36" t="s">
        <v>1960</v>
      </c>
      <c r="C2571" s="36" t="s">
        <v>326</v>
      </c>
      <c r="D2571" s="112">
        <v>0.008186428571</v>
      </c>
      <c r="E2571" s="112">
        <v>5.787494268E-4</v>
      </c>
      <c r="F2571" s="112">
        <v>0.02351535714</v>
      </c>
      <c r="G2571" s="112">
        <v>0.008064449175</v>
      </c>
      <c r="H2571" s="214">
        <v>0.01322658077</v>
      </c>
      <c r="I2571" s="214">
        <v>0.1247790639</v>
      </c>
      <c r="J2571" s="215">
        <v>23.63636364</v>
      </c>
      <c r="K2571" s="215">
        <v>25.45454545</v>
      </c>
      <c r="L2571" s="112">
        <v>2.872480586</v>
      </c>
      <c r="M2571" s="112">
        <v>1.522297142</v>
      </c>
      <c r="N2571" s="112">
        <v>0.2819071489</v>
      </c>
      <c r="O2571" s="40">
        <v>0.2926533665</v>
      </c>
      <c r="P2571" s="40">
        <v>0.1942546048</v>
      </c>
      <c r="Q2571" s="216" t="s">
        <v>1855</v>
      </c>
    </row>
    <row r="2572">
      <c r="A2572" s="21" t="s">
        <v>1955</v>
      </c>
      <c r="B2572" s="36" t="s">
        <v>1960</v>
      </c>
      <c r="C2572" s="36" t="s">
        <v>600</v>
      </c>
      <c r="D2572" s="112">
        <v>0.002063125</v>
      </c>
      <c r="E2572" s="112">
        <v>5.34E-5</v>
      </c>
      <c r="F2572" s="112">
        <v>0.002048928571</v>
      </c>
      <c r="G2572" s="112">
        <v>6.46E-5</v>
      </c>
      <c r="H2572" s="214">
        <v>0.8960513434</v>
      </c>
      <c r="I2572" s="214">
        <v>0.9676580382</v>
      </c>
      <c r="J2572" s="215">
        <v>13.63636364</v>
      </c>
      <c r="K2572" s="215">
        <v>11.81818182</v>
      </c>
      <c r="L2572" s="112">
        <v>0.9931189683</v>
      </c>
      <c r="M2572" s="112">
        <v>-0.009961542628</v>
      </c>
      <c r="N2572" s="112">
        <v>3174.508147</v>
      </c>
      <c r="O2572" s="40">
        <v>0.630475866</v>
      </c>
      <c r="P2572" s="40">
        <v>0.6343962461</v>
      </c>
      <c r="Q2572" s="216" t="s">
        <v>1854</v>
      </c>
    </row>
    <row r="2573">
      <c r="A2573" s="21" t="s">
        <v>1955</v>
      </c>
      <c r="B2573" s="36" t="s">
        <v>1960</v>
      </c>
      <c r="C2573" s="36" t="s">
        <v>482</v>
      </c>
      <c r="D2573" s="112">
        <v>0.006161785714</v>
      </c>
      <c r="E2573" s="112">
        <v>6.451168148E-4</v>
      </c>
      <c r="F2573" s="112">
        <v>0.004081696429</v>
      </c>
      <c r="G2573" s="112">
        <v>1.948656863E-4</v>
      </c>
      <c r="H2573" s="214">
        <v>0.7221613542</v>
      </c>
      <c r="I2573" s="214">
        <v>0.8850016596</v>
      </c>
      <c r="J2573" s="215">
        <v>17.27272727</v>
      </c>
      <c r="K2573" s="215">
        <v>21.81818182</v>
      </c>
      <c r="L2573" s="112">
        <v>0.6624210282</v>
      </c>
      <c r="M2573" s="112">
        <v>-0.5941796237</v>
      </c>
      <c r="N2573" s="112">
        <v>2906.59873</v>
      </c>
      <c r="O2573" s="40">
        <v>0.4877441731</v>
      </c>
      <c r="P2573" s="40">
        <v>0.6144527409</v>
      </c>
      <c r="Q2573" s="216" t="s">
        <v>1854</v>
      </c>
    </row>
    <row r="2574">
      <c r="A2574" s="21" t="s">
        <v>1955</v>
      </c>
      <c r="B2574" s="36" t="s">
        <v>1960</v>
      </c>
      <c r="C2574" s="36" t="s">
        <v>611</v>
      </c>
      <c r="D2574" s="112">
        <v>0.006124196429</v>
      </c>
      <c r="E2574" s="112">
        <v>8.419230462E-4</v>
      </c>
      <c r="F2574" s="112">
        <v>0.006570446429</v>
      </c>
      <c r="G2574" s="112">
        <v>0.001288194894</v>
      </c>
      <c r="H2574" s="214">
        <v>0.8248339353</v>
      </c>
      <c r="I2574" s="214">
        <v>0.9403741961</v>
      </c>
      <c r="J2574" s="215">
        <v>13.63636364</v>
      </c>
      <c r="K2574" s="215">
        <v>11.81818182</v>
      </c>
      <c r="L2574" s="112">
        <v>1.072866703</v>
      </c>
      <c r="M2574" s="112">
        <v>0.1014708409</v>
      </c>
      <c r="N2574" s="112">
        <v>1190.712074</v>
      </c>
      <c r="O2574" s="40">
        <v>0.645102639</v>
      </c>
      <c r="P2574" s="40">
        <v>0.8509107082</v>
      </c>
      <c r="Q2574" s="216" t="s">
        <v>1855</v>
      </c>
    </row>
    <row r="2575">
      <c r="A2575" s="21" t="s">
        <v>1955</v>
      </c>
      <c r="B2575" s="36" t="s">
        <v>1960</v>
      </c>
      <c r="C2575" s="36" t="s">
        <v>659</v>
      </c>
      <c r="D2575" s="112">
        <v>0.005039196429</v>
      </c>
      <c r="E2575" s="112">
        <v>3.721448687E-4</v>
      </c>
      <c r="F2575" s="112">
        <v>0.006428392857</v>
      </c>
      <c r="G2575" s="112">
        <v>0.002390949185</v>
      </c>
      <c r="H2575" s="214">
        <v>0.4101983315</v>
      </c>
      <c r="I2575" s="214">
        <v>0.6968175412</v>
      </c>
      <c r="J2575" s="215">
        <v>12.72727273</v>
      </c>
      <c r="K2575" s="215">
        <v>11.81818182</v>
      </c>
      <c r="L2575" s="112">
        <v>1.275678166</v>
      </c>
      <c r="M2575" s="112">
        <v>0.351264405</v>
      </c>
      <c r="N2575" s="112">
        <v>-0.5105085551</v>
      </c>
      <c r="O2575" s="40">
        <v>0.7058561227</v>
      </c>
      <c r="P2575" s="40">
        <v>0.7556790021</v>
      </c>
      <c r="Q2575" s="216" t="s">
        <v>1855</v>
      </c>
    </row>
    <row r="2576">
      <c r="A2576" s="21" t="s">
        <v>1955</v>
      </c>
      <c r="B2576" s="36" t="s">
        <v>1960</v>
      </c>
      <c r="C2576" s="36" t="s">
        <v>189</v>
      </c>
      <c r="D2576" s="112">
        <v>0.01430151786</v>
      </c>
      <c r="E2576" s="112">
        <v>0.003491841112</v>
      </c>
      <c r="F2576" s="112">
        <v>0.01644767857</v>
      </c>
      <c r="G2576" s="112">
        <v>0.005538630041</v>
      </c>
      <c r="H2576" s="214">
        <v>0.1873568409</v>
      </c>
      <c r="I2576" s="214">
        <v>0.4638643366</v>
      </c>
      <c r="J2576" s="215">
        <v>19.09090909</v>
      </c>
      <c r="K2576" s="215">
        <v>20.90909091</v>
      </c>
      <c r="L2576" s="112">
        <v>1.15006524</v>
      </c>
      <c r="M2576" s="112">
        <v>0.201715704</v>
      </c>
      <c r="N2576" s="112">
        <v>-1.381421052</v>
      </c>
      <c r="O2576" s="40">
        <v>0.0722581206</v>
      </c>
      <c r="P2576" s="40">
        <v>0.196829729</v>
      </c>
      <c r="Q2576" s="216" t="s">
        <v>1855</v>
      </c>
    </row>
    <row r="2577">
      <c r="A2577" s="21" t="s">
        <v>1955</v>
      </c>
      <c r="B2577" s="36" t="s">
        <v>1960</v>
      </c>
      <c r="C2577" s="36" t="s">
        <v>632</v>
      </c>
      <c r="D2577" s="112">
        <v>0.02282955357</v>
      </c>
      <c r="E2577" s="112">
        <v>0.00587264128</v>
      </c>
      <c r="F2577" s="112">
        <v>0.05101473214</v>
      </c>
      <c r="G2577" s="112">
        <v>0.06582384823</v>
      </c>
      <c r="H2577" s="214">
        <v>0.02181178889</v>
      </c>
      <c r="I2577" s="214">
        <v>0.1532316732</v>
      </c>
      <c r="J2577" s="215">
        <v>26.36363636</v>
      </c>
      <c r="K2577" s="215">
        <v>36.36363636</v>
      </c>
      <c r="L2577" s="112">
        <v>2.234591753</v>
      </c>
      <c r="M2577" s="112">
        <v>1.160011284</v>
      </c>
      <c r="N2577" s="112">
        <v>-0.1654646584</v>
      </c>
      <c r="O2577" s="40">
        <v>0.6712148418</v>
      </c>
      <c r="P2577" s="40">
        <v>0.7294270945</v>
      </c>
      <c r="Q2577" s="216" t="s">
        <v>1855</v>
      </c>
    </row>
    <row r="2578">
      <c r="A2578" s="21" t="s">
        <v>1955</v>
      </c>
      <c r="B2578" s="36" t="s">
        <v>1960</v>
      </c>
      <c r="C2578" s="36" t="s">
        <v>530</v>
      </c>
      <c r="D2578" s="112">
        <v>0.01974410714</v>
      </c>
      <c r="E2578" s="112">
        <v>0.008929504682</v>
      </c>
      <c r="F2578" s="112">
        <v>0.007292767857</v>
      </c>
      <c r="G2578" s="112">
        <v>0.001032520213</v>
      </c>
      <c r="H2578" s="214">
        <v>0.5546007943</v>
      </c>
      <c r="I2578" s="214">
        <v>0.7792371352</v>
      </c>
      <c r="J2578" s="215">
        <v>11.81818182</v>
      </c>
      <c r="K2578" s="215">
        <v>13.63636364</v>
      </c>
      <c r="L2578" s="112">
        <v>0.3693642769</v>
      </c>
      <c r="M2578" s="112">
        <v>-1.436883752</v>
      </c>
      <c r="N2578" s="112">
        <v>1756.690572</v>
      </c>
      <c r="O2578" s="40">
        <v>0.5447935084</v>
      </c>
      <c r="P2578" s="40">
        <v>0.4469687981</v>
      </c>
      <c r="Q2578" s="216" t="s">
        <v>1854</v>
      </c>
    </row>
    <row r="2579">
      <c r="A2579" s="21" t="s">
        <v>1955</v>
      </c>
      <c r="B2579" s="36" t="s">
        <v>1960</v>
      </c>
      <c r="C2579" s="36" t="s">
        <v>716</v>
      </c>
      <c r="D2579" s="112">
        <v>0.002114017857</v>
      </c>
      <c r="E2579" s="112">
        <v>2.835174639E-4</v>
      </c>
      <c r="F2579" s="112">
        <v>0.001160357143</v>
      </c>
      <c r="G2579" s="112">
        <v>5.23E-5</v>
      </c>
      <c r="H2579" s="214">
        <v>0.4009167593</v>
      </c>
      <c r="I2579" s="214">
        <v>0.6958101602</v>
      </c>
      <c r="J2579" s="215">
        <v>12.72727273</v>
      </c>
      <c r="K2579" s="215">
        <v>10.90909091</v>
      </c>
      <c r="L2579" s="112">
        <v>0.5488871056</v>
      </c>
      <c r="M2579" s="112">
        <v>-0.8654186467</v>
      </c>
      <c r="N2579" s="112">
        <v>-4.035192616</v>
      </c>
      <c r="O2579" s="40">
        <v>0.7900099782</v>
      </c>
      <c r="P2579" s="40">
        <v>0.8603242785</v>
      </c>
      <c r="Q2579" s="216" t="s">
        <v>1854</v>
      </c>
    </row>
    <row r="2580">
      <c r="A2580" s="21" t="s">
        <v>1955</v>
      </c>
      <c r="B2580" s="36" t="s">
        <v>1960</v>
      </c>
      <c r="C2580" s="36" t="s">
        <v>721</v>
      </c>
      <c r="D2580" s="112">
        <v>0.009031428571</v>
      </c>
      <c r="E2580" s="112">
        <v>5.250749475E-4</v>
      </c>
      <c r="F2580" s="112">
        <v>0.01252732143</v>
      </c>
      <c r="G2580" s="112">
        <v>9.222006486E-4</v>
      </c>
      <c r="H2580" s="214">
        <v>0.02020141713</v>
      </c>
      <c r="I2580" s="214">
        <v>0.1507568443</v>
      </c>
      <c r="J2580" s="215">
        <v>36.36363636</v>
      </c>
      <c r="K2580" s="215">
        <v>46.36363636</v>
      </c>
      <c r="L2580" s="112">
        <v>1.387080829</v>
      </c>
      <c r="M2580" s="112">
        <v>0.4720518597</v>
      </c>
      <c r="N2580" s="112">
        <v>11227.2351</v>
      </c>
      <c r="O2580" s="40">
        <v>0.7992607702</v>
      </c>
      <c r="P2580" s="40">
        <v>0.8562295301</v>
      </c>
      <c r="Q2580" s="216" t="s">
        <v>1855</v>
      </c>
    </row>
    <row r="2581">
      <c r="A2581" s="21" t="s">
        <v>1955</v>
      </c>
      <c r="B2581" s="36" t="s">
        <v>1960</v>
      </c>
      <c r="C2581" s="36" t="s">
        <v>445</v>
      </c>
      <c r="D2581" s="112">
        <v>0.006050625</v>
      </c>
      <c r="E2581" s="112">
        <v>1.64033114E-4</v>
      </c>
      <c r="F2581" s="112">
        <v>0.00886375</v>
      </c>
      <c r="G2581" s="112">
        <v>3.28115766E-4</v>
      </c>
      <c r="H2581" s="214">
        <v>0.06726637748</v>
      </c>
      <c r="I2581" s="214">
        <v>0.2655212191</v>
      </c>
      <c r="J2581" s="215">
        <v>46.36363636</v>
      </c>
      <c r="K2581" s="215">
        <v>47.27272727</v>
      </c>
      <c r="L2581" s="112">
        <v>1.464931309</v>
      </c>
      <c r="M2581" s="112">
        <v>0.5508330177</v>
      </c>
      <c r="N2581" s="112">
        <v>872656.2669</v>
      </c>
      <c r="O2581" s="40">
        <v>0.443066013</v>
      </c>
      <c r="P2581" s="40">
        <v>0.2776884991</v>
      </c>
      <c r="Q2581" s="216" t="s">
        <v>1855</v>
      </c>
    </row>
    <row r="2582">
      <c r="A2582" s="21" t="s">
        <v>1955</v>
      </c>
      <c r="B2582" s="36" t="s">
        <v>1960</v>
      </c>
      <c r="C2582" s="36" t="s">
        <v>543</v>
      </c>
      <c r="D2582" s="112">
        <v>0.01520982143</v>
      </c>
      <c r="E2582" s="112">
        <v>0.002962601085</v>
      </c>
      <c r="F2582" s="112">
        <v>0.01796232143</v>
      </c>
      <c r="G2582" s="112">
        <v>0.006897890468</v>
      </c>
      <c r="H2582" s="214">
        <v>0.6813644933</v>
      </c>
      <c r="I2582" s="214">
        <v>0.8603087036</v>
      </c>
      <c r="J2582" s="215">
        <v>18.18181818</v>
      </c>
      <c r="K2582" s="215">
        <v>16.36363636</v>
      </c>
      <c r="L2582" s="112">
        <v>1.180968594</v>
      </c>
      <c r="M2582" s="112">
        <v>0.2399705991</v>
      </c>
      <c r="N2582" s="112">
        <v>799899.7275</v>
      </c>
      <c r="O2582" s="40">
        <v>0.5507701876</v>
      </c>
      <c r="P2582" s="40">
        <v>0.4661256447</v>
      </c>
      <c r="Q2582" s="216" t="s">
        <v>1855</v>
      </c>
    </row>
    <row r="2583">
      <c r="A2583" s="21" t="s">
        <v>1955</v>
      </c>
      <c r="B2583" s="36" t="s">
        <v>1960</v>
      </c>
      <c r="C2583" s="36" t="s">
        <v>466</v>
      </c>
      <c r="D2583" s="112">
        <v>4.4875E-4</v>
      </c>
      <c r="E2583" s="112">
        <v>5.46E-6</v>
      </c>
      <c r="F2583" s="112">
        <v>5.077678571E-4</v>
      </c>
      <c r="G2583" s="112">
        <v>4.77E-6</v>
      </c>
      <c r="H2583" s="214">
        <v>0.6265367914</v>
      </c>
      <c r="I2583" s="214">
        <v>0.8370628268</v>
      </c>
      <c r="J2583" s="215">
        <v>10.90909091</v>
      </c>
      <c r="K2583" s="215">
        <v>12.72727273</v>
      </c>
      <c r="L2583" s="112">
        <v>1.131516116</v>
      </c>
      <c r="M2583" s="112">
        <v>0.1782571331</v>
      </c>
      <c r="N2583" s="112">
        <v>3.640296562079E12</v>
      </c>
      <c r="O2583" s="40">
        <v>0.4680833308</v>
      </c>
      <c r="P2583" s="40">
        <v>0.7408369705</v>
      </c>
      <c r="Q2583" s="216" t="s">
        <v>1855</v>
      </c>
    </row>
    <row r="2584">
      <c r="A2584" s="21" t="s">
        <v>1955</v>
      </c>
      <c r="B2584" s="36" t="s">
        <v>1960</v>
      </c>
      <c r="C2584" s="36" t="s">
        <v>198</v>
      </c>
      <c r="D2584" s="112">
        <v>0.09247455357</v>
      </c>
      <c r="E2584" s="112">
        <v>0.1105576625</v>
      </c>
      <c r="F2584" s="112">
        <v>0.1070477679</v>
      </c>
      <c r="G2584" s="112">
        <v>0.1255222593</v>
      </c>
      <c r="H2584" s="214">
        <v>0.4592567561</v>
      </c>
      <c r="I2584" s="214">
        <v>0.7359883913</v>
      </c>
      <c r="J2584" s="215">
        <v>20.0</v>
      </c>
      <c r="K2584" s="215">
        <v>22.72727273</v>
      </c>
      <c r="L2584" s="112">
        <v>1.157591615</v>
      </c>
      <c r="M2584" s="112">
        <v>0.2111263774</v>
      </c>
      <c r="N2584" s="112">
        <v>16.02767719</v>
      </c>
      <c r="O2584" s="40">
        <v>0.09426648923</v>
      </c>
      <c r="P2584" s="40">
        <v>0.2271710456</v>
      </c>
      <c r="Q2584" s="216" t="s">
        <v>1855</v>
      </c>
    </row>
    <row r="2585">
      <c r="A2585" s="21" t="s">
        <v>1955</v>
      </c>
      <c r="B2585" s="36" t="s">
        <v>1960</v>
      </c>
      <c r="C2585" s="36" t="s">
        <v>583</v>
      </c>
      <c r="D2585" s="112">
        <v>0.1821423214</v>
      </c>
      <c r="E2585" s="112">
        <v>0.2833094485</v>
      </c>
      <c r="F2585" s="112">
        <v>0.1640973214</v>
      </c>
      <c r="G2585" s="112">
        <v>0.2162284838</v>
      </c>
      <c r="H2585" s="214">
        <v>0.5580675324</v>
      </c>
      <c r="I2585" s="214">
        <v>0.7792371352</v>
      </c>
      <c r="J2585" s="215">
        <v>21.81818182</v>
      </c>
      <c r="K2585" s="215">
        <v>21.81818182</v>
      </c>
      <c r="L2585" s="112">
        <v>0.9009291204</v>
      </c>
      <c r="M2585" s="112">
        <v>-0.1505144868</v>
      </c>
      <c r="N2585" s="112">
        <v>-0.03971046297</v>
      </c>
      <c r="O2585" s="40">
        <v>0.6070959377</v>
      </c>
      <c r="P2585" s="40">
        <v>0.4006832594</v>
      </c>
      <c r="Q2585" s="216" t="s">
        <v>1854</v>
      </c>
    </row>
    <row r="2586">
      <c r="A2586" s="21" t="s">
        <v>1955</v>
      </c>
      <c r="B2586" s="36" t="s">
        <v>1960</v>
      </c>
      <c r="C2586" s="36" t="s">
        <v>691</v>
      </c>
      <c r="D2586" s="112">
        <v>0.3687067857</v>
      </c>
      <c r="E2586" s="112">
        <v>1.082129859</v>
      </c>
      <c r="F2586" s="112">
        <v>0.3499171429</v>
      </c>
      <c r="G2586" s="112">
        <v>0.922341722</v>
      </c>
      <c r="H2586" s="214">
        <v>0.54621421</v>
      </c>
      <c r="I2586" s="214">
        <v>0.7780829203</v>
      </c>
      <c r="J2586" s="215">
        <v>17.27272727</v>
      </c>
      <c r="K2586" s="215">
        <v>20.90909091</v>
      </c>
      <c r="L2586" s="112">
        <v>0.9490390641</v>
      </c>
      <c r="M2586" s="112">
        <v>-0.07546062252</v>
      </c>
      <c r="N2586" s="112">
        <v>0.05728682581</v>
      </c>
      <c r="O2586" s="40">
        <v>0.757280032</v>
      </c>
      <c r="P2586" s="40">
        <v>0.5195067069</v>
      </c>
      <c r="Q2586" s="216" t="s">
        <v>1854</v>
      </c>
    </row>
    <row r="2587">
      <c r="A2587" s="21" t="s">
        <v>1955</v>
      </c>
      <c r="B2587" s="36" t="s">
        <v>1960</v>
      </c>
      <c r="C2587" s="36" t="s">
        <v>724</v>
      </c>
      <c r="D2587" s="112">
        <v>0.1496621429</v>
      </c>
      <c r="E2587" s="112">
        <v>0.2413638502</v>
      </c>
      <c r="F2587" s="112">
        <v>0.1748628571</v>
      </c>
      <c r="G2587" s="112">
        <v>0.3042508563</v>
      </c>
      <c r="H2587" s="214">
        <v>0.4851344306</v>
      </c>
      <c r="I2587" s="214">
        <v>0.7411647828</v>
      </c>
      <c r="J2587" s="215">
        <v>11.81818182</v>
      </c>
      <c r="K2587" s="215">
        <v>12.72727273</v>
      </c>
      <c r="L2587" s="112">
        <v>1.168384027</v>
      </c>
      <c r="M2587" s="112">
        <v>0.2245145402</v>
      </c>
      <c r="N2587" s="112">
        <v>382.8998376</v>
      </c>
      <c r="O2587" s="40">
        <v>0.8039375656</v>
      </c>
      <c r="P2587" s="40">
        <v>0.70982943</v>
      </c>
      <c r="Q2587" s="216" t="s">
        <v>1855</v>
      </c>
    </row>
    <row r="2588">
      <c r="A2588" s="21" t="s">
        <v>1955</v>
      </c>
      <c r="B2588" s="36" t="s">
        <v>1960</v>
      </c>
      <c r="C2588" s="36" t="s">
        <v>571</v>
      </c>
      <c r="D2588" s="112">
        <v>0.5699359821</v>
      </c>
      <c r="E2588" s="112">
        <v>4.52472049</v>
      </c>
      <c r="F2588" s="112">
        <v>0.6036522321</v>
      </c>
      <c r="G2588" s="112">
        <v>6.815198725</v>
      </c>
      <c r="H2588" s="214">
        <v>0.4041775317</v>
      </c>
      <c r="I2588" s="214">
        <v>0.6958101602</v>
      </c>
      <c r="J2588" s="215">
        <v>19.09090909</v>
      </c>
      <c r="K2588" s="215">
        <v>18.18181818</v>
      </c>
      <c r="L2588" s="112">
        <v>1.05915796</v>
      </c>
      <c r="M2588" s="112">
        <v>0.08291776499</v>
      </c>
      <c r="N2588" s="112">
        <v>-0.02059842635</v>
      </c>
      <c r="O2588" s="40">
        <v>0.5928904006</v>
      </c>
      <c r="P2588" s="40">
        <v>0.4948783925</v>
      </c>
      <c r="Q2588" s="216" t="s">
        <v>1855</v>
      </c>
    </row>
    <row r="2589">
      <c r="A2589" s="21" t="s">
        <v>1955</v>
      </c>
      <c r="B2589" s="36" t="s">
        <v>1960</v>
      </c>
      <c r="C2589" s="36" t="s">
        <v>559</v>
      </c>
      <c r="D2589" s="112">
        <v>0.2369089286</v>
      </c>
      <c r="E2589" s="112">
        <v>1.283662221</v>
      </c>
      <c r="F2589" s="112">
        <v>0.1221240179</v>
      </c>
      <c r="G2589" s="112">
        <v>0.3893839537</v>
      </c>
      <c r="H2589" s="214">
        <v>0.3486880775</v>
      </c>
      <c r="I2589" s="214">
        <v>0.6457186621</v>
      </c>
      <c r="J2589" s="215">
        <v>11.81818182</v>
      </c>
      <c r="K2589" s="215">
        <v>11.81818182</v>
      </c>
      <c r="L2589" s="112">
        <v>0.5154893004</v>
      </c>
      <c r="M2589" s="112">
        <v>-0.9559856117</v>
      </c>
      <c r="N2589" s="112">
        <v>-0.03581441935</v>
      </c>
      <c r="O2589" s="40">
        <v>0.5750504669</v>
      </c>
      <c r="P2589" s="40">
        <v>0.6480649755</v>
      </c>
      <c r="Q2589" s="216" t="s">
        <v>1854</v>
      </c>
    </row>
    <row r="2590">
      <c r="A2590" s="21" t="s">
        <v>1955</v>
      </c>
      <c r="B2590" s="36" t="s">
        <v>1960</v>
      </c>
      <c r="C2590" s="36" t="s">
        <v>406</v>
      </c>
      <c r="D2590" s="112">
        <v>0.1480110714</v>
      </c>
      <c r="E2590" s="112">
        <v>0.1232345099</v>
      </c>
      <c r="F2590" s="112">
        <v>0.12685875</v>
      </c>
      <c r="G2590" s="112">
        <v>0.1169738038</v>
      </c>
      <c r="H2590" s="214">
        <v>0.3031689002</v>
      </c>
      <c r="I2590" s="214">
        <v>0.5967891736</v>
      </c>
      <c r="J2590" s="215">
        <v>33.63636364</v>
      </c>
      <c r="K2590" s="215">
        <v>33.63636364</v>
      </c>
      <c r="L2590" s="112">
        <v>0.8570896</v>
      </c>
      <c r="M2590" s="112">
        <v>-0.2224820636</v>
      </c>
      <c r="N2590" s="112">
        <v>-0.03086095935</v>
      </c>
      <c r="O2590" s="40">
        <v>0.3898608063</v>
      </c>
      <c r="P2590" s="40">
        <v>0.4170576654</v>
      </c>
      <c r="Q2590" s="216" t="s">
        <v>1854</v>
      </c>
    </row>
    <row r="2591">
      <c r="A2591" s="21" t="s">
        <v>1955</v>
      </c>
      <c r="B2591" s="36" t="s">
        <v>1960</v>
      </c>
      <c r="C2591" s="36" t="s">
        <v>492</v>
      </c>
      <c r="D2591" s="112">
        <v>0.01647875</v>
      </c>
      <c r="E2591" s="112">
        <v>0.001531030022</v>
      </c>
      <c r="F2591" s="112">
        <v>0.01806633929</v>
      </c>
      <c r="G2591" s="112">
        <v>0.001869632373</v>
      </c>
      <c r="H2591" s="214">
        <v>0.4352140533</v>
      </c>
      <c r="I2591" s="214">
        <v>0.7134656611</v>
      </c>
      <c r="J2591" s="215">
        <v>21.81818182</v>
      </c>
      <c r="K2591" s="215">
        <v>20.90909091</v>
      </c>
      <c r="L2591" s="112">
        <v>1.096341609</v>
      </c>
      <c r="M2591" s="112">
        <v>0.1326973973</v>
      </c>
      <c r="N2591" s="112">
        <v>63470.04171</v>
      </c>
      <c r="O2591" s="40">
        <v>0.4950198983</v>
      </c>
      <c r="P2591" s="40">
        <v>0.3454950928</v>
      </c>
      <c r="Q2591" s="216" t="s">
        <v>1855</v>
      </c>
    </row>
    <row r="2592">
      <c r="A2592" s="21" t="s">
        <v>1955</v>
      </c>
      <c r="B2592" s="36" t="s">
        <v>1960</v>
      </c>
      <c r="C2592" s="36" t="s">
        <v>255</v>
      </c>
      <c r="D2592" s="112">
        <v>0.04855133929</v>
      </c>
      <c r="E2592" s="112">
        <v>0.01360602561</v>
      </c>
      <c r="F2592" s="112">
        <v>0.058105</v>
      </c>
      <c r="G2592" s="112">
        <v>0.03065920429</v>
      </c>
      <c r="H2592" s="214">
        <v>0.8194616172</v>
      </c>
      <c r="I2592" s="214">
        <v>0.9377105896</v>
      </c>
      <c r="J2592" s="215">
        <v>23.63636364</v>
      </c>
      <c r="K2592" s="215">
        <v>22.72727273</v>
      </c>
      <c r="L2592" s="112">
        <v>1.196774401</v>
      </c>
      <c r="M2592" s="112">
        <v>0.2591512216</v>
      </c>
      <c r="N2592" s="112">
        <v>-0.06706775641</v>
      </c>
      <c r="O2592" s="40">
        <v>0.2072285338</v>
      </c>
      <c r="P2592" s="40">
        <v>0.3881622149</v>
      </c>
      <c r="Q2592" s="216" t="s">
        <v>1855</v>
      </c>
    </row>
    <row r="2593">
      <c r="A2593" s="21" t="s">
        <v>1955</v>
      </c>
      <c r="B2593" s="36" t="s">
        <v>1960</v>
      </c>
      <c r="C2593" s="36" t="s">
        <v>230</v>
      </c>
      <c r="D2593" s="112">
        <v>0.1552360714</v>
      </c>
      <c r="E2593" s="112">
        <v>0.2815181933</v>
      </c>
      <c r="F2593" s="112">
        <v>0.2925753571</v>
      </c>
      <c r="G2593" s="112">
        <v>1.05375727</v>
      </c>
      <c r="H2593" s="214">
        <v>0.06745140329</v>
      </c>
      <c r="I2593" s="214">
        <v>0.2655212191</v>
      </c>
      <c r="J2593" s="215">
        <v>18.18181818</v>
      </c>
      <c r="K2593" s="215">
        <v>22.72727273</v>
      </c>
      <c r="L2593" s="112">
        <v>1.884712454</v>
      </c>
      <c r="M2593" s="112">
        <v>0.9143444319</v>
      </c>
      <c r="N2593" s="112">
        <v>-0.01894124845</v>
      </c>
      <c r="O2593" s="40">
        <v>0.1727681831</v>
      </c>
      <c r="P2593" s="40">
        <v>0.2630985463</v>
      </c>
      <c r="Q2593" s="216" t="s">
        <v>1855</v>
      </c>
    </row>
    <row r="2594">
      <c r="A2594" s="21" t="s">
        <v>1955</v>
      </c>
      <c r="B2594" s="36" t="s">
        <v>1960</v>
      </c>
      <c r="C2594" s="36" t="s">
        <v>395</v>
      </c>
      <c r="D2594" s="112">
        <v>0.04620919643</v>
      </c>
      <c r="E2594" s="112">
        <v>0.03009788411</v>
      </c>
      <c r="F2594" s="112">
        <v>0.03558767857</v>
      </c>
      <c r="G2594" s="112">
        <v>0.008141588766</v>
      </c>
      <c r="H2594" s="214">
        <v>0.4843498603</v>
      </c>
      <c r="I2594" s="214">
        <v>0.7411647828</v>
      </c>
      <c r="J2594" s="215">
        <v>21.81818182</v>
      </c>
      <c r="K2594" s="215">
        <v>27.27272727</v>
      </c>
      <c r="L2594" s="112">
        <v>0.7701427707</v>
      </c>
      <c r="M2594" s="112">
        <v>-0.3768021743</v>
      </c>
      <c r="N2594" s="112">
        <v>-0.003387302374</v>
      </c>
      <c r="O2594" s="40">
        <v>0.3770306819</v>
      </c>
      <c r="P2594" s="40">
        <v>0.4844742109</v>
      </c>
      <c r="Q2594" s="216" t="s">
        <v>1854</v>
      </c>
    </row>
    <row r="2595">
      <c r="A2595" s="21" t="s">
        <v>1955</v>
      </c>
      <c r="B2595" s="36" t="s">
        <v>1960</v>
      </c>
      <c r="C2595" s="36" t="s">
        <v>370</v>
      </c>
      <c r="D2595" s="112">
        <v>0.01001357143</v>
      </c>
      <c r="E2595" s="112">
        <v>0.001194194059</v>
      </c>
      <c r="F2595" s="112">
        <v>0.005559464286</v>
      </c>
      <c r="G2595" s="112">
        <v>6.998639601E-4</v>
      </c>
      <c r="H2595" s="214">
        <v>0.06280852724</v>
      </c>
      <c r="I2595" s="214">
        <v>0.2553192164</v>
      </c>
      <c r="J2595" s="215">
        <v>20.0</v>
      </c>
      <c r="K2595" s="215">
        <v>18.18181818</v>
      </c>
      <c r="L2595" s="112">
        <v>0.5551929524</v>
      </c>
      <c r="M2595" s="112">
        <v>-0.8489388403</v>
      </c>
      <c r="N2595" s="112">
        <v>4.166037343E8</v>
      </c>
      <c r="O2595" s="40">
        <v>0.3448900881</v>
      </c>
      <c r="P2595" s="40">
        <v>0.3527935212</v>
      </c>
      <c r="Q2595" s="216" t="s">
        <v>1854</v>
      </c>
    </row>
    <row r="2596">
      <c r="A2596" s="21" t="s">
        <v>1955</v>
      </c>
      <c r="B2596" s="36" t="s">
        <v>1960</v>
      </c>
      <c r="C2596" s="36" t="s">
        <v>545</v>
      </c>
      <c r="D2596" s="112">
        <v>0.02007580357</v>
      </c>
      <c r="E2596" s="112">
        <v>0.003795373493</v>
      </c>
      <c r="F2596" s="112">
        <v>0.02035446429</v>
      </c>
      <c r="G2596" s="112">
        <v>0.003135327187</v>
      </c>
      <c r="H2596" s="214">
        <v>0.6997082816</v>
      </c>
      <c r="I2596" s="214">
        <v>0.8699494674</v>
      </c>
      <c r="J2596" s="215">
        <v>20.90909091</v>
      </c>
      <c r="K2596" s="215">
        <v>21.81818182</v>
      </c>
      <c r="L2596" s="112">
        <v>1.013880426</v>
      </c>
      <c r="M2596" s="112">
        <v>0.01988751587</v>
      </c>
      <c r="N2596" s="112">
        <v>554.6716022</v>
      </c>
      <c r="O2596" s="40">
        <v>0.5514025505</v>
      </c>
      <c r="P2596" s="40">
        <v>0.4328454354</v>
      </c>
      <c r="Q2596" s="216" t="s">
        <v>1855</v>
      </c>
    </row>
    <row r="2597">
      <c r="A2597" s="21" t="s">
        <v>1955</v>
      </c>
      <c r="B2597" s="36" t="s">
        <v>1960</v>
      </c>
      <c r="C2597" s="36" t="s">
        <v>212</v>
      </c>
      <c r="D2597" s="112">
        <v>0.1443124107</v>
      </c>
      <c r="E2597" s="112">
        <v>0.223818666</v>
      </c>
      <c r="F2597" s="112">
        <v>0.07534473214</v>
      </c>
      <c r="G2597" s="112">
        <v>0.05560074243</v>
      </c>
      <c r="H2597" s="214">
        <v>0.4188686789</v>
      </c>
      <c r="I2597" s="214">
        <v>0.7006943971</v>
      </c>
      <c r="J2597" s="215">
        <v>21.81818182</v>
      </c>
      <c r="K2597" s="215">
        <v>23.63636364</v>
      </c>
      <c r="L2597" s="112">
        <v>0.5220946124</v>
      </c>
      <c r="M2597" s="112">
        <v>-0.9376168235</v>
      </c>
      <c r="N2597" s="112">
        <v>-0.119112594</v>
      </c>
      <c r="O2597" s="40">
        <v>0.1309132814</v>
      </c>
      <c r="P2597" s="40">
        <v>0.4931334833</v>
      </c>
      <c r="Q2597" s="216" t="s">
        <v>1854</v>
      </c>
    </row>
    <row r="2598">
      <c r="A2598" s="21" t="s">
        <v>1955</v>
      </c>
      <c r="B2598" s="36" t="s">
        <v>1960</v>
      </c>
      <c r="C2598" s="36" t="s">
        <v>346</v>
      </c>
      <c r="D2598" s="112">
        <v>0.007880446429</v>
      </c>
      <c r="E2598" s="112">
        <v>0.002043607621</v>
      </c>
      <c r="F2598" s="112">
        <v>0.01140776786</v>
      </c>
      <c r="G2598" s="112">
        <v>0.002609858282</v>
      </c>
      <c r="H2598" s="214">
        <v>0.08150595513</v>
      </c>
      <c r="I2598" s="214">
        <v>0.3018739079</v>
      </c>
      <c r="J2598" s="215">
        <v>10.90909091</v>
      </c>
      <c r="K2598" s="215">
        <v>15.45454545</v>
      </c>
      <c r="L2598" s="112">
        <v>1.447604265</v>
      </c>
      <c r="M2598" s="112">
        <v>0.533667263</v>
      </c>
      <c r="N2598" s="112">
        <v>1.060461589</v>
      </c>
      <c r="O2598" s="40">
        <v>0.3132741167</v>
      </c>
      <c r="P2598" s="40">
        <v>0.2480946705</v>
      </c>
      <c r="Q2598" s="216" t="s">
        <v>1855</v>
      </c>
    </row>
    <row r="2599">
      <c r="A2599" s="21" t="s">
        <v>1955</v>
      </c>
      <c r="B2599" s="36" t="s">
        <v>1960</v>
      </c>
      <c r="C2599" s="36" t="s">
        <v>720</v>
      </c>
      <c r="D2599" s="112">
        <v>0.009273482143</v>
      </c>
      <c r="E2599" s="112">
        <v>0.00138424247</v>
      </c>
      <c r="F2599" s="112">
        <v>0.005642142857</v>
      </c>
      <c r="G2599" s="112">
        <v>3.648423773E-4</v>
      </c>
      <c r="H2599" s="214">
        <v>0.2684409554</v>
      </c>
      <c r="I2599" s="214">
        <v>0.5569314428</v>
      </c>
      <c r="J2599" s="215">
        <v>16.36363636</v>
      </c>
      <c r="K2599" s="215">
        <v>14.54545455</v>
      </c>
      <c r="L2599" s="112">
        <v>0.6084168568</v>
      </c>
      <c r="M2599" s="112">
        <v>-0.7168679699</v>
      </c>
      <c r="N2599" s="112">
        <v>1713.44336</v>
      </c>
      <c r="O2599" s="40">
        <v>0.7987573183</v>
      </c>
      <c r="P2599" s="40">
        <v>0.7013815101</v>
      </c>
      <c r="Q2599" s="216" t="s">
        <v>1854</v>
      </c>
    </row>
    <row r="2600">
      <c r="A2600" s="21" t="s">
        <v>1955</v>
      </c>
      <c r="B2600" s="36" t="s">
        <v>1960</v>
      </c>
      <c r="C2600" s="36" t="s">
        <v>807</v>
      </c>
      <c r="D2600" s="112">
        <v>0.001827142857</v>
      </c>
      <c r="E2600" s="112">
        <v>3.49E-5</v>
      </c>
      <c r="F2600" s="112">
        <v>0.001233660714</v>
      </c>
      <c r="G2600" s="112">
        <v>1.91E-5</v>
      </c>
      <c r="H2600" s="214">
        <v>0.1376367405</v>
      </c>
      <c r="I2600" s="214">
        <v>0.3909131744</v>
      </c>
      <c r="J2600" s="215">
        <v>26.36363636</v>
      </c>
      <c r="K2600" s="215">
        <v>17.27272727</v>
      </c>
      <c r="L2600" s="112">
        <v>0.6751856919</v>
      </c>
      <c r="M2600" s="112">
        <v>-0.5666437631</v>
      </c>
      <c r="N2600" s="112">
        <v>2110227.793</v>
      </c>
      <c r="O2600" s="40">
        <v>0.9300383492</v>
      </c>
      <c r="P2600" s="40">
        <v>0.7784919042</v>
      </c>
      <c r="Q2600" s="216" t="s">
        <v>1854</v>
      </c>
    </row>
    <row r="2601">
      <c r="A2601" s="21" t="s">
        <v>1955</v>
      </c>
      <c r="B2601" s="36" t="s">
        <v>1960</v>
      </c>
      <c r="C2601" s="36" t="s">
        <v>586</v>
      </c>
      <c r="D2601" s="112">
        <v>0.5973020536</v>
      </c>
      <c r="E2601" s="112">
        <v>4.379007819</v>
      </c>
      <c r="F2601" s="112">
        <v>0.4732566964</v>
      </c>
      <c r="G2601" s="112">
        <v>1.890659279</v>
      </c>
      <c r="H2601" s="214">
        <v>0.7701407055</v>
      </c>
      <c r="I2601" s="214">
        <v>0.9101941065</v>
      </c>
      <c r="J2601" s="215">
        <v>14.54545455</v>
      </c>
      <c r="K2601" s="215">
        <v>15.45454545</v>
      </c>
      <c r="L2601" s="112">
        <v>0.7923239065</v>
      </c>
      <c r="M2601" s="112">
        <v>-0.3358377621</v>
      </c>
      <c r="N2601" s="112">
        <v>1.117258138E-4</v>
      </c>
      <c r="O2601" s="40">
        <v>0.6116276612</v>
      </c>
      <c r="P2601" s="40">
        <v>0.5272808066</v>
      </c>
      <c r="Q2601" s="216" t="s">
        <v>1854</v>
      </c>
    </row>
    <row r="2602">
      <c r="A2602" s="21" t="s">
        <v>1955</v>
      </c>
      <c r="B2602" s="36" t="s">
        <v>1960</v>
      </c>
      <c r="C2602" s="36" t="s">
        <v>774</v>
      </c>
      <c r="D2602" s="112">
        <v>0.055756875</v>
      </c>
      <c r="E2602" s="112">
        <v>0.02008827977</v>
      </c>
      <c r="F2602" s="112">
        <v>0.04913258929</v>
      </c>
      <c r="G2602" s="112">
        <v>0.01388380933</v>
      </c>
      <c r="H2602" s="214">
        <v>0.2196773408</v>
      </c>
      <c r="I2602" s="214">
        <v>0.4970075583</v>
      </c>
      <c r="J2602" s="215">
        <v>16.36363636</v>
      </c>
      <c r="K2602" s="215">
        <v>16.36363636</v>
      </c>
      <c r="L2602" s="112">
        <v>0.8811933826</v>
      </c>
      <c r="M2602" s="112">
        <v>-0.1824694338</v>
      </c>
      <c r="N2602" s="112">
        <v>1.246693364</v>
      </c>
      <c r="O2602" s="40">
        <v>0.8829148784</v>
      </c>
      <c r="P2602" s="40">
        <v>0.7465789303</v>
      </c>
      <c r="Q2602" s="216" t="s">
        <v>1854</v>
      </c>
    </row>
    <row r="2603">
      <c r="A2603" s="21" t="s">
        <v>1955</v>
      </c>
      <c r="B2603" s="36" t="s">
        <v>1960</v>
      </c>
      <c r="C2603" s="36" t="s">
        <v>699</v>
      </c>
      <c r="D2603" s="112">
        <v>0.01512803571</v>
      </c>
      <c r="E2603" s="112">
        <v>0.01139239355</v>
      </c>
      <c r="F2603" s="112">
        <v>0.01666678571</v>
      </c>
      <c r="G2603" s="112">
        <v>0.01336434759</v>
      </c>
      <c r="H2603" s="214">
        <v>0.6012496701</v>
      </c>
      <c r="I2603" s="214">
        <v>0.81470145</v>
      </c>
      <c r="J2603" s="215">
        <v>12.72727273</v>
      </c>
      <c r="K2603" s="215">
        <v>15.45454545</v>
      </c>
      <c r="L2603" s="112">
        <v>1.101715122</v>
      </c>
      <c r="M2603" s="112">
        <v>0.1397512248</v>
      </c>
      <c r="N2603" s="112">
        <v>-27.53883122</v>
      </c>
      <c r="O2603" s="40">
        <v>0.7713180957</v>
      </c>
      <c r="P2603" s="40">
        <v>0.7338191394</v>
      </c>
      <c r="Q2603" s="216" t="s">
        <v>1855</v>
      </c>
    </row>
    <row r="2604">
      <c r="A2604" s="21" t="s">
        <v>1955</v>
      </c>
      <c r="B2604" s="36" t="s">
        <v>1960</v>
      </c>
      <c r="C2604" s="36" t="s">
        <v>582</v>
      </c>
      <c r="D2604" s="112">
        <v>0.01038919643</v>
      </c>
      <c r="E2604" s="112">
        <v>8.000709372E-4</v>
      </c>
      <c r="F2604" s="112">
        <v>0.008005178571</v>
      </c>
      <c r="G2604" s="112">
        <v>0.001078346548</v>
      </c>
      <c r="H2604" s="214">
        <v>0.2604446761</v>
      </c>
      <c r="I2604" s="214">
        <v>0.5481860467</v>
      </c>
      <c r="J2604" s="215">
        <v>25.45454545</v>
      </c>
      <c r="K2604" s="215">
        <v>26.36363636</v>
      </c>
      <c r="L2604" s="112">
        <v>0.7705291383</v>
      </c>
      <c r="M2604" s="112">
        <v>-0.3760785803</v>
      </c>
      <c r="N2604" s="112">
        <v>1.125774608</v>
      </c>
      <c r="O2604" s="40">
        <v>0.606298499</v>
      </c>
      <c r="P2604" s="40">
        <v>0.667211991</v>
      </c>
      <c r="Q2604" s="216" t="s">
        <v>1854</v>
      </c>
    </row>
    <row r="2605">
      <c r="A2605" s="21" t="s">
        <v>1955</v>
      </c>
      <c r="B2605" s="36" t="s">
        <v>1960</v>
      </c>
      <c r="C2605" s="36" t="s">
        <v>775</v>
      </c>
      <c r="D2605" s="112">
        <v>0.01350151786</v>
      </c>
      <c r="E2605" s="112">
        <v>0.003305433368</v>
      </c>
      <c r="F2605" s="112">
        <v>0.005634464286</v>
      </c>
      <c r="G2605" s="112">
        <v>9.374409655E-4</v>
      </c>
      <c r="H2605" s="214">
        <v>0.00401073735</v>
      </c>
      <c r="I2605" s="214">
        <v>0.07370557694</v>
      </c>
      <c r="J2605" s="215">
        <v>16.36363636</v>
      </c>
      <c r="K2605" s="215">
        <v>10.90909091</v>
      </c>
      <c r="L2605" s="112">
        <v>0.4173208039</v>
      </c>
      <c r="M2605" s="112">
        <v>-1.260771253</v>
      </c>
      <c r="N2605" s="112">
        <v>304.327399</v>
      </c>
      <c r="O2605" s="40">
        <v>0.8842776093</v>
      </c>
      <c r="P2605" s="40">
        <v>0.8712507028</v>
      </c>
      <c r="Q2605" s="216" t="s">
        <v>1854</v>
      </c>
    </row>
    <row r="2606">
      <c r="A2606" s="21" t="s">
        <v>1955</v>
      </c>
      <c r="B2606" s="36" t="s">
        <v>1960</v>
      </c>
      <c r="C2606" s="36" t="s">
        <v>402</v>
      </c>
      <c r="D2606" s="112">
        <v>0.03125517857</v>
      </c>
      <c r="E2606" s="112">
        <v>0.01392257203</v>
      </c>
      <c r="F2606" s="112">
        <v>0.01965053571</v>
      </c>
      <c r="G2606" s="112">
        <v>0.007892859638</v>
      </c>
      <c r="H2606" s="214">
        <v>0.09691440874</v>
      </c>
      <c r="I2606" s="214">
        <v>0.3365083637</v>
      </c>
      <c r="J2606" s="215">
        <v>30.90909091</v>
      </c>
      <c r="K2606" s="215">
        <v>25.45454545</v>
      </c>
      <c r="L2606" s="112">
        <v>0.6287129561</v>
      </c>
      <c r="M2606" s="112">
        <v>-0.6695266013</v>
      </c>
      <c r="N2606" s="112">
        <v>936.6603227</v>
      </c>
      <c r="O2606" s="40">
        <v>0.3860200854</v>
      </c>
      <c r="P2606" s="40">
        <v>0.918641595</v>
      </c>
      <c r="Q2606" s="216" t="s">
        <v>1854</v>
      </c>
    </row>
    <row r="2607">
      <c r="A2607" s="21" t="s">
        <v>1955</v>
      </c>
      <c r="B2607" s="36" t="s">
        <v>1960</v>
      </c>
      <c r="C2607" s="36" t="s">
        <v>743</v>
      </c>
      <c r="D2607" s="112">
        <v>0.004324553571</v>
      </c>
      <c r="E2607" s="112">
        <v>1.889677475E-4</v>
      </c>
      <c r="F2607" s="112">
        <v>0.00518</v>
      </c>
      <c r="G2607" s="112">
        <v>2.490522919E-4</v>
      </c>
      <c r="H2607" s="214">
        <v>0.2289778262</v>
      </c>
      <c r="I2607" s="214">
        <v>0.5082347447</v>
      </c>
      <c r="J2607" s="215">
        <v>26.36363636</v>
      </c>
      <c r="K2607" s="215">
        <v>31.81818182</v>
      </c>
      <c r="L2607" s="112">
        <v>1.1978115</v>
      </c>
      <c r="M2607" s="112">
        <v>0.2604008885</v>
      </c>
      <c r="N2607" s="112">
        <v>-0.005193995743</v>
      </c>
      <c r="O2607" s="40">
        <v>0.8223282342</v>
      </c>
      <c r="P2607" s="40">
        <v>0.7673989424</v>
      </c>
      <c r="Q2607" s="216" t="s">
        <v>1855</v>
      </c>
    </row>
    <row r="2608">
      <c r="A2608" s="21" t="s">
        <v>1955</v>
      </c>
      <c r="B2608" s="36" t="s">
        <v>1960</v>
      </c>
      <c r="C2608" s="36" t="s">
        <v>630</v>
      </c>
      <c r="D2608" s="112">
        <v>0.003826071429</v>
      </c>
      <c r="E2608" s="112">
        <v>2.268139178E-4</v>
      </c>
      <c r="F2608" s="112">
        <v>0.006141607143</v>
      </c>
      <c r="G2608" s="112">
        <v>6.362153235E-4</v>
      </c>
      <c r="H2608" s="214">
        <v>0.2318918423</v>
      </c>
      <c r="I2608" s="214">
        <v>0.5104677032</v>
      </c>
      <c r="J2608" s="215">
        <v>19.09090909</v>
      </c>
      <c r="K2608" s="215">
        <v>22.72727273</v>
      </c>
      <c r="L2608" s="112">
        <v>1.605199291</v>
      </c>
      <c r="M2608" s="112">
        <v>0.6827524236</v>
      </c>
      <c r="N2608" s="112">
        <v>-0.05741697572</v>
      </c>
      <c r="O2608" s="40">
        <v>0.6708906825</v>
      </c>
      <c r="P2608" s="40">
        <v>0.617306007</v>
      </c>
      <c r="Q2608" s="216" t="s">
        <v>1855</v>
      </c>
    </row>
    <row r="2609">
      <c r="A2609" s="21" t="s">
        <v>1955</v>
      </c>
      <c r="B2609" s="36" t="s">
        <v>1960</v>
      </c>
      <c r="C2609" s="36" t="s">
        <v>734</v>
      </c>
      <c r="D2609" s="112">
        <v>0.017586875</v>
      </c>
      <c r="E2609" s="112">
        <v>0.003435564258</v>
      </c>
      <c r="F2609" s="112">
        <v>0.02142785714</v>
      </c>
      <c r="G2609" s="112">
        <v>0.002679487033</v>
      </c>
      <c r="H2609" s="214">
        <v>0.1052202639</v>
      </c>
      <c r="I2609" s="214">
        <v>0.3578920541</v>
      </c>
      <c r="J2609" s="215">
        <v>37.27272727</v>
      </c>
      <c r="K2609" s="215">
        <v>42.72727273</v>
      </c>
      <c r="L2609" s="112">
        <v>1.218400491</v>
      </c>
      <c r="M2609" s="112">
        <v>0.2849884288</v>
      </c>
      <c r="N2609" s="112">
        <v>25.90968723</v>
      </c>
      <c r="O2609" s="40">
        <v>0.810158758</v>
      </c>
      <c r="P2609" s="40">
        <v>0.6859914704</v>
      </c>
      <c r="Q2609" s="216" t="s">
        <v>1855</v>
      </c>
    </row>
    <row r="2610">
      <c r="A2610" s="21" t="s">
        <v>1955</v>
      </c>
      <c r="B2610" s="36" t="s">
        <v>1960</v>
      </c>
      <c r="C2610" s="36" t="s">
        <v>409</v>
      </c>
      <c r="D2610" s="112">
        <v>0.003549553571</v>
      </c>
      <c r="E2610" s="112">
        <v>1.178413106E-4</v>
      </c>
      <c r="F2610" s="112">
        <v>0.006240803571</v>
      </c>
      <c r="G2610" s="112">
        <v>4.950510075E-4</v>
      </c>
      <c r="H2610" s="214">
        <v>0.007931574187</v>
      </c>
      <c r="I2610" s="214">
        <v>0.09013152485</v>
      </c>
      <c r="J2610" s="215">
        <v>32.72727273</v>
      </c>
      <c r="K2610" s="215">
        <v>38.18181818</v>
      </c>
      <c r="L2610" s="112">
        <v>1.758193938</v>
      </c>
      <c r="M2610" s="112">
        <v>0.814094216</v>
      </c>
      <c r="N2610" s="112">
        <v>2178.677917</v>
      </c>
      <c r="O2610" s="40">
        <v>0.3924367043</v>
      </c>
      <c r="P2610" s="40">
        <v>0.4550994142</v>
      </c>
      <c r="Q2610" s="216" t="s">
        <v>1855</v>
      </c>
    </row>
    <row r="2611">
      <c r="A2611" s="21" t="s">
        <v>1955</v>
      </c>
      <c r="B2611" s="36" t="s">
        <v>1960</v>
      </c>
      <c r="C2611" s="36" t="s">
        <v>741</v>
      </c>
      <c r="D2611" s="112">
        <v>0.007800892857</v>
      </c>
      <c r="E2611" s="112">
        <v>7.848914208E-4</v>
      </c>
      <c r="F2611" s="112">
        <v>0.007293035714</v>
      </c>
      <c r="G2611" s="112">
        <v>7.903577258E-4</v>
      </c>
      <c r="H2611" s="214">
        <v>0.8570053772</v>
      </c>
      <c r="I2611" s="214">
        <v>0.9438385212</v>
      </c>
      <c r="J2611" s="215">
        <v>18.18181818</v>
      </c>
      <c r="K2611" s="215">
        <v>23.63636364</v>
      </c>
      <c r="L2611" s="112">
        <v>0.9348975621</v>
      </c>
      <c r="M2611" s="112">
        <v>-0.09711979915</v>
      </c>
      <c r="N2611" s="112">
        <v>726.8229103</v>
      </c>
      <c r="O2611" s="40">
        <v>0.8199392554</v>
      </c>
      <c r="P2611" s="40">
        <v>0.897017615</v>
      </c>
      <c r="Q2611" s="216" t="s">
        <v>1854</v>
      </c>
    </row>
    <row r="2612">
      <c r="A2612" s="21" t="s">
        <v>1955</v>
      </c>
      <c r="B2612" s="36" t="s">
        <v>1960</v>
      </c>
      <c r="C2612" s="36" t="s">
        <v>426</v>
      </c>
      <c r="D2612" s="112">
        <v>0.03858321429</v>
      </c>
      <c r="E2612" s="112">
        <v>0.01681882638</v>
      </c>
      <c r="F2612" s="112">
        <v>0.04671294643</v>
      </c>
      <c r="G2612" s="112">
        <v>0.02734316406</v>
      </c>
      <c r="H2612" s="214">
        <v>0.4111223493</v>
      </c>
      <c r="I2612" s="214">
        <v>0.6968175412</v>
      </c>
      <c r="J2612" s="215">
        <v>24.54545455</v>
      </c>
      <c r="K2612" s="215">
        <v>27.27272727</v>
      </c>
      <c r="L2612" s="112">
        <v>1.210706451</v>
      </c>
      <c r="M2612" s="112">
        <v>0.27584911</v>
      </c>
      <c r="N2612" s="112">
        <v>-1.105031005</v>
      </c>
      <c r="O2612" s="40">
        <v>0.4133922337</v>
      </c>
      <c r="P2612" s="40">
        <v>0.443941578</v>
      </c>
      <c r="Q2612" s="216" t="s">
        <v>1855</v>
      </c>
    </row>
    <row r="2613">
      <c r="A2613" s="21" t="s">
        <v>1955</v>
      </c>
      <c r="B2613" s="36" t="s">
        <v>1960</v>
      </c>
      <c r="C2613" s="36" t="s">
        <v>524</v>
      </c>
      <c r="D2613" s="112">
        <v>0.001255267857</v>
      </c>
      <c r="E2613" s="112">
        <v>3.39E-5</v>
      </c>
      <c r="F2613" s="112">
        <v>9.150892857E-4</v>
      </c>
      <c r="G2613" s="112">
        <v>1.32E-5</v>
      </c>
      <c r="H2613" s="214">
        <v>0.4937377561</v>
      </c>
      <c r="I2613" s="214">
        <v>0.7413479821</v>
      </c>
      <c r="J2613" s="215">
        <v>12.72727273</v>
      </c>
      <c r="K2613" s="215">
        <v>19.09090909</v>
      </c>
      <c r="L2613" s="112">
        <v>0.7289992176</v>
      </c>
      <c r="M2613" s="112">
        <v>-0.4560108287</v>
      </c>
      <c r="N2613" s="112">
        <v>368350.5747</v>
      </c>
      <c r="O2613" s="40">
        <v>0.5363960659</v>
      </c>
      <c r="P2613" s="40">
        <v>0.8369902615</v>
      </c>
      <c r="Q2613" s="216" t="s">
        <v>1854</v>
      </c>
    </row>
    <row r="2614">
      <c r="A2614" s="21" t="s">
        <v>1955</v>
      </c>
      <c r="B2614" s="36" t="s">
        <v>1960</v>
      </c>
      <c r="C2614" s="36" t="s">
        <v>629</v>
      </c>
      <c r="D2614" s="112">
        <v>0.04735785714</v>
      </c>
      <c r="E2614" s="112">
        <v>0.01687866567</v>
      </c>
      <c r="F2614" s="112">
        <v>0.02736973214</v>
      </c>
      <c r="G2614" s="112">
        <v>0.006373175239</v>
      </c>
      <c r="H2614" s="214">
        <v>0.004497445113</v>
      </c>
      <c r="I2614" s="214">
        <v>0.07418045174</v>
      </c>
      <c r="J2614" s="215">
        <v>28.18181818</v>
      </c>
      <c r="K2614" s="215">
        <v>26.36363636</v>
      </c>
      <c r="L2614" s="112">
        <v>0.5779343449</v>
      </c>
      <c r="M2614" s="112">
        <v>-0.7910224874</v>
      </c>
      <c r="N2614" s="112">
        <v>5958.295353</v>
      </c>
      <c r="O2614" s="40">
        <v>0.6688524859</v>
      </c>
      <c r="P2614" s="40">
        <v>0.5068996353</v>
      </c>
      <c r="Q2614" s="216" t="s">
        <v>1854</v>
      </c>
    </row>
    <row r="2615">
      <c r="A2615" s="21" t="s">
        <v>1955</v>
      </c>
      <c r="B2615" s="36" t="s">
        <v>1960</v>
      </c>
      <c r="C2615" s="36" t="s">
        <v>615</v>
      </c>
      <c r="D2615" s="112">
        <v>0.04920071429</v>
      </c>
      <c r="E2615" s="112">
        <v>0.01892328348</v>
      </c>
      <c r="F2615" s="112">
        <v>0.04304696429</v>
      </c>
      <c r="G2615" s="112">
        <v>0.01408108704</v>
      </c>
      <c r="H2615" s="214">
        <v>0.8960513434</v>
      </c>
      <c r="I2615" s="214">
        <v>0.9676580382</v>
      </c>
      <c r="J2615" s="215">
        <v>16.36363636</v>
      </c>
      <c r="K2615" s="215">
        <v>15.45454545</v>
      </c>
      <c r="L2615" s="112">
        <v>0.8749255963</v>
      </c>
      <c r="M2615" s="112">
        <v>-0.1927677595</v>
      </c>
      <c r="N2615" s="112">
        <v>-3.421592538</v>
      </c>
      <c r="O2615" s="40">
        <v>0.6541891452</v>
      </c>
      <c r="P2615" s="40">
        <v>0.5232762125</v>
      </c>
      <c r="Q2615" s="216" t="s">
        <v>1854</v>
      </c>
    </row>
    <row r="2616">
      <c r="A2616" s="21" t="s">
        <v>1955</v>
      </c>
      <c r="B2616" s="36" t="s">
        <v>1960</v>
      </c>
      <c r="C2616" s="36" t="s">
        <v>717</v>
      </c>
      <c r="D2616" s="112">
        <v>0.02445098214</v>
      </c>
      <c r="E2616" s="112">
        <v>0.005682434755</v>
      </c>
      <c r="F2616" s="112">
        <v>0.02043741071</v>
      </c>
      <c r="G2616" s="112">
        <v>0.003736120645</v>
      </c>
      <c r="H2616" s="214">
        <v>0.2295997003</v>
      </c>
      <c r="I2616" s="214">
        <v>0.5082347447</v>
      </c>
      <c r="J2616" s="215">
        <v>18.18181818</v>
      </c>
      <c r="K2616" s="215">
        <v>19.09090909</v>
      </c>
      <c r="L2616" s="112">
        <v>0.8358523431</v>
      </c>
      <c r="M2616" s="112">
        <v>-0.2586799884</v>
      </c>
      <c r="N2616" s="112">
        <v>0.6192392903</v>
      </c>
      <c r="O2616" s="40">
        <v>0.7929694341</v>
      </c>
      <c r="P2616" s="40">
        <v>0.8048925217</v>
      </c>
      <c r="Q2616" s="216" t="s">
        <v>1854</v>
      </c>
    </row>
    <row r="2617">
      <c r="A2617" s="21" t="s">
        <v>1955</v>
      </c>
      <c r="B2617" s="36" t="s">
        <v>1960</v>
      </c>
      <c r="C2617" s="36" t="s">
        <v>475</v>
      </c>
      <c r="D2617" s="112">
        <v>0.01618830357</v>
      </c>
      <c r="E2617" s="112">
        <v>0.002033488411</v>
      </c>
      <c r="F2617" s="112">
        <v>0.01932419643</v>
      </c>
      <c r="G2617" s="112">
        <v>0.002453677673</v>
      </c>
      <c r="H2617" s="214">
        <v>0.5763285965</v>
      </c>
      <c r="I2617" s="214">
        <v>0.793841042</v>
      </c>
      <c r="J2617" s="215">
        <v>23.63636364</v>
      </c>
      <c r="K2617" s="215">
        <v>21.81818182</v>
      </c>
      <c r="L2617" s="112">
        <v>1.193713495</v>
      </c>
      <c r="M2617" s="112">
        <v>0.2554566143</v>
      </c>
      <c r="N2617" s="112">
        <v>-0.09650818591</v>
      </c>
      <c r="O2617" s="40">
        <v>0.4739823792</v>
      </c>
      <c r="P2617" s="40">
        <v>0.3498451584</v>
      </c>
      <c r="Q2617" s="216" t="s">
        <v>1855</v>
      </c>
    </row>
    <row r="2618">
      <c r="A2618" s="21" t="s">
        <v>1955</v>
      </c>
      <c r="B2618" s="36" t="s">
        <v>1960</v>
      </c>
      <c r="C2618" s="36" t="s">
        <v>815</v>
      </c>
      <c r="D2618" s="112">
        <v>0.2233923214</v>
      </c>
      <c r="E2618" s="112">
        <v>0.9021902317</v>
      </c>
      <c r="F2618" s="112">
        <v>0.1465482143</v>
      </c>
      <c r="G2618" s="112">
        <v>0.8456891142</v>
      </c>
      <c r="H2618" s="214">
        <v>0.01233744039</v>
      </c>
      <c r="I2618" s="214">
        <v>0.120955298</v>
      </c>
      <c r="J2618" s="215">
        <v>20.90909091</v>
      </c>
      <c r="K2618" s="215">
        <v>19.09090909</v>
      </c>
      <c r="L2618" s="112">
        <v>0.6560127642</v>
      </c>
      <c r="M2618" s="112">
        <v>-0.6082042089</v>
      </c>
      <c r="N2618" s="112">
        <v>-0.002575662658</v>
      </c>
      <c r="O2618" s="40">
        <v>0.9450706075</v>
      </c>
      <c r="P2618" s="40">
        <v>0.9423588771</v>
      </c>
      <c r="Q2618" s="216" t="s">
        <v>1854</v>
      </c>
    </row>
    <row r="2619">
      <c r="A2619" s="21" t="s">
        <v>1955</v>
      </c>
      <c r="B2619" s="36" t="s">
        <v>1960</v>
      </c>
      <c r="C2619" s="36" t="s">
        <v>324</v>
      </c>
      <c r="D2619" s="112">
        <v>0.0097625</v>
      </c>
      <c r="E2619" s="112">
        <v>0.002859943552</v>
      </c>
      <c r="F2619" s="112">
        <v>0.02049669643</v>
      </c>
      <c r="G2619" s="112">
        <v>0.00626650037</v>
      </c>
      <c r="H2619" s="214">
        <v>0.01916927949</v>
      </c>
      <c r="I2619" s="214">
        <v>0.1452218143</v>
      </c>
      <c r="J2619" s="215">
        <v>24.54545455</v>
      </c>
      <c r="K2619" s="215">
        <v>28.18181818</v>
      </c>
      <c r="L2619" s="112">
        <v>2.099533565</v>
      </c>
      <c r="M2619" s="112">
        <v>1.070068853</v>
      </c>
      <c r="N2619" s="112">
        <v>-0.004553161709</v>
      </c>
      <c r="O2619" s="40">
        <v>0.2909686289</v>
      </c>
      <c r="P2619" s="40">
        <v>0.4519568953</v>
      </c>
      <c r="Q2619" s="216" t="s">
        <v>1855</v>
      </c>
    </row>
    <row r="2620">
      <c r="A2620" s="21" t="s">
        <v>1955</v>
      </c>
      <c r="B2620" s="36" t="s">
        <v>1960</v>
      </c>
      <c r="C2620" s="36" t="s">
        <v>465</v>
      </c>
      <c r="D2620" s="112">
        <v>0.03767232143</v>
      </c>
      <c r="E2620" s="112">
        <v>0.02626406837</v>
      </c>
      <c r="F2620" s="112">
        <v>0.036523125</v>
      </c>
      <c r="G2620" s="112">
        <v>0.03420836306</v>
      </c>
      <c r="H2620" s="214">
        <v>0.6189538024</v>
      </c>
      <c r="I2620" s="214">
        <v>0.829696786</v>
      </c>
      <c r="J2620" s="215">
        <v>19.09090909</v>
      </c>
      <c r="K2620" s="215">
        <v>20.0</v>
      </c>
      <c r="L2620" s="112">
        <v>0.9694949399</v>
      </c>
      <c r="M2620" s="112">
        <v>-0.04469472639</v>
      </c>
      <c r="N2620" s="112">
        <v>0.001610499242</v>
      </c>
      <c r="O2620" s="40">
        <v>0.4631170407</v>
      </c>
      <c r="P2620" s="40">
        <v>0.5184589194</v>
      </c>
      <c r="Q2620" s="216" t="s">
        <v>1854</v>
      </c>
    </row>
    <row r="2621">
      <c r="A2621" s="21" t="s">
        <v>1955</v>
      </c>
      <c r="B2621" s="36" t="s">
        <v>1960</v>
      </c>
      <c r="C2621" s="36" t="s">
        <v>732</v>
      </c>
      <c r="D2621" s="112">
        <v>0.01280598214</v>
      </c>
      <c r="E2621" s="112">
        <v>0.007870147338</v>
      </c>
      <c r="F2621" s="112">
        <v>0.01134160714</v>
      </c>
      <c r="G2621" s="112">
        <v>0.003296631086</v>
      </c>
      <c r="H2621" s="214">
        <v>0.6373347167</v>
      </c>
      <c r="I2621" s="214">
        <v>0.8406962752</v>
      </c>
      <c r="J2621" s="215">
        <v>14.54545455</v>
      </c>
      <c r="K2621" s="215">
        <v>15.45454545</v>
      </c>
      <c r="L2621" s="112">
        <v>0.8856491456</v>
      </c>
      <c r="M2621" s="112">
        <v>-0.175192814</v>
      </c>
      <c r="N2621" s="112">
        <v>126.6664498</v>
      </c>
      <c r="O2621" s="40">
        <v>0.8098343319</v>
      </c>
      <c r="P2621" s="40">
        <v>0.7755134815</v>
      </c>
      <c r="Q2621" s="216" t="s">
        <v>1854</v>
      </c>
    </row>
    <row r="2622">
      <c r="A2622" s="21" t="s">
        <v>1955</v>
      </c>
      <c r="B2622" s="36" t="s">
        <v>1960</v>
      </c>
      <c r="C2622" s="36" t="s">
        <v>693</v>
      </c>
      <c r="D2622" s="112">
        <v>0.002365535714</v>
      </c>
      <c r="E2622" s="112">
        <v>9.65E-5</v>
      </c>
      <c r="F2622" s="112">
        <v>0.003288482143</v>
      </c>
      <c r="G2622" s="112">
        <v>3.027093265E-4</v>
      </c>
      <c r="H2622" s="214">
        <v>0.6676862157</v>
      </c>
      <c r="I2622" s="214">
        <v>0.8572625892</v>
      </c>
      <c r="J2622" s="215">
        <v>13.63636364</v>
      </c>
      <c r="K2622" s="215">
        <v>12.72727273</v>
      </c>
      <c r="L2622" s="112">
        <v>1.390163811</v>
      </c>
      <c r="M2622" s="112">
        <v>0.4752548937</v>
      </c>
      <c r="N2622" s="112">
        <v>0.08038773479</v>
      </c>
      <c r="O2622" s="40">
        <v>0.7590643383</v>
      </c>
      <c r="P2622" s="40">
        <v>0.7682150365</v>
      </c>
      <c r="Q2622" s="216" t="s">
        <v>1855</v>
      </c>
    </row>
    <row r="2623">
      <c r="A2623" s="21" t="s">
        <v>1955</v>
      </c>
      <c r="B2623" s="36" t="s">
        <v>1960</v>
      </c>
      <c r="C2623" s="36" t="s">
        <v>481</v>
      </c>
      <c r="D2623" s="112">
        <v>0.001130625</v>
      </c>
      <c r="E2623" s="112">
        <v>2.82E-5</v>
      </c>
      <c r="F2623" s="112">
        <v>0.002873125</v>
      </c>
      <c r="G2623" s="112">
        <v>2.871441568E-4</v>
      </c>
      <c r="H2623" s="214">
        <v>0.9622437573</v>
      </c>
      <c r="I2623" s="214">
        <v>0.9809581551</v>
      </c>
      <c r="J2623" s="215">
        <v>11.81818182</v>
      </c>
      <c r="K2623" s="215">
        <v>11.81818182</v>
      </c>
      <c r="L2623" s="112">
        <v>2.541182974</v>
      </c>
      <c r="M2623" s="112">
        <v>1.345500258</v>
      </c>
      <c r="N2623" s="112">
        <v>3.746576003E8</v>
      </c>
      <c r="O2623" s="40">
        <v>0.4875008065</v>
      </c>
      <c r="P2623" s="40">
        <v>0.7627008305</v>
      </c>
      <c r="Q2623" s="216" t="s">
        <v>1855</v>
      </c>
    </row>
    <row r="2624">
      <c r="A2624" s="21" t="s">
        <v>1955</v>
      </c>
      <c r="B2624" s="36" t="s">
        <v>1960</v>
      </c>
      <c r="C2624" s="36" t="s">
        <v>631</v>
      </c>
      <c r="D2624" s="112">
        <v>4.157142857E-4</v>
      </c>
      <c r="E2624" s="112">
        <v>2.14E-6</v>
      </c>
      <c r="F2624" s="112">
        <v>0.002005267857</v>
      </c>
      <c r="G2624" s="112">
        <v>1.859998234E-4</v>
      </c>
      <c r="H2624" s="214">
        <v>0.1741952134</v>
      </c>
      <c r="I2624" s="214">
        <v>0.4410358498</v>
      </c>
      <c r="J2624" s="215">
        <v>16.36363636</v>
      </c>
      <c r="K2624" s="215">
        <v>17.27272727</v>
      </c>
      <c r="L2624" s="112">
        <v>4.823668385</v>
      </c>
      <c r="M2624" s="112">
        <v>2.270130729</v>
      </c>
      <c r="N2624" s="112">
        <v>3.564820992E7</v>
      </c>
      <c r="O2624" s="40">
        <v>0.6710723405</v>
      </c>
      <c r="P2624" s="40">
        <v>0.8104657701</v>
      </c>
      <c r="Q2624" s="216" t="s">
        <v>1855</v>
      </c>
    </row>
    <row r="2625">
      <c r="A2625" s="21" t="s">
        <v>1955</v>
      </c>
      <c r="B2625" s="36" t="s">
        <v>1960</v>
      </c>
      <c r="C2625" s="36" t="s">
        <v>795</v>
      </c>
      <c r="D2625" s="112">
        <v>0.01419142857</v>
      </c>
      <c r="E2625" s="112">
        <v>0.003456756418</v>
      </c>
      <c r="F2625" s="112">
        <v>0.03406044643</v>
      </c>
      <c r="G2625" s="112">
        <v>0.01863449751</v>
      </c>
      <c r="H2625" s="214">
        <v>7.202406557E-4</v>
      </c>
      <c r="I2625" s="214">
        <v>0.03001002732</v>
      </c>
      <c r="J2625" s="215">
        <v>27.27272727</v>
      </c>
      <c r="K2625" s="215">
        <v>42.72727273</v>
      </c>
      <c r="L2625" s="112">
        <v>2.400071723</v>
      </c>
      <c r="M2625" s="112">
        <v>1.26307752</v>
      </c>
      <c r="N2625" s="112">
        <v>301.1624037</v>
      </c>
      <c r="O2625" s="40">
        <v>0.9140973947</v>
      </c>
      <c r="P2625" s="40">
        <v>0.6791556916</v>
      </c>
      <c r="Q2625" s="216" t="s">
        <v>1855</v>
      </c>
    </row>
    <row r="2626">
      <c r="A2626" s="21" t="s">
        <v>1955</v>
      </c>
      <c r="B2626" s="36" t="s">
        <v>1960</v>
      </c>
      <c r="C2626" s="36" t="s">
        <v>747</v>
      </c>
      <c r="D2626" s="112">
        <v>0.001454821429</v>
      </c>
      <c r="E2626" s="112">
        <v>3.91E-5</v>
      </c>
      <c r="F2626" s="112">
        <v>0.001046875</v>
      </c>
      <c r="G2626" s="112">
        <v>1.83E-5</v>
      </c>
      <c r="H2626" s="214">
        <v>0.4489642804</v>
      </c>
      <c r="I2626" s="214">
        <v>0.7264794182</v>
      </c>
      <c r="J2626" s="215">
        <v>12.72727273</v>
      </c>
      <c r="K2626" s="215">
        <v>13.63636364</v>
      </c>
      <c r="L2626" s="112">
        <v>0.7195900331</v>
      </c>
      <c r="M2626" s="112">
        <v>-0.4747528906</v>
      </c>
      <c r="N2626" s="112">
        <v>5.357438254E7</v>
      </c>
      <c r="O2626" s="40">
        <v>0.8277508262</v>
      </c>
      <c r="P2626" s="40">
        <v>0.8386393749</v>
      </c>
      <c r="Q2626" s="216" t="s">
        <v>1854</v>
      </c>
    </row>
    <row r="2627">
      <c r="A2627" s="21" t="s">
        <v>1955</v>
      </c>
      <c r="B2627" s="36" t="s">
        <v>1960</v>
      </c>
      <c r="C2627" s="36" t="s">
        <v>335</v>
      </c>
      <c r="D2627" s="112">
        <v>0.1549734821</v>
      </c>
      <c r="E2627" s="112">
        <v>0.1875746383</v>
      </c>
      <c r="F2627" s="112">
        <v>0.1578136607</v>
      </c>
      <c r="G2627" s="112">
        <v>0.194959463</v>
      </c>
      <c r="H2627" s="214">
        <v>0.9570834959</v>
      </c>
      <c r="I2627" s="214">
        <v>0.9809581551</v>
      </c>
      <c r="J2627" s="215">
        <v>17.27272727</v>
      </c>
      <c r="K2627" s="215">
        <v>18.18181818</v>
      </c>
      <c r="L2627" s="112">
        <v>1.018326868</v>
      </c>
      <c r="M2627" s="112">
        <v>0.0262007199</v>
      </c>
      <c r="N2627" s="112">
        <v>0.7732493328</v>
      </c>
      <c r="O2627" s="40">
        <v>0.3016297003</v>
      </c>
      <c r="P2627" s="40">
        <v>0.3311862519</v>
      </c>
      <c r="Q2627" s="216" t="s">
        <v>1855</v>
      </c>
    </row>
    <row r="2628">
      <c r="A2628" s="21" t="s">
        <v>1955</v>
      </c>
      <c r="B2628" s="36" t="s">
        <v>1960</v>
      </c>
      <c r="C2628" s="36" t="s">
        <v>194</v>
      </c>
      <c r="D2628" s="112">
        <v>0.03628366071</v>
      </c>
      <c r="E2628" s="112">
        <v>0.01601149949</v>
      </c>
      <c r="F2628" s="112">
        <v>0.054564375</v>
      </c>
      <c r="G2628" s="112">
        <v>0.04398296033</v>
      </c>
      <c r="H2628" s="214">
        <v>0.2139204809</v>
      </c>
      <c r="I2628" s="214">
        <v>0.4944470537</v>
      </c>
      <c r="J2628" s="215">
        <v>17.27272727</v>
      </c>
      <c r="K2628" s="215">
        <v>20.0</v>
      </c>
      <c r="L2628" s="112">
        <v>1.503827726</v>
      </c>
      <c r="M2628" s="112">
        <v>0.5886393061</v>
      </c>
      <c r="N2628" s="112">
        <v>-0.3947044185</v>
      </c>
      <c r="O2628" s="40">
        <v>0.07947639076</v>
      </c>
      <c r="P2628" s="40">
        <v>0.2796689855</v>
      </c>
      <c r="Q2628" s="216" t="s">
        <v>1855</v>
      </c>
    </row>
    <row r="2629">
      <c r="A2629" s="21" t="s">
        <v>1955</v>
      </c>
      <c r="B2629" s="36" t="s">
        <v>1960</v>
      </c>
      <c r="C2629" s="36" t="s">
        <v>477</v>
      </c>
      <c r="D2629" s="112">
        <v>0.01351357143</v>
      </c>
      <c r="E2629" s="112">
        <v>0.00362338198</v>
      </c>
      <c r="F2629" s="112">
        <v>0.04736705357</v>
      </c>
      <c r="G2629" s="112">
        <v>0.08031658838</v>
      </c>
      <c r="H2629" s="214">
        <v>0.2351706818</v>
      </c>
      <c r="I2629" s="214">
        <v>0.5112406125</v>
      </c>
      <c r="J2629" s="215">
        <v>12.72727273</v>
      </c>
      <c r="K2629" s="215">
        <v>15.45454545</v>
      </c>
      <c r="L2629" s="112">
        <v>3.505146942</v>
      </c>
      <c r="M2629" s="112">
        <v>1.809474926</v>
      </c>
      <c r="N2629" s="112">
        <v>-0.4137410459</v>
      </c>
      <c r="O2629" s="40">
        <v>0.4778336751</v>
      </c>
      <c r="P2629" s="40">
        <v>0.4894179005</v>
      </c>
      <c r="Q2629" s="216" t="s">
        <v>1855</v>
      </c>
    </row>
    <row r="2630">
      <c r="A2630" s="21" t="s">
        <v>1955</v>
      </c>
      <c r="B2630" s="36" t="s">
        <v>1960</v>
      </c>
      <c r="C2630" s="36" t="s">
        <v>202</v>
      </c>
      <c r="D2630" s="112">
        <v>0.004888303571</v>
      </c>
      <c r="E2630" s="112">
        <v>2.933159331E-4</v>
      </c>
      <c r="F2630" s="112">
        <v>0.004672767857</v>
      </c>
      <c r="G2630" s="112">
        <v>3.904424076E-4</v>
      </c>
      <c r="H2630" s="214">
        <v>0.4533889326</v>
      </c>
      <c r="I2630" s="214">
        <v>0.7289211135</v>
      </c>
      <c r="J2630" s="215">
        <v>11.81818182</v>
      </c>
      <c r="K2630" s="215">
        <v>11.81818182</v>
      </c>
      <c r="L2630" s="112">
        <v>0.9559078705</v>
      </c>
      <c r="M2630" s="112">
        <v>-0.06505651563</v>
      </c>
      <c r="N2630" s="112">
        <v>4.860745824</v>
      </c>
      <c r="O2630" s="40">
        <v>0.1031189538</v>
      </c>
      <c r="P2630" s="40">
        <v>0.1957100105</v>
      </c>
      <c r="Q2630" s="216" t="s">
        <v>1854</v>
      </c>
    </row>
    <row r="2631">
      <c r="A2631" s="21" t="s">
        <v>1955</v>
      </c>
      <c r="B2631" s="36" t="s">
        <v>1960</v>
      </c>
      <c r="C2631" s="36" t="s">
        <v>692</v>
      </c>
      <c r="D2631" s="112">
        <v>0.01631339286</v>
      </c>
      <c r="E2631" s="112">
        <v>0.002891701713</v>
      </c>
      <c r="F2631" s="112">
        <v>0.02032473214</v>
      </c>
      <c r="G2631" s="112">
        <v>0.00990452591</v>
      </c>
      <c r="H2631" s="214">
        <v>0.9572510779</v>
      </c>
      <c r="I2631" s="214">
        <v>0.9809581551</v>
      </c>
      <c r="J2631" s="215">
        <v>27.27272727</v>
      </c>
      <c r="K2631" s="215">
        <v>26.36363636</v>
      </c>
      <c r="L2631" s="112">
        <v>1.245892398</v>
      </c>
      <c r="M2631" s="112">
        <v>0.3171794746</v>
      </c>
      <c r="N2631" s="112">
        <v>-0.04637044659</v>
      </c>
      <c r="O2631" s="40">
        <v>0.7575469872</v>
      </c>
      <c r="P2631" s="40">
        <v>0.9099684755</v>
      </c>
      <c r="Q2631" s="216" t="s">
        <v>1855</v>
      </c>
    </row>
    <row r="2632">
      <c r="A2632" s="21" t="s">
        <v>1955</v>
      </c>
      <c r="B2632" s="36" t="s">
        <v>1960</v>
      </c>
      <c r="C2632" s="36" t="s">
        <v>677</v>
      </c>
      <c r="D2632" s="112">
        <v>0.01557848214</v>
      </c>
      <c r="E2632" s="112">
        <v>0.003161309074</v>
      </c>
      <c r="F2632" s="112">
        <v>0.01433223214</v>
      </c>
      <c r="G2632" s="112">
        <v>0.003045057254</v>
      </c>
      <c r="H2632" s="214">
        <v>0.8894259687</v>
      </c>
      <c r="I2632" s="214">
        <v>0.9667673572</v>
      </c>
      <c r="J2632" s="215">
        <v>16.36363636</v>
      </c>
      <c r="K2632" s="215">
        <v>19.09090909</v>
      </c>
      <c r="L2632" s="112">
        <v>0.920001834</v>
      </c>
      <c r="M2632" s="112">
        <v>-0.1202913577</v>
      </c>
      <c r="N2632" s="112">
        <v>129.8063317</v>
      </c>
      <c r="O2632" s="40">
        <v>0.7268774139</v>
      </c>
      <c r="P2632" s="40">
        <v>0.668006881</v>
      </c>
      <c r="Q2632" s="216" t="s">
        <v>1854</v>
      </c>
    </row>
    <row r="2633">
      <c r="A2633" s="21" t="s">
        <v>1955</v>
      </c>
      <c r="B2633" s="36" t="s">
        <v>1960</v>
      </c>
      <c r="C2633" s="36" t="s">
        <v>621</v>
      </c>
      <c r="D2633" s="112">
        <v>0.01132232143</v>
      </c>
      <c r="E2633" s="112">
        <v>0.001154671213</v>
      </c>
      <c r="F2633" s="112">
        <v>0.01148357143</v>
      </c>
      <c r="G2633" s="112">
        <v>0.001592597108</v>
      </c>
      <c r="H2633" s="214">
        <v>0.365461715</v>
      </c>
      <c r="I2633" s="214">
        <v>0.6644758455</v>
      </c>
      <c r="J2633" s="215">
        <v>23.63636364</v>
      </c>
      <c r="K2633" s="215">
        <v>20.90909091</v>
      </c>
      <c r="L2633" s="112">
        <v>1.014241779</v>
      </c>
      <c r="M2633" s="112">
        <v>0.02040160879</v>
      </c>
      <c r="N2633" s="112">
        <v>3.576493976</v>
      </c>
      <c r="O2633" s="40">
        <v>0.6586268274</v>
      </c>
      <c r="P2633" s="40">
        <v>0.5287578563</v>
      </c>
      <c r="Q2633" s="216" t="s">
        <v>1855</v>
      </c>
    </row>
    <row r="2634">
      <c r="A2634" s="21" t="s">
        <v>1955</v>
      </c>
      <c r="B2634" s="36" t="s">
        <v>1960</v>
      </c>
      <c r="C2634" s="36" t="s">
        <v>653</v>
      </c>
      <c r="D2634" s="112">
        <v>0.001365089286</v>
      </c>
      <c r="E2634" s="112">
        <v>2.97E-5</v>
      </c>
      <c r="F2634" s="112">
        <v>0.001973482143</v>
      </c>
      <c r="G2634" s="112">
        <v>5.5E-5</v>
      </c>
      <c r="H2634" s="214">
        <v>0.6959462224</v>
      </c>
      <c r="I2634" s="214">
        <v>0.8677633696</v>
      </c>
      <c r="J2634" s="215">
        <v>18.18181818</v>
      </c>
      <c r="K2634" s="215">
        <v>18.18181818</v>
      </c>
      <c r="L2634" s="112">
        <v>1.445679901</v>
      </c>
      <c r="M2634" s="112">
        <v>0.5317481491</v>
      </c>
      <c r="N2634" s="112">
        <v>7.722449127</v>
      </c>
      <c r="O2634" s="40">
        <v>0.6990689353</v>
      </c>
      <c r="P2634" s="40">
        <v>0.682552809</v>
      </c>
      <c r="Q2634" s="216" t="s">
        <v>1855</v>
      </c>
    </row>
    <row r="2635">
      <c r="A2635" s="21" t="s">
        <v>1955</v>
      </c>
      <c r="B2635" s="36" t="s">
        <v>1960</v>
      </c>
      <c r="C2635" s="36" t="s">
        <v>640</v>
      </c>
      <c r="D2635" s="112">
        <v>0.01044205357</v>
      </c>
      <c r="E2635" s="112">
        <v>0.001321668357</v>
      </c>
      <c r="F2635" s="112">
        <v>0.02071553571</v>
      </c>
      <c r="G2635" s="112">
        <v>0.01646212778</v>
      </c>
      <c r="H2635" s="214">
        <v>0.6473709883</v>
      </c>
      <c r="I2635" s="214">
        <v>0.8451318385</v>
      </c>
      <c r="J2635" s="215">
        <v>17.27272727</v>
      </c>
      <c r="K2635" s="215">
        <v>20.0</v>
      </c>
      <c r="L2635" s="112">
        <v>1.983856487</v>
      </c>
      <c r="M2635" s="112">
        <v>0.9883076643</v>
      </c>
      <c r="N2635" s="112">
        <v>-1.094898347</v>
      </c>
      <c r="O2635" s="40">
        <v>0.6804714205</v>
      </c>
      <c r="P2635" s="40">
        <v>0.6626333325</v>
      </c>
      <c r="Q2635" s="216" t="s">
        <v>1855</v>
      </c>
    </row>
    <row r="2636">
      <c r="A2636" s="21" t="s">
        <v>1955</v>
      </c>
      <c r="B2636" s="36" t="s">
        <v>1960</v>
      </c>
      <c r="C2636" s="36" t="s">
        <v>338</v>
      </c>
      <c r="D2636" s="112">
        <v>0.09516669643</v>
      </c>
      <c r="E2636" s="112">
        <v>0.2562422347</v>
      </c>
      <c r="F2636" s="112">
        <v>0.09497482143</v>
      </c>
      <c r="G2636" s="112">
        <v>0.4741807982</v>
      </c>
      <c r="H2636" s="214">
        <v>0.9297300741</v>
      </c>
      <c r="I2636" s="214">
        <v>0.9766848082</v>
      </c>
      <c r="J2636" s="215">
        <v>25.45454545</v>
      </c>
      <c r="K2636" s="215">
        <v>23.63636364</v>
      </c>
      <c r="L2636" s="112">
        <v>0.997983801</v>
      </c>
      <c r="M2636" s="112">
        <v>-0.002911696594</v>
      </c>
      <c r="N2636" s="112">
        <v>-0.0514131956</v>
      </c>
      <c r="O2636" s="40">
        <v>0.3054795083</v>
      </c>
      <c r="P2636" s="40">
        <v>0.6533402821</v>
      </c>
      <c r="Q2636" s="216" t="s">
        <v>1854</v>
      </c>
    </row>
    <row r="2637">
      <c r="A2637" s="21" t="s">
        <v>1955</v>
      </c>
      <c r="B2637" s="36" t="s">
        <v>1960</v>
      </c>
      <c r="C2637" s="36" t="s">
        <v>407</v>
      </c>
      <c r="D2637" s="112">
        <v>0.002415714286</v>
      </c>
      <c r="E2637" s="112">
        <v>7.38E-5</v>
      </c>
      <c r="F2637" s="112">
        <v>0.003522321429</v>
      </c>
      <c r="G2637" s="112">
        <v>1.885177207E-4</v>
      </c>
      <c r="H2637" s="214">
        <v>0.2145900213</v>
      </c>
      <c r="I2637" s="214">
        <v>0.4944470537</v>
      </c>
      <c r="J2637" s="215">
        <v>13.63636364</v>
      </c>
      <c r="K2637" s="215">
        <v>20.90909091</v>
      </c>
      <c r="L2637" s="112">
        <v>1.458086931</v>
      </c>
      <c r="M2637" s="112">
        <v>0.5440767354</v>
      </c>
      <c r="N2637" s="112">
        <v>606584.952</v>
      </c>
      <c r="O2637" s="40">
        <v>0.3920817262</v>
      </c>
      <c r="P2637" s="40">
        <v>0.6798990192</v>
      </c>
      <c r="Q2637" s="216" t="s">
        <v>1855</v>
      </c>
    </row>
    <row r="2638">
      <c r="A2638" s="21" t="s">
        <v>1955</v>
      </c>
      <c r="B2638" s="36" t="s">
        <v>1960</v>
      </c>
      <c r="C2638" s="36" t="s">
        <v>424</v>
      </c>
      <c r="D2638" s="112">
        <v>0.001005178571</v>
      </c>
      <c r="E2638" s="112">
        <v>1.68E-5</v>
      </c>
      <c r="F2638" s="112">
        <v>0.001469375</v>
      </c>
      <c r="G2638" s="112">
        <v>2.22E-5</v>
      </c>
      <c r="H2638" s="214">
        <v>0.03398777908</v>
      </c>
      <c r="I2638" s="214">
        <v>0.182729995</v>
      </c>
      <c r="J2638" s="215">
        <v>13.63636364</v>
      </c>
      <c r="K2638" s="215">
        <v>18.18181818</v>
      </c>
      <c r="L2638" s="112">
        <v>1.461804939</v>
      </c>
      <c r="M2638" s="112">
        <v>0.5477508128</v>
      </c>
      <c r="N2638" s="112">
        <v>22286.80517</v>
      </c>
      <c r="O2638" s="40">
        <v>0.4078284118</v>
      </c>
      <c r="P2638" s="40">
        <v>0.6080091792</v>
      </c>
      <c r="Q2638" s="216" t="s">
        <v>1855</v>
      </c>
    </row>
    <row r="2639">
      <c r="A2639" s="21" t="s">
        <v>1955</v>
      </c>
      <c r="B2639" s="36" t="s">
        <v>1960</v>
      </c>
      <c r="C2639" s="36" t="s">
        <v>840</v>
      </c>
      <c r="D2639" s="112">
        <v>0.1988083036</v>
      </c>
      <c r="E2639" s="112">
        <v>0.5113514373</v>
      </c>
      <c r="F2639" s="112">
        <v>0.09913214286</v>
      </c>
      <c r="G2639" s="112">
        <v>0.1498373038</v>
      </c>
      <c r="H2639" s="214">
        <v>0.05845272269</v>
      </c>
      <c r="I2639" s="214">
        <v>0.2421909773</v>
      </c>
      <c r="J2639" s="215">
        <v>23.63636364</v>
      </c>
      <c r="K2639" s="215">
        <v>19.09090909</v>
      </c>
      <c r="L2639" s="112">
        <v>0.498631803</v>
      </c>
      <c r="M2639" s="112">
        <v>-1.003953193</v>
      </c>
      <c r="N2639" s="112">
        <v>0.00133745873</v>
      </c>
      <c r="O2639" s="40">
        <v>1.0</v>
      </c>
      <c r="P2639" s="40">
        <v>0.9648298875</v>
      </c>
      <c r="Q2639" s="216" t="s">
        <v>1854</v>
      </c>
    </row>
    <row r="2640">
      <c r="A2640" s="21" t="s">
        <v>1955</v>
      </c>
      <c r="B2640" s="36" t="s">
        <v>1960</v>
      </c>
      <c r="C2640" s="36" t="s">
        <v>809</v>
      </c>
      <c r="D2640" s="112">
        <v>0.1367463393</v>
      </c>
      <c r="E2640" s="112">
        <v>0.2670794694</v>
      </c>
      <c r="F2640" s="112">
        <v>0.09559821429</v>
      </c>
      <c r="G2640" s="112">
        <v>0.157897646</v>
      </c>
      <c r="H2640" s="214">
        <v>0.1084090265</v>
      </c>
      <c r="I2640" s="214">
        <v>0.3598631486</v>
      </c>
      <c r="J2640" s="215">
        <v>21.81818182</v>
      </c>
      <c r="K2640" s="215">
        <v>15.45454545</v>
      </c>
      <c r="L2640" s="112">
        <v>0.6990915792</v>
      </c>
      <c r="M2640" s="112">
        <v>-0.5164466375</v>
      </c>
      <c r="N2640" s="112">
        <v>-0.001579419619</v>
      </c>
      <c r="O2640" s="40">
        <v>0.9331537993</v>
      </c>
      <c r="P2640" s="40">
        <v>0.7844459008</v>
      </c>
      <c r="Q2640" s="216" t="s">
        <v>1854</v>
      </c>
    </row>
    <row r="2641">
      <c r="A2641" s="21" t="s">
        <v>1955</v>
      </c>
      <c r="B2641" s="36" t="s">
        <v>1960</v>
      </c>
      <c r="C2641" s="36" t="s">
        <v>834</v>
      </c>
      <c r="D2641" s="112">
        <v>0.1026577679</v>
      </c>
      <c r="E2641" s="112">
        <v>0.3365342451</v>
      </c>
      <c r="F2641" s="112">
        <v>0.07298258929</v>
      </c>
      <c r="G2641" s="112">
        <v>0.2251937357</v>
      </c>
      <c r="H2641" s="214">
        <v>0.1698129454</v>
      </c>
      <c r="I2641" s="214">
        <v>0.4361318189</v>
      </c>
      <c r="J2641" s="215">
        <v>13.63636364</v>
      </c>
      <c r="K2641" s="215">
        <v>11.81818182</v>
      </c>
      <c r="L2641" s="112">
        <v>0.7109309973</v>
      </c>
      <c r="M2641" s="112">
        <v>-0.4922185556</v>
      </c>
      <c r="N2641" s="112">
        <v>-56.67370587</v>
      </c>
      <c r="O2641" s="40">
        <v>0.9863220939</v>
      </c>
      <c r="P2641" s="40">
        <v>0.7548162453</v>
      </c>
      <c r="Q2641" s="216" t="s">
        <v>1854</v>
      </c>
    </row>
    <row r="2642">
      <c r="A2642" s="21" t="s">
        <v>1955</v>
      </c>
      <c r="B2642" s="36" t="s">
        <v>1960</v>
      </c>
      <c r="C2642" s="36" t="s">
        <v>523</v>
      </c>
      <c r="D2642" s="112">
        <v>0.01772946429</v>
      </c>
      <c r="E2642" s="112">
        <v>0.004891252261</v>
      </c>
      <c r="F2642" s="112">
        <v>0.009989107143</v>
      </c>
      <c r="G2642" s="112">
        <v>0.003362725259</v>
      </c>
      <c r="H2642" s="214">
        <v>0.1213038531</v>
      </c>
      <c r="I2642" s="214">
        <v>0.3814586575</v>
      </c>
      <c r="J2642" s="215">
        <v>15.45454545</v>
      </c>
      <c r="K2642" s="215">
        <v>14.54545455</v>
      </c>
      <c r="L2642" s="112">
        <v>0.5634184419</v>
      </c>
      <c r="M2642" s="112">
        <v>-0.827721308</v>
      </c>
      <c r="N2642" s="112">
        <v>13581.42528</v>
      </c>
      <c r="O2642" s="40">
        <v>0.5361218395</v>
      </c>
      <c r="P2642" s="40">
        <v>0.7775309484</v>
      </c>
      <c r="Q2642" s="216" t="s">
        <v>1854</v>
      </c>
    </row>
    <row r="2643">
      <c r="A2643" s="21" t="s">
        <v>1955</v>
      </c>
      <c r="B2643" s="36" t="s">
        <v>1960</v>
      </c>
      <c r="C2643" s="36" t="s">
        <v>685</v>
      </c>
      <c r="D2643" s="112">
        <v>0.08387276786</v>
      </c>
      <c r="E2643" s="112">
        <v>0.1809866769</v>
      </c>
      <c r="F2643" s="112">
        <v>0.0897525</v>
      </c>
      <c r="G2643" s="112">
        <v>0.2157848069</v>
      </c>
      <c r="H2643" s="214">
        <v>0.5448802813</v>
      </c>
      <c r="I2643" s="214">
        <v>0.7780829203</v>
      </c>
      <c r="J2643" s="215">
        <v>22.72727273</v>
      </c>
      <c r="K2643" s="215">
        <v>20.90909091</v>
      </c>
      <c r="L2643" s="112">
        <v>1.070102994</v>
      </c>
      <c r="M2643" s="112">
        <v>0.09774965812</v>
      </c>
      <c r="N2643" s="112">
        <v>155.2048388</v>
      </c>
      <c r="O2643" s="40">
        <v>0.7429586734</v>
      </c>
      <c r="P2643" s="40">
        <v>0.6828205454</v>
      </c>
      <c r="Q2643" s="216" t="s">
        <v>1855</v>
      </c>
    </row>
    <row r="2644">
      <c r="A2644" s="21" t="s">
        <v>1955</v>
      </c>
      <c r="B2644" s="36" t="s">
        <v>1960</v>
      </c>
      <c r="C2644" s="36" t="s">
        <v>643</v>
      </c>
      <c r="D2644" s="112">
        <v>0.003979553571</v>
      </c>
      <c r="E2644" s="112">
        <v>2.588834872E-4</v>
      </c>
      <c r="F2644" s="112">
        <v>0.014009375</v>
      </c>
      <c r="G2644" s="112">
        <v>0.006352869903</v>
      </c>
      <c r="H2644" s="214">
        <v>0.2976721515</v>
      </c>
      <c r="I2644" s="214">
        <v>0.5882848844</v>
      </c>
      <c r="J2644" s="215">
        <v>11.81818182</v>
      </c>
      <c r="K2644" s="215">
        <v>11.81818182</v>
      </c>
      <c r="L2644" s="112">
        <v>3.520338337</v>
      </c>
      <c r="M2644" s="112">
        <v>1.815714092</v>
      </c>
      <c r="N2644" s="112">
        <v>1.950257088</v>
      </c>
      <c r="O2644" s="40">
        <v>0.6822399798</v>
      </c>
      <c r="P2644" s="40">
        <v>0.647627122</v>
      </c>
      <c r="Q2644" s="216" t="s">
        <v>1855</v>
      </c>
    </row>
    <row r="2645">
      <c r="A2645" s="21" t="s">
        <v>1955</v>
      </c>
      <c r="B2645" s="36" t="s">
        <v>1960</v>
      </c>
      <c r="C2645" s="36" t="s">
        <v>513</v>
      </c>
      <c r="D2645" s="112">
        <v>0.001372321429</v>
      </c>
      <c r="E2645" s="112">
        <v>2.47E-5</v>
      </c>
      <c r="F2645" s="112">
        <v>0.001330714286</v>
      </c>
      <c r="G2645" s="112">
        <v>1.42E-5</v>
      </c>
      <c r="H2645" s="214">
        <v>0.4928736811</v>
      </c>
      <c r="I2645" s="214">
        <v>0.7413479821</v>
      </c>
      <c r="J2645" s="215">
        <v>18.18181818</v>
      </c>
      <c r="K2645" s="215">
        <v>19.09090909</v>
      </c>
      <c r="L2645" s="112">
        <v>0.9696811971</v>
      </c>
      <c r="M2645" s="112">
        <v>-0.04441758564</v>
      </c>
      <c r="N2645" s="112">
        <v>9.648463733E8</v>
      </c>
      <c r="O2645" s="40">
        <v>0.5235800813</v>
      </c>
      <c r="P2645" s="40">
        <v>0.7522710859</v>
      </c>
      <c r="Q2645" s="216" t="s">
        <v>1854</v>
      </c>
    </row>
    <row r="2646">
      <c r="A2646" s="21" t="s">
        <v>1955</v>
      </c>
      <c r="B2646" s="36" t="s">
        <v>1960</v>
      </c>
      <c r="C2646" s="36" t="s">
        <v>742</v>
      </c>
      <c r="D2646" s="112">
        <v>9.963392857E-4</v>
      </c>
      <c r="E2646" s="112">
        <v>9.58E-6</v>
      </c>
      <c r="F2646" s="112">
        <v>0.001806696429</v>
      </c>
      <c r="G2646" s="112">
        <v>3.78E-5</v>
      </c>
      <c r="H2646" s="214">
        <v>0.3633299586</v>
      </c>
      <c r="I2646" s="214">
        <v>0.6644758455</v>
      </c>
      <c r="J2646" s="215">
        <v>15.45454545</v>
      </c>
      <c r="K2646" s="215">
        <v>14.54545455</v>
      </c>
      <c r="L2646" s="112">
        <v>1.813334528</v>
      </c>
      <c r="M2646" s="112">
        <v>0.8586451014</v>
      </c>
      <c r="N2646" s="112">
        <v>381.8231109</v>
      </c>
      <c r="O2646" s="40">
        <v>0.8215285731</v>
      </c>
      <c r="P2646" s="40">
        <v>0.6918386926</v>
      </c>
      <c r="Q2646" s="216" t="s">
        <v>1855</v>
      </c>
    </row>
    <row r="2647">
      <c r="A2647" s="21" t="s">
        <v>1955</v>
      </c>
      <c r="B2647" s="36" t="s">
        <v>1960</v>
      </c>
      <c r="C2647" s="36" t="s">
        <v>205</v>
      </c>
      <c r="D2647" s="112">
        <v>0.002748035714</v>
      </c>
      <c r="E2647" s="112">
        <v>4.93E-5</v>
      </c>
      <c r="F2647" s="112">
        <v>0.003187053571</v>
      </c>
      <c r="G2647" s="112">
        <v>1.219196894E-4</v>
      </c>
      <c r="H2647" s="214">
        <v>0.8846929044</v>
      </c>
      <c r="I2647" s="214">
        <v>0.9658219481</v>
      </c>
      <c r="J2647" s="215">
        <v>27.27272727</v>
      </c>
      <c r="K2647" s="215">
        <v>28.18181818</v>
      </c>
      <c r="L2647" s="112">
        <v>1.159756969</v>
      </c>
      <c r="M2647" s="112">
        <v>0.2138225157</v>
      </c>
      <c r="N2647" s="112">
        <v>-0.3852614831</v>
      </c>
      <c r="O2647" s="40">
        <v>0.1157398827</v>
      </c>
      <c r="P2647" s="40">
        <v>0.4452084963</v>
      </c>
      <c r="Q2647" s="216" t="s">
        <v>1855</v>
      </c>
    </row>
    <row r="2648">
      <c r="A2648" s="21" t="s">
        <v>1955</v>
      </c>
      <c r="B2648" s="36" t="s">
        <v>1960</v>
      </c>
      <c r="C2648" s="36" t="s">
        <v>361</v>
      </c>
      <c r="D2648" s="112">
        <v>0.006619553571</v>
      </c>
      <c r="E2648" s="112">
        <v>4.62558298E-4</v>
      </c>
      <c r="F2648" s="112">
        <v>0.007130178571</v>
      </c>
      <c r="G2648" s="112">
        <v>7.491409189E-4</v>
      </c>
      <c r="H2648" s="214">
        <v>0.364460432</v>
      </c>
      <c r="I2648" s="214">
        <v>0.6644758455</v>
      </c>
      <c r="J2648" s="215">
        <v>22.72727273</v>
      </c>
      <c r="K2648" s="215">
        <v>26.36363636</v>
      </c>
      <c r="L2648" s="112">
        <v>1.077138888</v>
      </c>
      <c r="M2648" s="112">
        <v>0.107204285</v>
      </c>
      <c r="N2648" s="112">
        <v>-1.062047592</v>
      </c>
      <c r="O2648" s="40">
        <v>0.3325440571</v>
      </c>
      <c r="P2648" s="40">
        <v>0.6070139628</v>
      </c>
      <c r="Q2648" s="216" t="s">
        <v>1855</v>
      </c>
    </row>
    <row r="2649">
      <c r="A2649" s="21" t="s">
        <v>1955</v>
      </c>
      <c r="B2649" s="36" t="s">
        <v>1960</v>
      </c>
      <c r="C2649" s="36" t="s">
        <v>431</v>
      </c>
      <c r="D2649" s="112">
        <v>0.003043482143</v>
      </c>
      <c r="E2649" s="112">
        <v>1.636653418E-4</v>
      </c>
      <c r="F2649" s="112">
        <v>0.004016964286</v>
      </c>
      <c r="G2649" s="112">
        <v>1.70969497E-4</v>
      </c>
      <c r="H2649" s="214">
        <v>0.2840046885</v>
      </c>
      <c r="I2649" s="214">
        <v>0.5725900978</v>
      </c>
      <c r="J2649" s="215">
        <v>14.54545455</v>
      </c>
      <c r="K2649" s="215">
        <v>17.27272727</v>
      </c>
      <c r="L2649" s="112">
        <v>1.31985801</v>
      </c>
      <c r="M2649" s="112">
        <v>0.4003827336</v>
      </c>
      <c r="N2649" s="112">
        <v>7.083414426</v>
      </c>
      <c r="O2649" s="40">
        <v>0.4209369649</v>
      </c>
      <c r="P2649" s="40">
        <v>0.555999525</v>
      </c>
      <c r="Q2649" s="216" t="s">
        <v>1855</v>
      </c>
    </row>
    <row r="2650">
      <c r="A2650" s="21" t="s">
        <v>1955</v>
      </c>
      <c r="B2650" s="36" t="s">
        <v>1960</v>
      </c>
      <c r="C2650" s="36" t="s">
        <v>682</v>
      </c>
      <c r="D2650" s="112">
        <v>0.0083825</v>
      </c>
      <c r="E2650" s="112">
        <v>4.971139252E-4</v>
      </c>
      <c r="F2650" s="112">
        <v>0.008483392857</v>
      </c>
      <c r="G2650" s="112">
        <v>0.001002332587</v>
      </c>
      <c r="H2650" s="214">
        <v>0.7735639428</v>
      </c>
      <c r="I2650" s="214">
        <v>0.9101941065</v>
      </c>
      <c r="J2650" s="215">
        <v>37.27272727</v>
      </c>
      <c r="K2650" s="215">
        <v>36.36363636</v>
      </c>
      <c r="L2650" s="112">
        <v>1.01203613</v>
      </c>
      <c r="M2650" s="112">
        <v>0.01726079517</v>
      </c>
      <c r="N2650" s="112">
        <v>-0.279819993</v>
      </c>
      <c r="O2650" s="40">
        <v>0.7388332966</v>
      </c>
      <c r="P2650" s="40">
        <v>0.6305105964</v>
      </c>
      <c r="Q2650" s="216" t="s">
        <v>1855</v>
      </c>
    </row>
    <row r="2651">
      <c r="A2651" s="21" t="s">
        <v>1955</v>
      </c>
      <c r="B2651" s="36" t="s">
        <v>1960</v>
      </c>
      <c r="C2651" s="36" t="s">
        <v>688</v>
      </c>
      <c r="D2651" s="112">
        <v>0.01049017857</v>
      </c>
      <c r="E2651" s="112">
        <v>0.002046007845</v>
      </c>
      <c r="F2651" s="112">
        <v>0.01485875</v>
      </c>
      <c r="G2651" s="112">
        <v>0.004676680406</v>
      </c>
      <c r="H2651" s="214">
        <v>0.04231059554</v>
      </c>
      <c r="I2651" s="214">
        <v>0.2094583938</v>
      </c>
      <c r="J2651" s="215">
        <v>18.18181818</v>
      </c>
      <c r="K2651" s="215">
        <v>30.90909091</v>
      </c>
      <c r="L2651" s="112">
        <v>1.416443953</v>
      </c>
      <c r="M2651" s="112">
        <v>0.5022735168</v>
      </c>
      <c r="N2651" s="112">
        <v>-0.6111374202</v>
      </c>
      <c r="O2651" s="40">
        <v>0.7471032277</v>
      </c>
      <c r="P2651" s="40">
        <v>0.5192368954</v>
      </c>
      <c r="Q2651" s="216" t="s">
        <v>1855</v>
      </c>
    </row>
    <row r="2652">
      <c r="A2652" s="21" t="s">
        <v>1955</v>
      </c>
      <c r="B2652" s="36" t="s">
        <v>1960</v>
      </c>
      <c r="C2652" s="36" t="s">
        <v>810</v>
      </c>
      <c r="D2652" s="112">
        <v>0.00305125</v>
      </c>
      <c r="E2652" s="112">
        <v>2.199486633E-4</v>
      </c>
      <c r="F2652" s="112">
        <v>0.004144375</v>
      </c>
      <c r="G2652" s="112">
        <v>1.53027787E-4</v>
      </c>
      <c r="H2652" s="214">
        <v>8.892212837E-4</v>
      </c>
      <c r="I2652" s="214">
        <v>0.03175790299</v>
      </c>
      <c r="J2652" s="215">
        <v>12.72727273</v>
      </c>
      <c r="K2652" s="215">
        <v>27.27272727</v>
      </c>
      <c r="L2652" s="112">
        <v>1.358254814</v>
      </c>
      <c r="M2652" s="112">
        <v>0.4417541599</v>
      </c>
      <c r="N2652" s="112">
        <v>18.48759633</v>
      </c>
      <c r="O2652" s="40">
        <v>0.9372888302</v>
      </c>
      <c r="P2652" s="40">
        <v>0.6602898326</v>
      </c>
      <c r="Q2652" s="216" t="s">
        <v>1855</v>
      </c>
    </row>
    <row r="2653">
      <c r="A2653" s="21" t="s">
        <v>1955</v>
      </c>
      <c r="B2653" s="36" t="s">
        <v>1960</v>
      </c>
      <c r="C2653" s="36" t="s">
        <v>478</v>
      </c>
      <c r="D2653" s="112">
        <v>0.001099017857</v>
      </c>
      <c r="E2653" s="112">
        <v>1.57E-5</v>
      </c>
      <c r="F2653" s="112">
        <v>0.001374285714</v>
      </c>
      <c r="G2653" s="112">
        <v>4.26E-5</v>
      </c>
      <c r="H2653" s="214">
        <v>0.2515644609</v>
      </c>
      <c r="I2653" s="214">
        <v>0.539837899</v>
      </c>
      <c r="J2653" s="215">
        <v>23.63636364</v>
      </c>
      <c r="K2653" s="215">
        <v>28.18181818</v>
      </c>
      <c r="L2653" s="112">
        <v>1.250467138</v>
      </c>
      <c r="M2653" s="112">
        <v>0.3224671442</v>
      </c>
      <c r="N2653" s="112">
        <v>39247.31633</v>
      </c>
      <c r="O2653" s="40">
        <v>0.4846074983</v>
      </c>
      <c r="P2653" s="40">
        <v>0.6978933474</v>
      </c>
      <c r="Q2653" s="216" t="s">
        <v>1855</v>
      </c>
    </row>
    <row r="2654">
      <c r="A2654" s="21" t="s">
        <v>1955</v>
      </c>
      <c r="B2654" s="36" t="s">
        <v>1960</v>
      </c>
      <c r="C2654" s="36" t="s">
        <v>613</v>
      </c>
      <c r="D2654" s="112">
        <v>0.001785535714</v>
      </c>
      <c r="E2654" s="112">
        <v>7.56E-5</v>
      </c>
      <c r="F2654" s="112">
        <v>0.001641517857</v>
      </c>
      <c r="G2654" s="112">
        <v>6.66E-5</v>
      </c>
      <c r="H2654" s="214">
        <v>0.7627920558</v>
      </c>
      <c r="I2654" s="214">
        <v>0.9074684965</v>
      </c>
      <c r="J2654" s="215">
        <v>10.90909091</v>
      </c>
      <c r="K2654" s="215">
        <v>12.72727273</v>
      </c>
      <c r="L2654" s="112">
        <v>0.9193419342</v>
      </c>
      <c r="M2654" s="112">
        <v>-0.1213265467</v>
      </c>
      <c r="N2654" s="112">
        <v>3813.859649</v>
      </c>
      <c r="O2654" s="40">
        <v>0.6492989943</v>
      </c>
      <c r="P2654" s="40">
        <v>0.911853494</v>
      </c>
      <c r="Q2654" s="216" t="s">
        <v>1854</v>
      </c>
    </row>
    <row r="2655">
      <c r="A2655" s="21" t="s">
        <v>1955</v>
      </c>
      <c r="B2655" s="36" t="s">
        <v>1960</v>
      </c>
      <c r="C2655" s="36" t="s">
        <v>729</v>
      </c>
      <c r="D2655" s="112">
        <v>0.009792678571</v>
      </c>
      <c r="E2655" s="112">
        <v>0.00114021195</v>
      </c>
      <c r="F2655" s="112">
        <v>0.006110625</v>
      </c>
      <c r="G2655" s="112">
        <v>3.933435104E-4</v>
      </c>
      <c r="H2655" s="214">
        <v>0.2049305679</v>
      </c>
      <c r="I2655" s="214">
        <v>0.4856174595</v>
      </c>
      <c r="J2655" s="215">
        <v>15.45454545</v>
      </c>
      <c r="K2655" s="215">
        <v>14.54545455</v>
      </c>
      <c r="L2655" s="112">
        <v>0.6239993435</v>
      </c>
      <c r="M2655" s="112">
        <v>-0.6803835836</v>
      </c>
      <c r="N2655" s="112">
        <v>2.8910417E8</v>
      </c>
      <c r="O2655" s="40">
        <v>0.8060297547</v>
      </c>
      <c r="P2655" s="40">
        <v>0.8126751362</v>
      </c>
      <c r="Q2655" s="216" t="s">
        <v>1854</v>
      </c>
    </row>
    <row r="2656">
      <c r="A2656" s="21" t="s">
        <v>1955</v>
      </c>
      <c r="B2656" s="36" t="s">
        <v>1960</v>
      </c>
      <c r="C2656" s="36" t="s">
        <v>267</v>
      </c>
      <c r="D2656" s="112">
        <v>0.004404285714</v>
      </c>
      <c r="E2656" s="112">
        <v>2.63925722E-4</v>
      </c>
      <c r="F2656" s="112">
        <v>0.006837321429</v>
      </c>
      <c r="G2656" s="112">
        <v>7.615812252E-4</v>
      </c>
      <c r="H2656" s="214">
        <v>0.2049305679</v>
      </c>
      <c r="I2656" s="214">
        <v>0.4856174595</v>
      </c>
      <c r="J2656" s="215">
        <v>17.27272727</v>
      </c>
      <c r="K2656" s="215">
        <v>13.63636364</v>
      </c>
      <c r="L2656" s="112">
        <v>1.552424586</v>
      </c>
      <c r="M2656" s="112">
        <v>0.634523187</v>
      </c>
      <c r="N2656" s="112">
        <v>2032397.488</v>
      </c>
      <c r="O2656" s="40">
        <v>0.2244221512</v>
      </c>
      <c r="P2656" s="40">
        <v>0.2235971881</v>
      </c>
      <c r="Q2656" s="216" t="s">
        <v>1855</v>
      </c>
    </row>
    <row r="2657">
      <c r="A2657" s="21" t="s">
        <v>1955</v>
      </c>
      <c r="B2657" s="36" t="s">
        <v>1960</v>
      </c>
      <c r="C2657" s="36" t="s">
        <v>771</v>
      </c>
      <c r="D2657" s="112">
        <v>7.325892857E-4</v>
      </c>
      <c r="E2657" s="112">
        <v>6.29E-6</v>
      </c>
      <c r="F2657" s="112">
        <v>0.002169285714</v>
      </c>
      <c r="G2657" s="112">
        <v>5.01E-5</v>
      </c>
      <c r="H2657" s="214">
        <v>0.006394454337</v>
      </c>
      <c r="I2657" s="214">
        <v>0.07819315259</v>
      </c>
      <c r="J2657" s="215">
        <v>13.63636364</v>
      </c>
      <c r="K2657" s="215">
        <v>21.81818182</v>
      </c>
      <c r="L2657" s="112">
        <v>2.961121268</v>
      </c>
      <c r="M2657" s="112">
        <v>1.566143575</v>
      </c>
      <c r="N2657" s="112">
        <v>2439.767991</v>
      </c>
      <c r="O2657" s="40">
        <v>0.8685534161</v>
      </c>
      <c r="P2657" s="40">
        <v>0.641569555</v>
      </c>
      <c r="Q2657" s="216" t="s">
        <v>1855</v>
      </c>
    </row>
    <row r="2658">
      <c r="A2658" s="21" t="s">
        <v>1955</v>
      </c>
      <c r="B2658" s="36" t="s">
        <v>1960</v>
      </c>
      <c r="C2658" s="36" t="s">
        <v>766</v>
      </c>
      <c r="D2658" s="112">
        <v>0.001410803571</v>
      </c>
      <c r="E2658" s="112">
        <v>3.29E-5</v>
      </c>
      <c r="F2658" s="112">
        <v>0.002737142857</v>
      </c>
      <c r="G2658" s="112">
        <v>1.231112062E-4</v>
      </c>
      <c r="H2658" s="214">
        <v>0.1485392816</v>
      </c>
      <c r="I2658" s="214">
        <v>0.407221737</v>
      </c>
      <c r="J2658" s="215">
        <v>13.63636364</v>
      </c>
      <c r="K2658" s="215">
        <v>17.27272727</v>
      </c>
      <c r="L2658" s="112">
        <v>1.940130371</v>
      </c>
      <c r="M2658" s="112">
        <v>0.9561536009</v>
      </c>
      <c r="N2658" s="112">
        <v>0.1130212835</v>
      </c>
      <c r="O2658" s="40">
        <v>0.8605244016</v>
      </c>
      <c r="P2658" s="40">
        <v>0.685092088</v>
      </c>
      <c r="Q2658" s="216" t="s">
        <v>1855</v>
      </c>
    </row>
    <row r="2659">
      <c r="A2659" s="21" t="s">
        <v>1955</v>
      </c>
      <c r="B2659" s="36" t="s">
        <v>1960</v>
      </c>
      <c r="C2659" s="36" t="s">
        <v>574</v>
      </c>
      <c r="D2659" s="112">
        <v>0.05506857143</v>
      </c>
      <c r="E2659" s="112">
        <v>0.08764044882</v>
      </c>
      <c r="F2659" s="112">
        <v>0.08105044643</v>
      </c>
      <c r="G2659" s="112">
        <v>0.1478019872</v>
      </c>
      <c r="H2659" s="214">
        <v>0.04455331691</v>
      </c>
      <c r="I2659" s="214">
        <v>0.2162782374</v>
      </c>
      <c r="J2659" s="215">
        <v>11.81818182</v>
      </c>
      <c r="K2659" s="215">
        <v>12.72727273</v>
      </c>
      <c r="L2659" s="112">
        <v>1.471809497</v>
      </c>
      <c r="M2659" s="112">
        <v>0.5575909491</v>
      </c>
      <c r="N2659" s="112">
        <v>-8.647284694E-4</v>
      </c>
      <c r="O2659" s="40">
        <v>0.5996158906</v>
      </c>
      <c r="P2659" s="40">
        <v>0.3331834582</v>
      </c>
      <c r="Q2659" s="216" t="s">
        <v>1855</v>
      </c>
    </row>
    <row r="2660">
      <c r="A2660" s="21" t="s">
        <v>1955</v>
      </c>
      <c r="B2660" s="36" t="s">
        <v>1960</v>
      </c>
      <c r="C2660" s="36" t="s">
        <v>476</v>
      </c>
      <c r="D2660" s="112">
        <v>0.01774464286</v>
      </c>
      <c r="E2660" s="112">
        <v>0.004457675438</v>
      </c>
      <c r="F2660" s="112">
        <v>0.008395</v>
      </c>
      <c r="G2660" s="112">
        <v>0.001343862766</v>
      </c>
      <c r="H2660" s="214">
        <v>0.2446480671</v>
      </c>
      <c r="I2660" s="214">
        <v>0.5272587654</v>
      </c>
      <c r="J2660" s="215">
        <v>12.72727273</v>
      </c>
      <c r="K2660" s="215">
        <v>11.81818182</v>
      </c>
      <c r="L2660" s="112">
        <v>0.4731005334</v>
      </c>
      <c r="M2660" s="112">
        <v>-1.079781308</v>
      </c>
      <c r="N2660" s="112">
        <v>0.03673905277</v>
      </c>
      <c r="O2660" s="40">
        <v>0.474595244</v>
      </c>
      <c r="P2660" s="40">
        <v>0.685996056</v>
      </c>
      <c r="Q2660" s="216" t="s">
        <v>1854</v>
      </c>
    </row>
    <row r="2661">
      <c r="A2661" s="21" t="s">
        <v>1955</v>
      </c>
      <c r="B2661" s="36" t="s">
        <v>1960</v>
      </c>
      <c r="C2661" s="36" t="s">
        <v>382</v>
      </c>
      <c r="D2661" s="112">
        <v>0.01080633929</v>
      </c>
      <c r="E2661" s="112">
        <v>0.00127412196</v>
      </c>
      <c r="F2661" s="112">
        <v>0.01657919643</v>
      </c>
      <c r="G2661" s="112">
        <v>0.002625677188</v>
      </c>
      <c r="H2661" s="214">
        <v>0.112804137</v>
      </c>
      <c r="I2661" s="214">
        <v>0.3634297495</v>
      </c>
      <c r="J2661" s="215">
        <v>18.18181818</v>
      </c>
      <c r="K2661" s="215">
        <v>20.0</v>
      </c>
      <c r="L2661" s="112">
        <v>1.534210244</v>
      </c>
      <c r="M2661" s="112">
        <v>0.6174961991</v>
      </c>
      <c r="N2661" s="112">
        <v>3554.06602</v>
      </c>
      <c r="O2661" s="40">
        <v>0.3527909687</v>
      </c>
      <c r="P2661" s="40">
        <v>0.5919076926</v>
      </c>
      <c r="Q2661" s="216" t="s">
        <v>1855</v>
      </c>
    </row>
    <row r="2662">
      <c r="A2662" s="21" t="s">
        <v>1955</v>
      </c>
      <c r="B2662" s="36" t="s">
        <v>1960</v>
      </c>
      <c r="C2662" s="36" t="s">
        <v>681</v>
      </c>
      <c r="D2662" s="112">
        <v>4.172321429E-4</v>
      </c>
      <c r="E2662" s="112">
        <v>4.93E-6</v>
      </c>
      <c r="F2662" s="112">
        <v>3.566964286E-4</v>
      </c>
      <c r="G2662" s="112">
        <v>1.45E-6</v>
      </c>
      <c r="H2662" s="214">
        <v>0.4898538456</v>
      </c>
      <c r="I2662" s="214">
        <v>0.7411647828</v>
      </c>
      <c r="J2662" s="215">
        <v>10.90909091</v>
      </c>
      <c r="K2662" s="215">
        <v>12.72727273</v>
      </c>
      <c r="L2662" s="112">
        <v>0.854911192</v>
      </c>
      <c r="M2662" s="112">
        <v>-0.226153534</v>
      </c>
      <c r="N2662" s="112">
        <v>1.734871528E8</v>
      </c>
      <c r="O2662" s="40">
        <v>0.7333629344</v>
      </c>
      <c r="P2662" s="40">
        <v>0.7001544232</v>
      </c>
      <c r="Q2662" s="216" t="s">
        <v>1854</v>
      </c>
    </row>
    <row r="2663">
      <c r="A2663" s="21" t="s">
        <v>1955</v>
      </c>
      <c r="B2663" s="36" t="s">
        <v>1960</v>
      </c>
      <c r="C2663" s="36" t="s">
        <v>712</v>
      </c>
      <c r="D2663" s="112">
        <v>8.048214286E-4</v>
      </c>
      <c r="E2663" s="112">
        <v>1.23E-5</v>
      </c>
      <c r="F2663" s="112">
        <v>7.485714286E-4</v>
      </c>
      <c r="G2663" s="112">
        <v>4.73E-6</v>
      </c>
      <c r="H2663" s="214">
        <v>0.1663813237</v>
      </c>
      <c r="I2663" s="214">
        <v>0.4355532034</v>
      </c>
      <c r="J2663" s="215">
        <v>13.63636364</v>
      </c>
      <c r="K2663" s="215">
        <v>21.81818182</v>
      </c>
      <c r="L2663" s="112">
        <v>0.9301087198</v>
      </c>
      <c r="M2663" s="112">
        <v>-0.1045287332</v>
      </c>
      <c r="N2663" s="112">
        <v>106934.616</v>
      </c>
      <c r="O2663" s="40">
        <v>0.7869560408</v>
      </c>
      <c r="P2663" s="40">
        <v>0.9045438624</v>
      </c>
      <c r="Q2663" s="216" t="s">
        <v>1854</v>
      </c>
    </row>
    <row r="2664">
      <c r="A2664" s="21" t="s">
        <v>1955</v>
      </c>
      <c r="B2664" s="36" t="s">
        <v>1960</v>
      </c>
      <c r="C2664" s="36" t="s">
        <v>581</v>
      </c>
      <c r="D2664" s="112">
        <v>6.28125E-4</v>
      </c>
      <c r="E2664" s="112">
        <v>9.74E-6</v>
      </c>
      <c r="F2664" s="112">
        <v>0.001183214286</v>
      </c>
      <c r="G2664" s="112">
        <v>2.06E-5</v>
      </c>
      <c r="H2664" s="214">
        <v>0.02726768906</v>
      </c>
      <c r="I2664" s="214">
        <v>0.1642631871</v>
      </c>
      <c r="J2664" s="215">
        <v>12.72727273</v>
      </c>
      <c r="K2664" s="215">
        <v>16.36363636</v>
      </c>
      <c r="L2664" s="112">
        <v>1.883724236</v>
      </c>
      <c r="M2664" s="112">
        <v>0.91358778</v>
      </c>
      <c r="N2664" s="112">
        <v>26266.24123</v>
      </c>
      <c r="O2664" s="40">
        <v>0.6053093606</v>
      </c>
      <c r="P2664" s="40">
        <v>0.3154349649</v>
      </c>
      <c r="Q2664" s="216" t="s">
        <v>1855</v>
      </c>
    </row>
    <row r="2665">
      <c r="A2665" s="21" t="s">
        <v>1955</v>
      </c>
      <c r="B2665" s="36" t="s">
        <v>1960</v>
      </c>
      <c r="C2665" s="36" t="s">
        <v>252</v>
      </c>
      <c r="D2665" s="112">
        <v>0.03442946429</v>
      </c>
      <c r="E2665" s="112">
        <v>0.02129488497</v>
      </c>
      <c r="F2665" s="112">
        <v>0.03363133929</v>
      </c>
      <c r="G2665" s="112">
        <v>0.01844653091</v>
      </c>
      <c r="H2665" s="214">
        <v>0.8562970763</v>
      </c>
      <c r="I2665" s="214">
        <v>0.9438385212</v>
      </c>
      <c r="J2665" s="215">
        <v>11.81818182</v>
      </c>
      <c r="K2665" s="215">
        <v>14.54545455</v>
      </c>
      <c r="L2665" s="112">
        <v>0.9768185472</v>
      </c>
      <c r="M2665" s="112">
        <v>-0.03383750129</v>
      </c>
      <c r="N2665" s="112">
        <v>0.09822006511</v>
      </c>
      <c r="O2665" s="40">
        <v>0.204898411</v>
      </c>
      <c r="P2665" s="40">
        <v>0.2930106676</v>
      </c>
      <c r="Q2665" s="216" t="s">
        <v>1854</v>
      </c>
    </row>
    <row r="2666">
      <c r="A2666" s="21" t="s">
        <v>1955</v>
      </c>
      <c r="B2666" s="36" t="s">
        <v>1960</v>
      </c>
      <c r="C2666" s="36" t="s">
        <v>499</v>
      </c>
      <c r="D2666" s="112">
        <v>0.058530625</v>
      </c>
      <c r="E2666" s="112">
        <v>0.07399607556</v>
      </c>
      <c r="F2666" s="112">
        <v>0.07062214286</v>
      </c>
      <c r="G2666" s="112">
        <v>0.08031453973</v>
      </c>
      <c r="H2666" s="214">
        <v>0.4777337209</v>
      </c>
      <c r="I2666" s="214">
        <v>0.7411647828</v>
      </c>
      <c r="J2666" s="215">
        <v>11.81818182</v>
      </c>
      <c r="K2666" s="215">
        <v>12.72727273</v>
      </c>
      <c r="L2666" s="112">
        <v>1.206584465</v>
      </c>
      <c r="M2666" s="112">
        <v>0.2709289127</v>
      </c>
      <c r="N2666" s="112">
        <v>-0.02588188325</v>
      </c>
      <c r="O2666" s="40">
        <v>0.4989088219</v>
      </c>
      <c r="P2666" s="40">
        <v>0.4259758387</v>
      </c>
      <c r="Q2666" s="216" t="s">
        <v>1855</v>
      </c>
    </row>
    <row r="2667">
      <c r="A2667" s="21" t="s">
        <v>1955</v>
      </c>
      <c r="B2667" s="36" t="s">
        <v>1960</v>
      </c>
      <c r="C2667" s="36" t="s">
        <v>427</v>
      </c>
      <c r="D2667" s="112">
        <v>0.01089616071</v>
      </c>
      <c r="E2667" s="112">
        <v>9.809715013E-4</v>
      </c>
      <c r="F2667" s="112">
        <v>0.011584375</v>
      </c>
      <c r="G2667" s="112">
        <v>8.71052805E-4</v>
      </c>
      <c r="H2667" s="214">
        <v>0.3229146973</v>
      </c>
      <c r="I2667" s="214">
        <v>0.6162494224</v>
      </c>
      <c r="J2667" s="215">
        <v>19.09090909</v>
      </c>
      <c r="K2667" s="215">
        <v>20.0</v>
      </c>
      <c r="L2667" s="112">
        <v>1.063161172</v>
      </c>
      <c r="M2667" s="112">
        <v>0.08836032221</v>
      </c>
      <c r="N2667" s="112">
        <v>54.068427</v>
      </c>
      <c r="O2667" s="40">
        <v>0.416208683</v>
      </c>
      <c r="P2667" s="40">
        <v>0.2436850964</v>
      </c>
      <c r="Q2667" s="216" t="s">
        <v>1855</v>
      </c>
    </row>
    <row r="2668">
      <c r="A2668" s="21" t="s">
        <v>1955</v>
      </c>
      <c r="B2668" s="36" t="s">
        <v>1960</v>
      </c>
      <c r="C2668" s="36" t="s">
        <v>257</v>
      </c>
      <c r="D2668" s="112">
        <v>0.00441875</v>
      </c>
      <c r="E2668" s="112">
        <v>2.227499876E-4</v>
      </c>
      <c r="F2668" s="112">
        <v>0.006050535714</v>
      </c>
      <c r="G2668" s="112">
        <v>3.071827366E-4</v>
      </c>
      <c r="H2668" s="214">
        <v>0.01404280667</v>
      </c>
      <c r="I2668" s="214">
        <v>0.125911354</v>
      </c>
      <c r="J2668" s="215">
        <v>14.54545455</v>
      </c>
      <c r="K2668" s="215">
        <v>14.54545455</v>
      </c>
      <c r="L2668" s="112">
        <v>1.369286725</v>
      </c>
      <c r="M2668" s="112">
        <v>0.4534245743</v>
      </c>
      <c r="N2668" s="112">
        <v>43.75567935</v>
      </c>
      <c r="O2668" s="40">
        <v>0.2093218254</v>
      </c>
      <c r="P2668" s="40">
        <v>0.3429427062</v>
      </c>
      <c r="Q2668" s="216" t="s">
        <v>1855</v>
      </c>
    </row>
    <row r="2669">
      <c r="A2669" s="21" t="s">
        <v>1955</v>
      </c>
      <c r="B2669" s="36" t="s">
        <v>1960</v>
      </c>
      <c r="C2669" s="36" t="s">
        <v>224</v>
      </c>
      <c r="D2669" s="112">
        <v>0.003099464286</v>
      </c>
      <c r="E2669" s="112">
        <v>1.994834934E-4</v>
      </c>
      <c r="F2669" s="112">
        <v>0.001387232143</v>
      </c>
      <c r="G2669" s="112">
        <v>4.0E-5</v>
      </c>
      <c r="H2669" s="214">
        <v>0.4228503923</v>
      </c>
      <c r="I2669" s="214">
        <v>0.7006943971</v>
      </c>
      <c r="J2669" s="215">
        <v>10.90909091</v>
      </c>
      <c r="K2669" s="215">
        <v>11.81818182</v>
      </c>
      <c r="L2669" s="112">
        <v>0.447571585</v>
      </c>
      <c r="M2669" s="112">
        <v>-1.159809648</v>
      </c>
      <c r="N2669" s="112">
        <v>358640.9094</v>
      </c>
      <c r="O2669" s="40">
        <v>0.163837405</v>
      </c>
      <c r="P2669" s="40">
        <v>0.3972323888</v>
      </c>
      <c r="Q2669" s="216" t="s">
        <v>1854</v>
      </c>
    </row>
    <row r="2670">
      <c r="A2670" s="21" t="s">
        <v>1955</v>
      </c>
      <c r="B2670" s="36" t="s">
        <v>1960</v>
      </c>
      <c r="C2670" s="36" t="s">
        <v>723</v>
      </c>
      <c r="D2670" s="112">
        <v>0.002564285714</v>
      </c>
      <c r="E2670" s="112">
        <v>8.18E-5</v>
      </c>
      <c r="F2670" s="112">
        <v>0.009794642857</v>
      </c>
      <c r="G2670" s="112">
        <v>0.005212639994</v>
      </c>
      <c r="H2670" s="214">
        <v>0.9445794545</v>
      </c>
      <c r="I2670" s="214">
        <v>0.9798542059</v>
      </c>
      <c r="J2670" s="215">
        <v>13.63636364</v>
      </c>
      <c r="K2670" s="215">
        <v>11.81818182</v>
      </c>
      <c r="L2670" s="112">
        <v>3.819637883</v>
      </c>
      <c r="M2670" s="112">
        <v>1.933435871</v>
      </c>
      <c r="N2670" s="112">
        <v>164.2123319</v>
      </c>
      <c r="O2670" s="40">
        <v>0.8028911671</v>
      </c>
      <c r="P2670" s="40">
        <v>0.6438926787</v>
      </c>
      <c r="Q2670" s="216" t="s">
        <v>1855</v>
      </c>
    </row>
    <row r="2671">
      <c r="A2671" s="21" t="s">
        <v>1955</v>
      </c>
      <c r="B2671" s="36" t="s">
        <v>1960</v>
      </c>
      <c r="C2671" s="36" t="s">
        <v>353</v>
      </c>
      <c r="D2671" s="112">
        <v>0.001757767857</v>
      </c>
      <c r="E2671" s="112">
        <v>3.71E-5</v>
      </c>
      <c r="F2671" s="112">
        <v>0.004117767857</v>
      </c>
      <c r="G2671" s="112">
        <v>1.472341418E-4</v>
      </c>
      <c r="H2671" s="214">
        <v>0.005316192116</v>
      </c>
      <c r="I2671" s="214">
        <v>0.07418045174</v>
      </c>
      <c r="J2671" s="215">
        <v>10.90909091</v>
      </c>
      <c r="K2671" s="215">
        <v>16.36363636</v>
      </c>
      <c r="L2671" s="112">
        <v>2.342611876</v>
      </c>
      <c r="M2671" s="112">
        <v>1.228117948</v>
      </c>
      <c r="N2671" s="112">
        <v>8025.32123</v>
      </c>
      <c r="O2671" s="40">
        <v>0.3231678274</v>
      </c>
      <c r="P2671" s="40">
        <v>0.2190506518</v>
      </c>
      <c r="Q2671" s="216" t="s">
        <v>1855</v>
      </c>
    </row>
    <row r="2672">
      <c r="A2672" s="21" t="s">
        <v>1955</v>
      </c>
      <c r="B2672" s="36" t="s">
        <v>1960</v>
      </c>
      <c r="C2672" s="36" t="s">
        <v>651</v>
      </c>
      <c r="D2672" s="112">
        <v>0.1162786607</v>
      </c>
      <c r="E2672" s="112">
        <v>0.152950343</v>
      </c>
      <c r="F2672" s="112">
        <v>0.1092351786</v>
      </c>
      <c r="G2672" s="112">
        <v>0.122230862</v>
      </c>
      <c r="H2672" s="214">
        <v>0.9773446462</v>
      </c>
      <c r="I2672" s="214">
        <v>0.9854581587</v>
      </c>
      <c r="J2672" s="215">
        <v>10.90909091</v>
      </c>
      <c r="K2672" s="215">
        <v>12.72727273</v>
      </c>
      <c r="L2672" s="112">
        <v>0.9394258405</v>
      </c>
      <c r="M2672" s="112">
        <v>-0.090148817</v>
      </c>
      <c r="N2672" s="112">
        <v>-1.433575793E-4</v>
      </c>
      <c r="O2672" s="40">
        <v>0.6946075415</v>
      </c>
      <c r="P2672" s="40">
        <v>0.4499568301</v>
      </c>
      <c r="Q2672" s="216" t="s">
        <v>1854</v>
      </c>
    </row>
    <row r="2673">
      <c r="A2673" s="21" t="s">
        <v>1955</v>
      </c>
      <c r="B2673" s="36" t="s">
        <v>1960</v>
      </c>
      <c r="C2673" s="36" t="s">
        <v>308</v>
      </c>
      <c r="D2673" s="112">
        <v>0.02370294643</v>
      </c>
      <c r="E2673" s="112">
        <v>0.01718049776</v>
      </c>
      <c r="F2673" s="112">
        <v>0.01557375</v>
      </c>
      <c r="G2673" s="112">
        <v>0.003576201391</v>
      </c>
      <c r="H2673" s="214">
        <v>0.9198636666</v>
      </c>
      <c r="I2673" s="214">
        <v>0.973687267</v>
      </c>
      <c r="J2673" s="215">
        <v>10.90909091</v>
      </c>
      <c r="K2673" s="215">
        <v>11.81818182</v>
      </c>
      <c r="L2673" s="112">
        <v>0.6570385689</v>
      </c>
      <c r="M2673" s="112">
        <v>-0.6059500341</v>
      </c>
      <c r="N2673" s="112">
        <v>0.1222969782</v>
      </c>
      <c r="O2673" s="40">
        <v>0.2710012934</v>
      </c>
      <c r="P2673" s="40">
        <v>0.2256916686</v>
      </c>
      <c r="Q2673" s="216" t="s">
        <v>1854</v>
      </c>
    </row>
    <row r="2674">
      <c r="A2674" s="21" t="s">
        <v>1955</v>
      </c>
      <c r="B2674" s="36" t="s">
        <v>1960</v>
      </c>
      <c r="C2674" s="36" t="s">
        <v>757</v>
      </c>
      <c r="D2674" s="112">
        <v>0.01650517857</v>
      </c>
      <c r="E2674" s="112">
        <v>0.004275555011</v>
      </c>
      <c r="F2674" s="112">
        <v>0.046906875</v>
      </c>
      <c r="G2674" s="112">
        <v>0.04501742988</v>
      </c>
      <c r="H2674" s="214">
        <v>0.8081160668</v>
      </c>
      <c r="I2674" s="214">
        <v>0.9310092935</v>
      </c>
      <c r="J2674" s="215">
        <v>18.18181818</v>
      </c>
      <c r="K2674" s="215">
        <v>15.45454545</v>
      </c>
      <c r="L2674" s="112">
        <v>2.841948955</v>
      </c>
      <c r="M2674" s="112">
        <v>1.506880642</v>
      </c>
      <c r="N2674" s="112">
        <v>104.3806289</v>
      </c>
      <c r="O2674" s="40">
        <v>0.8436656005</v>
      </c>
      <c r="P2674" s="40">
        <v>0.9365327182</v>
      </c>
      <c r="Q2674" s="216" t="s">
        <v>1855</v>
      </c>
    </row>
    <row r="2675">
      <c r="A2675" s="21" t="s">
        <v>1955</v>
      </c>
      <c r="B2675" s="36" t="s">
        <v>1960</v>
      </c>
      <c r="C2675" s="36" t="s">
        <v>181</v>
      </c>
      <c r="D2675" s="112">
        <v>0.09250410714</v>
      </c>
      <c r="E2675" s="112">
        <v>0.1665530425</v>
      </c>
      <c r="F2675" s="112">
        <v>0.04023357143</v>
      </c>
      <c r="G2675" s="112">
        <v>0.01748428965</v>
      </c>
      <c r="H2675" s="214">
        <v>0.05828818335</v>
      </c>
      <c r="I2675" s="214">
        <v>0.2421909773</v>
      </c>
      <c r="J2675" s="215">
        <v>13.63636364</v>
      </c>
      <c r="K2675" s="215">
        <v>13.63636364</v>
      </c>
      <c r="L2675" s="112">
        <v>0.434938217</v>
      </c>
      <c r="M2675" s="112">
        <v>-1.201117614</v>
      </c>
      <c r="N2675" s="112">
        <v>5.030983772</v>
      </c>
      <c r="O2675" s="40">
        <v>0.01448113196</v>
      </c>
      <c r="P2675" s="40">
        <v>0.09446410376</v>
      </c>
      <c r="Q2675" s="216" t="s">
        <v>1854</v>
      </c>
    </row>
    <row r="2676">
      <c r="A2676" s="21" t="s">
        <v>1955</v>
      </c>
      <c r="B2676" s="36" t="s">
        <v>1960</v>
      </c>
      <c r="C2676" s="36" t="s">
        <v>791</v>
      </c>
      <c r="D2676" s="112">
        <v>0.007870892857</v>
      </c>
      <c r="E2676" s="112">
        <v>7.163986154E-4</v>
      </c>
      <c r="F2676" s="112">
        <v>0.007726428571</v>
      </c>
      <c r="G2676" s="112">
        <v>6.791213601E-4</v>
      </c>
      <c r="H2676" s="214">
        <v>0.539026541</v>
      </c>
      <c r="I2676" s="214">
        <v>0.774463421</v>
      </c>
      <c r="J2676" s="215">
        <v>17.27272727</v>
      </c>
      <c r="K2676" s="215">
        <v>18.18181818</v>
      </c>
      <c r="L2676" s="112">
        <v>0.9816457563</v>
      </c>
      <c r="M2676" s="112">
        <v>-0.02672559769</v>
      </c>
      <c r="N2676" s="112">
        <v>23.03443242</v>
      </c>
      <c r="O2676" s="40">
        <v>0.9062907721</v>
      </c>
      <c r="P2676" s="40">
        <v>0.6465991645</v>
      </c>
      <c r="Q2676" s="216" t="s">
        <v>1854</v>
      </c>
    </row>
    <row r="2677">
      <c r="A2677" s="21" t="s">
        <v>1955</v>
      </c>
      <c r="B2677" s="36" t="s">
        <v>1960</v>
      </c>
      <c r="C2677" s="36" t="s">
        <v>276</v>
      </c>
      <c r="D2677" s="112">
        <v>0.03425857143</v>
      </c>
      <c r="E2677" s="112">
        <v>0.01960476224</v>
      </c>
      <c r="F2677" s="112">
        <v>0.04339517857</v>
      </c>
      <c r="G2677" s="112">
        <v>0.02450565417</v>
      </c>
      <c r="H2677" s="214">
        <v>0.3134679768</v>
      </c>
      <c r="I2677" s="214">
        <v>0.6074960791</v>
      </c>
      <c r="J2677" s="215">
        <v>14.54545455</v>
      </c>
      <c r="K2677" s="215">
        <v>17.27272727</v>
      </c>
      <c r="L2677" s="112">
        <v>1.266695509</v>
      </c>
      <c r="M2677" s="112">
        <v>0.3410697679</v>
      </c>
      <c r="N2677" s="112">
        <v>0.0862603169</v>
      </c>
      <c r="O2677" s="40">
        <v>0.240650838</v>
      </c>
      <c r="P2677" s="40">
        <v>0.1698304967</v>
      </c>
      <c r="Q2677" s="216" t="s">
        <v>1855</v>
      </c>
    </row>
    <row r="2678">
      <c r="A2678" s="21" t="s">
        <v>1955</v>
      </c>
      <c r="B2678" s="36" t="s">
        <v>1960</v>
      </c>
      <c r="C2678" s="36" t="s">
        <v>649</v>
      </c>
      <c r="D2678" s="112">
        <v>0.04278223214</v>
      </c>
      <c r="E2678" s="112">
        <v>0.03627897607</v>
      </c>
      <c r="F2678" s="112">
        <v>0.05078991071</v>
      </c>
      <c r="G2678" s="112">
        <v>0.05363479958</v>
      </c>
      <c r="H2678" s="214">
        <v>0.2553403615</v>
      </c>
      <c r="I2678" s="214">
        <v>0.5455990631</v>
      </c>
      <c r="J2678" s="215">
        <v>10.90909091</v>
      </c>
      <c r="K2678" s="215">
        <v>10.90909091</v>
      </c>
      <c r="L2678" s="112">
        <v>1.187172996</v>
      </c>
      <c r="M2678" s="112">
        <v>0.2475301814</v>
      </c>
      <c r="N2678" s="112">
        <v>-0.03331030891</v>
      </c>
      <c r="O2678" s="40">
        <v>0.6933841312</v>
      </c>
      <c r="P2678" s="40">
        <v>0.2952340038</v>
      </c>
      <c r="Q2678" s="216" t="s">
        <v>1855</v>
      </c>
    </row>
    <row r="2679">
      <c r="A2679" s="21" t="s">
        <v>1955</v>
      </c>
      <c r="B2679" s="36" t="s">
        <v>1960</v>
      </c>
      <c r="C2679" s="36" t="s">
        <v>597</v>
      </c>
      <c r="D2679" s="112">
        <v>0.10417</v>
      </c>
      <c r="E2679" s="112">
        <v>0.118484072</v>
      </c>
      <c r="F2679" s="112">
        <v>0.1093285714</v>
      </c>
      <c r="G2679" s="112">
        <v>0.1169452353</v>
      </c>
      <c r="H2679" s="214">
        <v>0.7049070479</v>
      </c>
      <c r="I2679" s="214">
        <v>0.8699494674</v>
      </c>
      <c r="J2679" s="215">
        <v>11.81818182</v>
      </c>
      <c r="K2679" s="215">
        <v>14.54545455</v>
      </c>
      <c r="L2679" s="112">
        <v>1.049520701</v>
      </c>
      <c r="M2679" s="112">
        <v>0.06973062305</v>
      </c>
      <c r="N2679" s="112">
        <v>22.47267773</v>
      </c>
      <c r="O2679" s="40">
        <v>0.6268001352</v>
      </c>
      <c r="P2679" s="40">
        <v>0.4612690422</v>
      </c>
      <c r="Q2679" s="216" t="s">
        <v>1855</v>
      </c>
    </row>
  </sheetData>
  <mergeCells count="1">
    <mergeCell ref="A1:J1"/>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9.25"/>
    <col customWidth="1" min="2" max="2" width="15.0"/>
    <col customWidth="1" min="3" max="3" width="20.75"/>
    <col customWidth="1" min="4" max="5" width="22.63"/>
    <col customWidth="1" min="6" max="6" width="19.0"/>
    <col customWidth="1" min="7" max="7" width="10.25"/>
  </cols>
  <sheetData>
    <row r="1">
      <c r="A1" s="35" t="s">
        <v>84</v>
      </c>
    </row>
    <row r="2">
      <c r="A2" s="36"/>
      <c r="B2" s="36"/>
      <c r="C2" s="36"/>
      <c r="D2" s="36"/>
      <c r="E2" s="36"/>
      <c r="F2" s="36"/>
      <c r="G2" s="36"/>
    </row>
    <row r="3">
      <c r="A3" s="37" t="s">
        <v>52</v>
      </c>
      <c r="B3" s="38" t="s">
        <v>85</v>
      </c>
      <c r="C3" s="38" t="s">
        <v>86</v>
      </c>
      <c r="D3" s="38" t="s">
        <v>87</v>
      </c>
      <c r="E3" s="38" t="s">
        <v>88</v>
      </c>
      <c r="F3" s="38" t="s">
        <v>89</v>
      </c>
      <c r="G3" s="39" t="s">
        <v>90</v>
      </c>
    </row>
    <row r="4">
      <c r="A4" s="21" t="s">
        <v>91</v>
      </c>
      <c r="B4" s="36" t="s">
        <v>92</v>
      </c>
      <c r="C4" s="40">
        <v>0.783305785123966</v>
      </c>
      <c r="D4" s="40">
        <v>0.726240936977133</v>
      </c>
      <c r="E4" s="40">
        <v>0.659509202453988</v>
      </c>
      <c r="F4" s="40">
        <v>0.393752764650594</v>
      </c>
      <c r="G4" s="41" t="s">
        <v>93</v>
      </c>
    </row>
    <row r="5">
      <c r="A5" s="21" t="s">
        <v>94</v>
      </c>
      <c r="B5" s="36" t="s">
        <v>92</v>
      </c>
      <c r="C5" s="40">
        <v>0.738945578231292</v>
      </c>
      <c r="D5" s="40">
        <v>0.648553256919206</v>
      </c>
      <c r="E5" s="40">
        <v>0.681441326530612</v>
      </c>
      <c r="F5" s="40">
        <v>0.356205297800301</v>
      </c>
      <c r="G5" s="41" t="s">
        <v>93</v>
      </c>
    </row>
    <row r="6">
      <c r="A6" s="21" t="s">
        <v>95</v>
      </c>
      <c r="B6" s="36" t="s">
        <v>92</v>
      </c>
      <c r="C6" s="40">
        <v>0.825577882370044</v>
      </c>
      <c r="D6" s="40">
        <v>0.741905592170063</v>
      </c>
      <c r="E6" s="40">
        <v>0.724430067910526</v>
      </c>
      <c r="F6" s="40">
        <v>0.48203965340421</v>
      </c>
      <c r="G6" s="41" t="s">
        <v>93</v>
      </c>
    </row>
    <row r="7">
      <c r="A7" s="21" t="s">
        <v>96</v>
      </c>
      <c r="B7" s="36" t="s">
        <v>92</v>
      </c>
      <c r="C7" s="40">
        <v>0.79509927377918</v>
      </c>
      <c r="D7" s="40">
        <v>0.697964140638546</v>
      </c>
      <c r="E7" s="40">
        <v>0.722811932190516</v>
      </c>
      <c r="F7" s="40">
        <v>0.435281183833562</v>
      </c>
      <c r="G7" s="41" t="s">
        <v>93</v>
      </c>
    </row>
    <row r="8">
      <c r="A8" s="21" t="s">
        <v>97</v>
      </c>
      <c r="B8" s="36" t="s">
        <v>92</v>
      </c>
      <c r="C8" s="40">
        <v>0.790024415765608</v>
      </c>
      <c r="D8" s="40">
        <v>0.686500994813556</v>
      </c>
      <c r="E8" s="40">
        <v>0.710199368217534</v>
      </c>
      <c r="F8" s="40">
        <v>0.430330703456575</v>
      </c>
      <c r="G8" s="41" t="s">
        <v>93</v>
      </c>
    </row>
    <row r="9">
      <c r="A9" s="21" t="s">
        <v>91</v>
      </c>
      <c r="B9" s="36" t="s">
        <v>98</v>
      </c>
      <c r="C9" s="40">
        <v>0.727229031482816</v>
      </c>
      <c r="D9" s="40">
        <v>0.616362334407447</v>
      </c>
      <c r="E9" s="40">
        <v>0.653719357565511</v>
      </c>
      <c r="F9" s="40">
        <v>0.346427973637914</v>
      </c>
      <c r="G9" s="41" t="s">
        <v>99</v>
      </c>
    </row>
    <row r="10">
      <c r="A10" s="21" t="s">
        <v>91</v>
      </c>
      <c r="B10" s="36" t="s">
        <v>100</v>
      </c>
      <c r="C10" s="40">
        <v>0.738636363636363</v>
      </c>
      <c r="D10" s="40">
        <v>0.633566433566434</v>
      </c>
      <c r="E10" s="40">
        <v>0.549475524475525</v>
      </c>
      <c r="F10" s="40">
        <v>0.231913282378218</v>
      </c>
      <c r="G10" s="41" t="s">
        <v>93</v>
      </c>
    </row>
    <row r="11">
      <c r="A11" s="21" t="s">
        <v>94</v>
      </c>
      <c r="B11" s="36" t="s">
        <v>100</v>
      </c>
      <c r="C11" s="40">
        <v>0.707830070803831</v>
      </c>
      <c r="D11" s="40">
        <v>0.586309523809524</v>
      </c>
      <c r="E11" s="40">
        <v>0.646223072562358</v>
      </c>
      <c r="F11" s="40">
        <v>0.204563109938662</v>
      </c>
      <c r="G11" s="41" t="s">
        <v>93</v>
      </c>
    </row>
    <row r="12">
      <c r="A12" s="21" t="s">
        <v>95</v>
      </c>
      <c r="B12" s="36" t="s">
        <v>100</v>
      </c>
      <c r="C12" s="40">
        <v>0.677990787156212</v>
      </c>
      <c r="D12" s="40">
        <v>0.600842560832432</v>
      </c>
      <c r="E12" s="40">
        <v>0.586794125094961</v>
      </c>
      <c r="F12" s="40">
        <v>0.166949250997901</v>
      </c>
      <c r="G12" s="41" t="s">
        <v>93</v>
      </c>
    </row>
    <row r="13">
      <c r="A13" s="21" t="s">
        <v>96</v>
      </c>
      <c r="B13" s="36" t="s">
        <v>100</v>
      </c>
      <c r="C13" s="40">
        <v>0.761514210427254</v>
      </c>
      <c r="D13" s="40">
        <v>0.646582940201454</v>
      </c>
      <c r="E13" s="40">
        <v>0.668020846614816</v>
      </c>
      <c r="F13" s="40">
        <v>0.261246993583341</v>
      </c>
      <c r="G13" s="41" t="s">
        <v>93</v>
      </c>
    </row>
    <row r="14">
      <c r="A14" s="21" t="s">
        <v>97</v>
      </c>
      <c r="B14" s="36" t="s">
        <v>100</v>
      </c>
      <c r="C14" s="40">
        <v>0.752408929257977</v>
      </c>
      <c r="D14" s="40">
        <v>0.616000179141424</v>
      </c>
      <c r="E14" s="40">
        <v>0.664402970490522</v>
      </c>
      <c r="F14" s="40">
        <v>0.236133493666375</v>
      </c>
      <c r="G14" s="41" t="s">
        <v>93</v>
      </c>
    </row>
    <row r="15">
      <c r="A15" s="21" t="s">
        <v>95</v>
      </c>
      <c r="B15" s="36" t="s">
        <v>101</v>
      </c>
      <c r="C15" s="40">
        <v>0.703859884401798</v>
      </c>
      <c r="D15" s="40">
        <v>0.606632815789138</v>
      </c>
      <c r="E15" s="40">
        <v>0.629586291647399</v>
      </c>
      <c r="F15" s="40">
        <v>0.208097897030829</v>
      </c>
      <c r="G15" s="41" t="s">
        <v>93</v>
      </c>
    </row>
    <row r="16">
      <c r="A16" s="21" t="s">
        <v>96</v>
      </c>
      <c r="B16" s="36" t="s">
        <v>101</v>
      </c>
      <c r="C16" s="40">
        <v>0.748969735707038</v>
      </c>
      <c r="D16" s="40">
        <v>0.62339680865372</v>
      </c>
      <c r="E16" s="40">
        <v>0.669179661703391</v>
      </c>
      <c r="F16" s="40">
        <v>0.250588674420042</v>
      </c>
      <c r="G16" s="41" t="s">
        <v>93</v>
      </c>
    </row>
    <row r="17">
      <c r="A17" s="21" t="s">
        <v>97</v>
      </c>
      <c r="B17" s="36" t="s">
        <v>101</v>
      </c>
      <c r="C17" s="40">
        <v>0.735123778577773</v>
      </c>
      <c r="D17" s="40">
        <v>0.612979056140629</v>
      </c>
      <c r="E17" s="40">
        <v>0.653922519597751</v>
      </c>
      <c r="F17" s="40">
        <v>0.212697767944466</v>
      </c>
      <c r="G17" s="41" t="s">
        <v>93</v>
      </c>
    </row>
    <row r="18">
      <c r="A18" s="21" t="s">
        <v>91</v>
      </c>
      <c r="B18" s="36" t="s">
        <v>102</v>
      </c>
      <c r="C18" s="40">
        <v>0.726115702479338</v>
      </c>
      <c r="D18" s="40">
        <v>0.63851087562744</v>
      </c>
      <c r="E18" s="40">
        <v>0.624539877300613</v>
      </c>
      <c r="F18" s="40">
        <v>0.279713517747361</v>
      </c>
      <c r="G18" s="41" t="s">
        <v>93</v>
      </c>
    </row>
    <row r="19">
      <c r="A19" s="21" t="s">
        <v>94</v>
      </c>
      <c r="B19" s="36" t="s">
        <v>102</v>
      </c>
      <c r="C19" s="40">
        <v>0.74021241149521</v>
      </c>
      <c r="D19" s="40">
        <v>0.635522959183674</v>
      </c>
      <c r="E19" s="40">
        <v>0.647361013370865</v>
      </c>
      <c r="F19" s="40">
        <v>0.291095164586729</v>
      </c>
      <c r="G19" s="41" t="s">
        <v>93</v>
      </c>
    </row>
    <row r="20">
      <c r="A20" s="21" t="s">
        <v>95</v>
      </c>
      <c r="B20" s="36" t="s">
        <v>102</v>
      </c>
      <c r="C20" s="40">
        <v>0.784794226076392</v>
      </c>
      <c r="D20" s="40">
        <v>0.681181309440349</v>
      </c>
      <c r="E20" s="40">
        <v>0.705184278359641</v>
      </c>
      <c r="F20" s="40">
        <v>0.384081568012485</v>
      </c>
      <c r="G20" s="41" t="s">
        <v>93</v>
      </c>
    </row>
    <row r="21">
      <c r="A21" s="21" t="s">
        <v>96</v>
      </c>
      <c r="B21" s="36" t="s">
        <v>102</v>
      </c>
      <c r="C21" s="40">
        <v>0.81803905737787</v>
      </c>
      <c r="D21" s="40">
        <v>0.7177461948316</v>
      </c>
      <c r="E21" s="40">
        <v>0.721634961359914</v>
      </c>
      <c r="F21" s="40">
        <v>0.446628075033196</v>
      </c>
      <c r="G21" s="41" t="s">
        <v>93</v>
      </c>
    </row>
    <row r="22">
      <c r="A22" s="21" t="s">
        <v>97</v>
      </c>
      <c r="B22" s="36" t="s">
        <v>102</v>
      </c>
      <c r="C22" s="40">
        <v>0.809474012103951</v>
      </c>
      <c r="D22" s="40">
        <v>0.711496750273938</v>
      </c>
      <c r="E22" s="40">
        <v>0.710122419578105</v>
      </c>
      <c r="F22" s="40">
        <v>0.428515127390251</v>
      </c>
      <c r="G22" s="41" t="s">
        <v>93</v>
      </c>
    </row>
    <row r="23">
      <c r="A23" s="21" t="s">
        <v>91</v>
      </c>
      <c r="B23" s="36" t="s">
        <v>103</v>
      </c>
      <c r="C23" s="40">
        <v>0.724358974358974</v>
      </c>
      <c r="D23" s="40">
        <v>0.648618998451213</v>
      </c>
      <c r="E23" s="40">
        <v>0.638472167390446</v>
      </c>
      <c r="F23" s="40">
        <v>0.27318357217049</v>
      </c>
      <c r="G23" s="41" t="s">
        <v>104</v>
      </c>
    </row>
    <row r="24">
      <c r="A24" s="21" t="s">
        <v>94</v>
      </c>
      <c r="B24" s="36" t="s">
        <v>103</v>
      </c>
      <c r="C24" s="40">
        <v>0.679227053140096</v>
      </c>
      <c r="D24" s="40">
        <v>0.596138010540184</v>
      </c>
      <c r="E24" s="40">
        <v>0.620875420875421</v>
      </c>
      <c r="F24" s="40">
        <v>0.230720758659555</v>
      </c>
      <c r="G24" s="41" t="s">
        <v>104</v>
      </c>
    </row>
    <row r="25">
      <c r="A25" s="21" t="s">
        <v>91</v>
      </c>
      <c r="B25" s="36" t="s">
        <v>105</v>
      </c>
      <c r="C25" s="40">
        <v>0.579926624737945</v>
      </c>
      <c r="D25" s="40">
        <v>0.496835443037975</v>
      </c>
      <c r="E25" s="40">
        <v>0.571411511822307</v>
      </c>
      <c r="F25" s="40">
        <v>0.123092904100675</v>
      </c>
      <c r="G25" s="41" t="s">
        <v>99</v>
      </c>
    </row>
    <row r="26">
      <c r="A26" s="21" t="s">
        <v>94</v>
      </c>
      <c r="B26" s="36" t="s">
        <v>105</v>
      </c>
      <c r="C26" s="40">
        <v>0.539328231292517</v>
      </c>
      <c r="D26" s="40">
        <v>0.477819055944056</v>
      </c>
      <c r="E26" s="40">
        <v>0.530812937062937</v>
      </c>
      <c r="F26" s="40">
        <v>0.0759791811334864</v>
      </c>
      <c r="G26" s="41" t="s">
        <v>99</v>
      </c>
    </row>
    <row r="27">
      <c r="A27" s="21" t="s">
        <v>95</v>
      </c>
      <c r="B27" s="36" t="s">
        <v>105</v>
      </c>
      <c r="C27" s="40">
        <v>0.628819496096483</v>
      </c>
      <c r="D27" s="40">
        <v>0.536035937415569</v>
      </c>
      <c r="E27" s="40">
        <v>0.565003456416544</v>
      </c>
      <c r="F27" s="40">
        <v>0.151454574415708</v>
      </c>
      <c r="G27" s="41" t="s">
        <v>99</v>
      </c>
    </row>
    <row r="28">
      <c r="A28" s="21" t="s">
        <v>96</v>
      </c>
      <c r="B28" s="36" t="s">
        <v>105</v>
      </c>
      <c r="C28" s="40">
        <v>0.628466616871069</v>
      </c>
      <c r="D28" s="40">
        <v>0.523099493430886</v>
      </c>
      <c r="E28" s="40">
        <v>0.594584770357274</v>
      </c>
      <c r="F28" s="40">
        <v>0.15997936396781</v>
      </c>
      <c r="G28" s="41" t="s">
        <v>99</v>
      </c>
    </row>
    <row r="29">
      <c r="A29" s="21" t="s">
        <v>97</v>
      </c>
      <c r="B29" s="36" t="s">
        <v>105</v>
      </c>
      <c r="C29" s="40">
        <v>0.627753868723061</v>
      </c>
      <c r="D29" s="40">
        <v>0.533315425653466</v>
      </c>
      <c r="E29" s="40">
        <v>0.589101144333702</v>
      </c>
      <c r="F29" s="40">
        <v>0.155194871809255</v>
      </c>
      <c r="G29" s="41" t="s">
        <v>99</v>
      </c>
    </row>
    <row r="30">
      <c r="A30" s="21" t="s">
        <v>91</v>
      </c>
      <c r="B30" s="36" t="s">
        <v>106</v>
      </c>
      <c r="C30" s="40">
        <v>0.678571428571428</v>
      </c>
      <c r="D30" s="40">
        <v>0.561042944785276</v>
      </c>
      <c r="E30" s="40">
        <v>0.599916341327384</v>
      </c>
      <c r="F30" s="40">
        <v>0.210361593332475</v>
      </c>
      <c r="G30" s="41" t="s">
        <v>104</v>
      </c>
    </row>
    <row r="31">
      <c r="A31" s="21" t="s">
        <v>94</v>
      </c>
      <c r="B31" s="36" t="s">
        <v>106</v>
      </c>
      <c r="C31" s="40">
        <v>0.655962384953981</v>
      </c>
      <c r="D31" s="40">
        <v>0.48595191501258</v>
      </c>
      <c r="E31" s="40">
        <v>0.608523965141612</v>
      </c>
      <c r="F31" s="40">
        <v>0.186325514863943</v>
      </c>
      <c r="G31" s="41" t="s">
        <v>104</v>
      </c>
    </row>
    <row r="32">
      <c r="A32" s="21" t="s">
        <v>95</v>
      </c>
      <c r="B32" s="36" t="s">
        <v>106</v>
      </c>
      <c r="C32" s="40">
        <v>0.575810651621303</v>
      </c>
      <c r="D32" s="40">
        <v>0.542803149606299</v>
      </c>
      <c r="E32" s="40">
        <v>0.535234126319317</v>
      </c>
      <c r="F32" s="40">
        <v>0.101037882918716</v>
      </c>
      <c r="G32" s="41" t="s">
        <v>104</v>
      </c>
    </row>
    <row r="33">
      <c r="A33" s="21" t="s">
        <v>96</v>
      </c>
      <c r="B33" s="36" t="s">
        <v>106</v>
      </c>
      <c r="C33" s="40">
        <v>0.616076631058532</v>
      </c>
      <c r="D33" s="40">
        <v>0.545656703744076</v>
      </c>
      <c r="E33" s="40">
        <v>0.581375247402276</v>
      </c>
      <c r="F33" s="40">
        <v>0.16099873101503</v>
      </c>
      <c r="G33" s="41" t="s">
        <v>104</v>
      </c>
    </row>
    <row r="34">
      <c r="A34" s="21" t="s">
        <v>97</v>
      </c>
      <c r="B34" s="36" t="s">
        <v>106</v>
      </c>
      <c r="C34" s="40">
        <v>0.597378716744913</v>
      </c>
      <c r="D34" s="40">
        <v>0.528477884852978</v>
      </c>
      <c r="E34" s="40">
        <v>0.552124932017714</v>
      </c>
      <c r="F34" s="40">
        <v>0.13627470258507</v>
      </c>
      <c r="G34" s="41" t="s">
        <v>104</v>
      </c>
    </row>
    <row r="35">
      <c r="A35" s="21" t="s">
        <v>95</v>
      </c>
      <c r="B35" s="36" t="s">
        <v>107</v>
      </c>
      <c r="C35" s="40">
        <v>0.640911127136051</v>
      </c>
      <c r="D35" s="40">
        <v>0.562050350779164</v>
      </c>
      <c r="E35" s="40">
        <v>0.563564265362439</v>
      </c>
      <c r="F35" s="40">
        <v>0.188672341536531</v>
      </c>
      <c r="G35" s="41" t="s">
        <v>108</v>
      </c>
    </row>
    <row r="36">
      <c r="A36" s="21" t="s">
        <v>96</v>
      </c>
      <c r="B36" s="36" t="s">
        <v>107</v>
      </c>
      <c r="C36" s="40">
        <v>0.641988783433994</v>
      </c>
      <c r="D36" s="40">
        <v>0.553590660217464</v>
      </c>
      <c r="E36" s="40">
        <v>0.588739582947517</v>
      </c>
      <c r="F36" s="40">
        <v>0.185949606869568</v>
      </c>
      <c r="G36" s="41" t="s">
        <v>108</v>
      </c>
    </row>
    <row r="37">
      <c r="A37" s="21" t="s">
        <v>97</v>
      </c>
      <c r="B37" s="36" t="s">
        <v>107</v>
      </c>
      <c r="C37" s="40">
        <v>0.61358358058028</v>
      </c>
      <c r="D37" s="40">
        <v>0.546586521958802</v>
      </c>
      <c r="E37" s="40">
        <v>0.561006619693111</v>
      </c>
      <c r="F37" s="40">
        <v>0.166142536650127</v>
      </c>
      <c r="G37" s="41" t="s">
        <v>108</v>
      </c>
    </row>
    <row r="38">
      <c r="A38" s="21" t="s">
        <v>91</v>
      </c>
      <c r="B38" s="36" t="s">
        <v>109</v>
      </c>
      <c r="C38" s="40">
        <v>0.688437001594896</v>
      </c>
      <c r="D38" s="40">
        <v>0.584072759538598</v>
      </c>
      <c r="E38" s="40">
        <v>0.585970819304153</v>
      </c>
      <c r="F38" s="40">
        <v>0.224320320132444</v>
      </c>
      <c r="G38" s="41" t="s">
        <v>93</v>
      </c>
    </row>
    <row r="39">
      <c r="A39" s="21" t="s">
        <v>95</v>
      </c>
      <c r="B39" s="36" t="s">
        <v>109</v>
      </c>
      <c r="C39" s="40">
        <v>0.622682709447415</v>
      </c>
      <c r="D39" s="40">
        <v>0.56104950176792</v>
      </c>
      <c r="E39" s="40">
        <v>0.557714696616902</v>
      </c>
      <c r="F39" s="40">
        <v>0.18431482143594</v>
      </c>
      <c r="G39" s="41" t="s">
        <v>93</v>
      </c>
    </row>
    <row r="40">
      <c r="A40" s="21" t="s">
        <v>96</v>
      </c>
      <c r="B40" s="36" t="s">
        <v>109</v>
      </c>
      <c r="C40" s="40">
        <v>0.611767453880407</v>
      </c>
      <c r="D40" s="40">
        <v>0.575213759437252</v>
      </c>
      <c r="E40" s="40">
        <v>0.528219674815768</v>
      </c>
      <c r="F40" s="40">
        <v>0.168309901636498</v>
      </c>
      <c r="G40" s="41" t="s">
        <v>93</v>
      </c>
    </row>
    <row r="41">
      <c r="A41" s="21" t="s">
        <v>97</v>
      </c>
      <c r="B41" s="36" t="s">
        <v>109</v>
      </c>
      <c r="C41" s="40">
        <v>0.622869058661494</v>
      </c>
      <c r="D41" s="40">
        <v>0.585851723759333</v>
      </c>
      <c r="E41" s="40">
        <v>0.542002925451427</v>
      </c>
      <c r="F41" s="40">
        <v>0.199896330772458</v>
      </c>
      <c r="G41" s="41" t="s">
        <v>93</v>
      </c>
    </row>
    <row r="42">
      <c r="A42" s="21" t="s">
        <v>91</v>
      </c>
      <c r="B42" s="36" t="s">
        <v>110</v>
      </c>
      <c r="C42" s="40">
        <v>0.62235294117647</v>
      </c>
      <c r="D42" s="40">
        <v>0.54765100671141</v>
      </c>
      <c r="E42" s="40">
        <v>0.540503355704698</v>
      </c>
      <c r="F42" s="40">
        <v>0.168782840619966</v>
      </c>
      <c r="G42" s="41" t="s">
        <v>104</v>
      </c>
    </row>
    <row r="43">
      <c r="A43" s="21" t="s">
        <v>94</v>
      </c>
      <c r="B43" s="36" t="s">
        <v>110</v>
      </c>
      <c r="C43" s="40">
        <v>0.648783587509077</v>
      </c>
      <c r="D43" s="40">
        <v>0.537064466074199</v>
      </c>
      <c r="E43" s="40">
        <v>0.603221246838268</v>
      </c>
      <c r="F43" s="40">
        <v>0.181463453607712</v>
      </c>
      <c r="G43" s="41" t="s">
        <v>104</v>
      </c>
    </row>
    <row r="44">
      <c r="A44" s="21" t="s">
        <v>95</v>
      </c>
      <c r="B44" s="36" t="s">
        <v>110</v>
      </c>
      <c r="C44" s="40">
        <v>0.567528735632183</v>
      </c>
      <c r="D44" s="40">
        <v>0.53139880952381</v>
      </c>
      <c r="E44" s="40">
        <v>0.51852418860992</v>
      </c>
      <c r="F44" s="40">
        <v>0.036023216017861</v>
      </c>
      <c r="G44" s="41" t="s">
        <v>104</v>
      </c>
    </row>
    <row r="45">
      <c r="A45" s="21" t="s">
        <v>96</v>
      </c>
      <c r="B45" s="36" t="s">
        <v>110</v>
      </c>
      <c r="C45" s="40">
        <v>0.583592454394693</v>
      </c>
      <c r="D45" s="40">
        <v>0.533438594873686</v>
      </c>
      <c r="E45" s="40">
        <v>0.544628887365294</v>
      </c>
      <c r="F45" s="40">
        <v>0.120315318561711</v>
      </c>
      <c r="G45" s="41" t="s">
        <v>104</v>
      </c>
    </row>
    <row r="46">
      <c r="A46" s="21" t="s">
        <v>97</v>
      </c>
      <c r="B46" s="36" t="s">
        <v>110</v>
      </c>
      <c r="C46" s="40">
        <v>0.611926039598002</v>
      </c>
      <c r="D46" s="40">
        <v>0.527321838536366</v>
      </c>
      <c r="E46" s="40">
        <v>0.543290980012002</v>
      </c>
      <c r="F46" s="40">
        <v>0.134920851565453</v>
      </c>
      <c r="G46" s="41" t="s">
        <v>104</v>
      </c>
    </row>
    <row r="47">
      <c r="A47" s="21" t="s">
        <v>91</v>
      </c>
      <c r="B47" s="36" t="s">
        <v>111</v>
      </c>
      <c r="C47" s="40">
        <v>0.600081699346405</v>
      </c>
      <c r="D47" s="40">
        <v>0.552212732919255</v>
      </c>
      <c r="E47" s="40">
        <v>0.553819444444444</v>
      </c>
      <c r="F47" s="40">
        <v>0.117832912443379</v>
      </c>
      <c r="G47" s="41" t="s">
        <v>108</v>
      </c>
    </row>
    <row r="48">
      <c r="A48" s="21" t="s">
        <v>96</v>
      </c>
      <c r="B48" s="36" t="s">
        <v>111</v>
      </c>
      <c r="C48" s="40">
        <v>0.600657934266658</v>
      </c>
      <c r="D48" s="40">
        <v>0.540569425444597</v>
      </c>
      <c r="E48" s="40">
        <v>0.556098590634539</v>
      </c>
      <c r="F48" s="40">
        <v>0.102517797167174</v>
      </c>
      <c r="G48" s="41" t="s">
        <v>108</v>
      </c>
    </row>
    <row r="49">
      <c r="A49" s="21" t="s">
        <v>97</v>
      </c>
      <c r="B49" s="36" t="s">
        <v>111</v>
      </c>
      <c r="C49" s="40">
        <v>0.525</v>
      </c>
      <c r="D49" s="40">
        <v>0.415625</v>
      </c>
      <c r="E49" s="40">
        <v>0.540625</v>
      </c>
      <c r="F49" s="40">
        <v>0.119519330759594</v>
      </c>
      <c r="G49" s="41" t="s">
        <v>108</v>
      </c>
    </row>
    <row r="50">
      <c r="A50" s="21" t="s">
        <v>91</v>
      </c>
      <c r="B50" s="36" t="s">
        <v>112</v>
      </c>
      <c r="C50" s="40">
        <v>0.737373737373737</v>
      </c>
      <c r="D50" s="40">
        <v>0.637767425810904</v>
      </c>
      <c r="E50" s="40">
        <v>0.666292845640672</v>
      </c>
      <c r="F50" s="40">
        <v>0.332238217374352</v>
      </c>
      <c r="G50" s="41" t="s">
        <v>104</v>
      </c>
    </row>
    <row r="51">
      <c r="A51" s="21" t="s">
        <v>94</v>
      </c>
      <c r="B51" s="36" t="s">
        <v>112</v>
      </c>
      <c r="C51" s="40">
        <v>0.721187943262411</v>
      </c>
      <c r="D51" s="40">
        <v>0.621200607902736</v>
      </c>
      <c r="E51" s="40">
        <v>0.634042553191489</v>
      </c>
      <c r="F51" s="40">
        <v>0.309011002684015</v>
      </c>
      <c r="G51" s="41" t="s">
        <v>104</v>
      </c>
    </row>
    <row r="52">
      <c r="A52" s="21" t="s">
        <v>91</v>
      </c>
      <c r="B52" s="36" t="s">
        <v>113</v>
      </c>
      <c r="C52" s="40">
        <v>0.740566037735849</v>
      </c>
      <c r="D52" s="40">
        <v>0.64335389453314</v>
      </c>
      <c r="E52" s="40">
        <v>0.666636429608128</v>
      </c>
      <c r="F52" s="40">
        <v>0.348555204966722</v>
      </c>
      <c r="G52" s="41" t="s">
        <v>108</v>
      </c>
    </row>
    <row r="53">
      <c r="A53" s="21" t="s">
        <v>91</v>
      </c>
      <c r="B53" s="36" t="s">
        <v>114</v>
      </c>
      <c r="C53" s="40">
        <v>0.568344155844155</v>
      </c>
      <c r="D53" s="40">
        <v>0.530194328324483</v>
      </c>
      <c r="E53" s="40">
        <v>0.527426279516439</v>
      </c>
      <c r="F53" s="40">
        <v>0.132228934869406</v>
      </c>
      <c r="G53" s="41" t="s">
        <v>93</v>
      </c>
    </row>
    <row r="54">
      <c r="A54" s="21" t="s">
        <v>94</v>
      </c>
      <c r="B54" s="36" t="s">
        <v>114</v>
      </c>
      <c r="C54" s="40">
        <v>0.589769861286254</v>
      </c>
      <c r="D54" s="40">
        <v>0.543408584169454</v>
      </c>
      <c r="E54" s="40">
        <v>0.55222602739726</v>
      </c>
      <c r="F54" s="40">
        <v>0.125813956504054</v>
      </c>
      <c r="G54" s="41" t="s">
        <v>93</v>
      </c>
    </row>
    <row r="55">
      <c r="A55" s="21" t="s">
        <v>95</v>
      </c>
      <c r="B55" s="36" t="s">
        <v>114</v>
      </c>
      <c r="C55" s="40">
        <v>0.583355437665782</v>
      </c>
      <c r="D55" s="40">
        <v>0.546710063335679</v>
      </c>
      <c r="E55" s="40">
        <v>0.553700189753321</v>
      </c>
      <c r="F55" s="40">
        <v>0.121591100746572</v>
      </c>
      <c r="G55" s="41" t="s">
        <v>93</v>
      </c>
    </row>
    <row r="56">
      <c r="A56" s="21" t="s">
        <v>96</v>
      </c>
      <c r="B56" s="36" t="s">
        <v>114</v>
      </c>
      <c r="C56" s="40">
        <v>0.638669581104006</v>
      </c>
      <c r="D56" s="40">
        <v>0.538484169012293</v>
      </c>
      <c r="E56" s="40">
        <v>0.602331512629328</v>
      </c>
      <c r="F56" s="40">
        <v>0.174368473230757</v>
      </c>
      <c r="G56" s="41" t="s">
        <v>93</v>
      </c>
    </row>
    <row r="57">
      <c r="A57" s="21" t="s">
        <v>97</v>
      </c>
      <c r="B57" s="36" t="s">
        <v>114</v>
      </c>
      <c r="C57" s="40">
        <v>0.637466307277628</v>
      </c>
      <c r="D57" s="40">
        <v>0.553863810920263</v>
      </c>
      <c r="E57" s="40">
        <v>0.600869495047308</v>
      </c>
      <c r="F57" s="40">
        <v>0.182819622773056</v>
      </c>
      <c r="G57" s="41" t="s">
        <v>93</v>
      </c>
    </row>
    <row r="58">
      <c r="A58" s="21" t="s">
        <v>91</v>
      </c>
      <c r="B58" s="36" t="s">
        <v>115</v>
      </c>
      <c r="C58" s="40">
        <v>0.690503246753246</v>
      </c>
      <c r="D58" s="40">
        <v>0.585964721254355</v>
      </c>
      <c r="E58" s="40">
        <v>0.614166201896263</v>
      </c>
      <c r="F58" s="40">
        <v>0.27033043598971</v>
      </c>
      <c r="G58" s="41" t="s">
        <v>104</v>
      </c>
    </row>
    <row r="59">
      <c r="A59" s="21" t="s">
        <v>94</v>
      </c>
      <c r="B59" s="36" t="s">
        <v>115</v>
      </c>
      <c r="C59" s="40">
        <v>0.697579031612645</v>
      </c>
      <c r="D59" s="40">
        <v>0.594304078014184</v>
      </c>
      <c r="E59" s="40">
        <v>0.62541934582052</v>
      </c>
      <c r="F59" s="40">
        <v>0.282075644443284</v>
      </c>
      <c r="G59" s="41" t="s">
        <v>104</v>
      </c>
    </row>
    <row r="60">
      <c r="A60" s="21" t="s">
        <v>95</v>
      </c>
      <c r="B60" s="36" t="s">
        <v>115</v>
      </c>
      <c r="C60" s="40">
        <v>0.68630352476937</v>
      </c>
      <c r="D60" s="40">
        <v>0.617321735395189</v>
      </c>
      <c r="E60" s="40">
        <v>0.577065683245291</v>
      </c>
      <c r="F60" s="40">
        <v>0.232358857592665</v>
      </c>
      <c r="G60" s="41" t="s">
        <v>104</v>
      </c>
    </row>
    <row r="61">
      <c r="A61" s="21" t="s">
        <v>96</v>
      </c>
      <c r="B61" s="36" t="s">
        <v>115</v>
      </c>
      <c r="C61" s="40">
        <v>0.714984992937853</v>
      </c>
      <c r="D61" s="40">
        <v>0.620972423802612</v>
      </c>
      <c r="E61" s="40">
        <v>0.643462469733656</v>
      </c>
      <c r="F61" s="40">
        <v>0.297292254067137</v>
      </c>
      <c r="G61" s="41" t="s">
        <v>104</v>
      </c>
    </row>
    <row r="62">
      <c r="A62" s="21" t="s">
        <v>97</v>
      </c>
      <c r="B62" s="36" t="s">
        <v>115</v>
      </c>
      <c r="C62" s="40">
        <v>0.710380835380835</v>
      </c>
      <c r="D62" s="40">
        <v>0.625649350649351</v>
      </c>
      <c r="E62" s="40">
        <v>0.63471987678644</v>
      </c>
      <c r="F62" s="40">
        <v>0.298387161223979</v>
      </c>
      <c r="G62" s="41" t="s">
        <v>104</v>
      </c>
    </row>
    <row r="63">
      <c r="A63" s="21" t="s">
        <v>95</v>
      </c>
      <c r="B63" s="36" t="s">
        <v>116</v>
      </c>
      <c r="C63" s="40">
        <v>0.709566671782565</v>
      </c>
      <c r="D63" s="40">
        <v>0.630882383926369</v>
      </c>
      <c r="E63" s="40">
        <v>0.625166315844183</v>
      </c>
      <c r="F63" s="40">
        <v>0.300570756334998</v>
      </c>
      <c r="G63" s="41" t="s">
        <v>108</v>
      </c>
    </row>
    <row r="64">
      <c r="A64" s="21" t="s">
        <v>96</v>
      </c>
      <c r="B64" s="36" t="s">
        <v>116</v>
      </c>
      <c r="C64" s="40">
        <v>0.719933087580146</v>
      </c>
      <c r="D64" s="40">
        <v>0.637883506775474</v>
      </c>
      <c r="E64" s="40">
        <v>0.633112071993041</v>
      </c>
      <c r="F64" s="40">
        <v>0.310454683791358</v>
      </c>
      <c r="G64" s="41" t="s">
        <v>108</v>
      </c>
    </row>
    <row r="65">
      <c r="A65" s="21" t="s">
        <v>97</v>
      </c>
      <c r="B65" s="36" t="s">
        <v>116</v>
      </c>
      <c r="C65" s="40">
        <v>0.72558682175942</v>
      </c>
      <c r="D65" s="40">
        <v>0.627675003349912</v>
      </c>
      <c r="E65" s="40">
        <v>0.634189065915918</v>
      </c>
      <c r="F65" s="40">
        <v>0.305426437038632</v>
      </c>
      <c r="G65" s="41" t="s">
        <v>108</v>
      </c>
    </row>
    <row r="66">
      <c r="A66" s="21" t="s">
        <v>91</v>
      </c>
      <c r="B66" s="36" t="s">
        <v>117</v>
      </c>
      <c r="C66" s="40">
        <v>0.723569023569023</v>
      </c>
      <c r="D66" s="40">
        <v>0.61545318610536</v>
      </c>
      <c r="E66" s="40">
        <v>0.631038647342995</v>
      </c>
      <c r="F66" s="40">
        <v>0.286693724545159</v>
      </c>
      <c r="G66" s="41" t="s">
        <v>104</v>
      </c>
    </row>
    <row r="67">
      <c r="A67" s="21" t="s">
        <v>94</v>
      </c>
      <c r="B67" s="36" t="s">
        <v>117</v>
      </c>
      <c r="C67" s="40">
        <v>0.704233156028368</v>
      </c>
      <c r="D67" s="40">
        <v>0.618237082066869</v>
      </c>
      <c r="E67" s="40">
        <v>0.613411854103344</v>
      </c>
      <c r="F67" s="40">
        <v>0.278239926056275</v>
      </c>
      <c r="G67" s="41" t="s">
        <v>104</v>
      </c>
    </row>
    <row r="68">
      <c r="A68" s="21" t="s">
        <v>91</v>
      </c>
      <c r="B68" s="36" t="s">
        <v>118</v>
      </c>
      <c r="C68" s="40">
        <v>0.734692061231755</v>
      </c>
      <c r="D68" s="40">
        <v>0.611574746008708</v>
      </c>
      <c r="E68" s="40">
        <v>0.643535316884374</v>
      </c>
      <c r="F68" s="40">
        <v>0.307891442367879</v>
      </c>
      <c r="G68" s="41" t="s">
        <v>108</v>
      </c>
    </row>
    <row r="69">
      <c r="A69" s="21" t="s">
        <v>91</v>
      </c>
      <c r="B69" s="36" t="s">
        <v>119</v>
      </c>
      <c r="C69" s="40">
        <v>0.788744343891402</v>
      </c>
      <c r="D69" s="40">
        <v>0.665011386639676</v>
      </c>
      <c r="E69" s="40">
        <v>0.671120082019736</v>
      </c>
      <c r="F69" s="40">
        <v>0.425695909376209</v>
      </c>
      <c r="G69" s="41" t="s">
        <v>99</v>
      </c>
    </row>
    <row r="70">
      <c r="A70" s="21" t="s">
        <v>94</v>
      </c>
      <c r="B70" s="36" t="s">
        <v>119</v>
      </c>
      <c r="C70" s="40">
        <v>0.677569035762788</v>
      </c>
      <c r="D70" s="40">
        <v>0.546072365954256</v>
      </c>
      <c r="E70" s="40">
        <v>0.649485518292683</v>
      </c>
      <c r="F70" s="40">
        <v>0.272599769170896</v>
      </c>
      <c r="G70" s="41" t="s">
        <v>99</v>
      </c>
    </row>
    <row r="71">
      <c r="A71" s="21" t="s">
        <v>95</v>
      </c>
      <c r="B71" s="36" t="s">
        <v>119</v>
      </c>
      <c r="C71" s="40">
        <v>0.794637661361928</v>
      </c>
      <c r="D71" s="40">
        <v>0.693517547547224</v>
      </c>
      <c r="E71" s="40">
        <v>0.698175720310991</v>
      </c>
      <c r="F71" s="40">
        <v>0.408286935273075</v>
      </c>
      <c r="G71" s="41" t="s">
        <v>99</v>
      </c>
    </row>
    <row r="72">
      <c r="A72" s="21" t="s">
        <v>96</v>
      </c>
      <c r="B72" s="36" t="s">
        <v>119</v>
      </c>
      <c r="C72" s="40">
        <v>0.772805842079185</v>
      </c>
      <c r="D72" s="40">
        <v>0.662805003466165</v>
      </c>
      <c r="E72" s="40">
        <v>0.69004391745195</v>
      </c>
      <c r="F72" s="40">
        <v>0.392852792225033</v>
      </c>
      <c r="G72" s="41" t="s">
        <v>99</v>
      </c>
    </row>
    <row r="73">
      <c r="A73" s="21" t="s">
        <v>97</v>
      </c>
      <c r="B73" s="36" t="s">
        <v>119</v>
      </c>
      <c r="C73" s="40">
        <v>0.824325245365321</v>
      </c>
      <c r="D73" s="40">
        <v>0.704725569998663</v>
      </c>
      <c r="E73" s="40">
        <v>0.741998759514589</v>
      </c>
      <c r="F73" s="40">
        <v>0.468524016394929</v>
      </c>
      <c r="G73" s="41" t="s">
        <v>99</v>
      </c>
    </row>
    <row r="74">
      <c r="A74" s="21" t="s">
        <v>91</v>
      </c>
      <c r="B74" s="36" t="s">
        <v>120</v>
      </c>
      <c r="C74" s="40">
        <v>0.658595041322314</v>
      </c>
      <c r="D74" s="40">
        <v>0.570648558758315</v>
      </c>
      <c r="E74" s="40">
        <v>0.607233924611973</v>
      </c>
      <c r="F74" s="40">
        <v>0.194766731971659</v>
      </c>
      <c r="G74" s="41" t="s">
        <v>93</v>
      </c>
    </row>
    <row r="75">
      <c r="A75" s="21" t="s">
        <v>94</v>
      </c>
      <c r="B75" s="36" t="s">
        <v>120</v>
      </c>
      <c r="C75" s="40">
        <v>0.605850763143018</v>
      </c>
      <c r="D75" s="40">
        <v>0.514300847457627</v>
      </c>
      <c r="E75" s="40">
        <v>0.564703703703704</v>
      </c>
      <c r="F75" s="40">
        <v>0.104414928446618</v>
      </c>
      <c r="G75" s="41" t="s">
        <v>93</v>
      </c>
    </row>
    <row r="76">
      <c r="A76" s="21" t="s">
        <v>95</v>
      </c>
      <c r="B76" s="36" t="s">
        <v>120</v>
      </c>
      <c r="C76" s="40">
        <v>0.668284349670516</v>
      </c>
      <c r="D76" s="40">
        <v>0.567964281818987</v>
      </c>
      <c r="E76" s="40">
        <v>0.632950187952171</v>
      </c>
      <c r="F76" s="40">
        <v>0.239708098017479</v>
      </c>
      <c r="G76" s="41" t="s">
        <v>93</v>
      </c>
    </row>
    <row r="77">
      <c r="A77" s="21" t="s">
        <v>96</v>
      </c>
      <c r="B77" s="36" t="s">
        <v>120</v>
      </c>
      <c r="C77" s="40">
        <v>0.630316149652604</v>
      </c>
      <c r="D77" s="40">
        <v>0.560574974094574</v>
      </c>
      <c r="E77" s="40">
        <v>0.593164808196922</v>
      </c>
      <c r="F77" s="40">
        <v>0.195479756028845</v>
      </c>
      <c r="G77" s="41" t="s">
        <v>93</v>
      </c>
    </row>
    <row r="78">
      <c r="A78" s="21" t="s">
        <v>97</v>
      </c>
      <c r="B78" s="36" t="s">
        <v>120</v>
      </c>
      <c r="C78" s="40">
        <v>0.638947858864413</v>
      </c>
      <c r="D78" s="40">
        <v>0.562120013648489</v>
      </c>
      <c r="E78" s="40">
        <v>0.602707925913329</v>
      </c>
      <c r="F78" s="40">
        <v>0.199763215316216</v>
      </c>
      <c r="G78" s="41" t="s">
        <v>93</v>
      </c>
    </row>
    <row r="79">
      <c r="A79" s="21" t="s">
        <v>91</v>
      </c>
      <c r="B79" s="36" t="s">
        <v>121</v>
      </c>
      <c r="C79" s="40">
        <v>0.788744343891402</v>
      </c>
      <c r="D79" s="40">
        <v>0.638553434618881</v>
      </c>
      <c r="E79" s="40">
        <v>0.693221659524737</v>
      </c>
      <c r="F79" s="40">
        <v>0.425695909376209</v>
      </c>
      <c r="G79" s="41" t="s">
        <v>99</v>
      </c>
    </row>
    <row r="80">
      <c r="A80" s="21" t="s">
        <v>91</v>
      </c>
      <c r="B80" s="36" t="s">
        <v>122</v>
      </c>
      <c r="C80" s="40">
        <v>0.802672955974842</v>
      </c>
      <c r="D80" s="40">
        <v>0.658074534161491</v>
      </c>
      <c r="E80" s="40">
        <v>0.708589440504334</v>
      </c>
      <c r="F80" s="40">
        <v>0.465604507550179</v>
      </c>
      <c r="G80" s="41" t="s">
        <v>99</v>
      </c>
    </row>
    <row r="81">
      <c r="A81" s="21" t="s">
        <v>94</v>
      </c>
      <c r="B81" s="36" t="s">
        <v>122</v>
      </c>
      <c r="C81" s="40">
        <v>0.739483548521449</v>
      </c>
      <c r="D81" s="40">
        <v>0.597370426829268</v>
      </c>
      <c r="E81" s="40">
        <v>0.700096899224806</v>
      </c>
      <c r="F81" s="40">
        <v>0.391479108704406</v>
      </c>
      <c r="G81" s="41" t="s">
        <v>99</v>
      </c>
    </row>
    <row r="82">
      <c r="A82" s="21" t="s">
        <v>95</v>
      </c>
      <c r="B82" s="36" t="s">
        <v>122</v>
      </c>
      <c r="C82" s="40">
        <v>0.847396779558375</v>
      </c>
      <c r="D82" s="40">
        <v>0.741330014199937</v>
      </c>
      <c r="E82" s="40">
        <v>0.764078731547294</v>
      </c>
      <c r="F82" s="40">
        <v>0.528243786159753</v>
      </c>
      <c r="G82" s="41" t="s">
        <v>99</v>
      </c>
    </row>
    <row r="83">
      <c r="A83" s="21" t="s">
        <v>96</v>
      </c>
      <c r="B83" s="36" t="s">
        <v>122</v>
      </c>
      <c r="C83" s="40">
        <v>0.755365100585688</v>
      </c>
      <c r="D83" s="40">
        <v>0.654678484532499</v>
      </c>
      <c r="E83" s="40">
        <v>0.717430634692944</v>
      </c>
      <c r="F83" s="40">
        <v>0.402993722323248</v>
      </c>
      <c r="G83" s="41" t="s">
        <v>99</v>
      </c>
    </row>
    <row r="84">
      <c r="A84" s="21" t="s">
        <v>97</v>
      </c>
      <c r="B84" s="36" t="s">
        <v>122</v>
      </c>
      <c r="C84" s="40">
        <v>0.860854039891818</v>
      </c>
      <c r="D84" s="40">
        <v>0.738354864027831</v>
      </c>
      <c r="E84" s="40">
        <v>0.778566271469828</v>
      </c>
      <c r="F84" s="40">
        <v>0.544744994624291</v>
      </c>
      <c r="G84" s="41" t="s">
        <v>99</v>
      </c>
    </row>
    <row r="85">
      <c r="A85" s="21" t="s">
        <v>91</v>
      </c>
      <c r="B85" s="36" t="s">
        <v>123</v>
      </c>
      <c r="C85" s="40">
        <v>0.698845631507469</v>
      </c>
      <c r="D85" s="40">
        <v>0.594896700585877</v>
      </c>
      <c r="E85" s="40">
        <v>0.639184397163121</v>
      </c>
      <c r="F85" s="40">
        <v>0.216483244944993</v>
      </c>
      <c r="G85" s="41" t="s">
        <v>93</v>
      </c>
    </row>
    <row r="86">
      <c r="A86" s="21" t="s">
        <v>91</v>
      </c>
      <c r="B86" s="36" t="s">
        <v>124</v>
      </c>
      <c r="C86" s="40">
        <v>0.6027</v>
      </c>
      <c r="D86" s="40">
        <v>0.509932432432433</v>
      </c>
      <c r="E86" s="40">
        <v>0.548310810810811</v>
      </c>
      <c r="F86" s="40">
        <v>0.0757871446786169</v>
      </c>
      <c r="G86" s="41" t="s">
        <v>108</v>
      </c>
    </row>
    <row r="87">
      <c r="A87" s="21" t="s">
        <v>94</v>
      </c>
      <c r="B87" s="36" t="s">
        <v>124</v>
      </c>
      <c r="C87" s="40">
        <v>0.517113783533765</v>
      </c>
      <c r="D87" s="40">
        <v>0.481513805141225</v>
      </c>
      <c r="E87" s="40">
        <v>0.540264995239607</v>
      </c>
      <c r="F87" s="40">
        <v>0.0779957654647924</v>
      </c>
      <c r="G87" s="41" t="s">
        <v>108</v>
      </c>
    </row>
    <row r="88">
      <c r="A88" s="21" t="s">
        <v>95</v>
      </c>
      <c r="B88" s="36" t="s">
        <v>124</v>
      </c>
      <c r="C88" s="40">
        <v>0.634619969191647</v>
      </c>
      <c r="D88" s="40">
        <v>0.522751295690126</v>
      </c>
      <c r="E88" s="40">
        <v>0.585867626758584</v>
      </c>
      <c r="F88" s="40">
        <v>0.17108536764677</v>
      </c>
      <c r="G88" s="41" t="s">
        <v>108</v>
      </c>
    </row>
    <row r="89">
      <c r="A89" s="21" t="s">
        <v>96</v>
      </c>
      <c r="B89" s="36" t="s">
        <v>124</v>
      </c>
      <c r="C89" s="40">
        <v>0.655052736169875</v>
      </c>
      <c r="D89" s="40">
        <v>0.538041336255143</v>
      </c>
      <c r="E89" s="40">
        <v>0.607963771657392</v>
      </c>
      <c r="F89" s="40">
        <v>0.198811088821717</v>
      </c>
      <c r="G89" s="41" t="s">
        <v>108</v>
      </c>
    </row>
    <row r="90">
      <c r="A90" s="21" t="s">
        <v>97</v>
      </c>
      <c r="B90" s="36" t="s">
        <v>124</v>
      </c>
      <c r="C90" s="40">
        <v>0.64730586897448</v>
      </c>
      <c r="D90" s="40">
        <v>0.531126940219366</v>
      </c>
      <c r="E90" s="40">
        <v>0.594335052495856</v>
      </c>
      <c r="F90" s="40">
        <v>0.183300474414546</v>
      </c>
      <c r="G90" s="41" t="s">
        <v>108</v>
      </c>
    </row>
    <row r="91">
      <c r="A91" s="21" t="s">
        <v>91</v>
      </c>
      <c r="B91" s="36" t="s">
        <v>125</v>
      </c>
      <c r="C91" s="40">
        <v>0.57786673553719</v>
      </c>
      <c r="D91" s="40">
        <v>0.517970401691332</v>
      </c>
      <c r="E91" s="40">
        <v>0.558447850599013</v>
      </c>
      <c r="F91" s="40">
        <v>0.0393808777429467</v>
      </c>
      <c r="G91" s="41" t="s">
        <v>108</v>
      </c>
    </row>
    <row r="92">
      <c r="A92" s="21" t="s">
        <v>94</v>
      </c>
      <c r="B92" s="36" t="s">
        <v>125</v>
      </c>
      <c r="C92" s="40">
        <v>0.550864361702127</v>
      </c>
      <c r="D92" s="40">
        <v>0.473511904761905</v>
      </c>
      <c r="E92" s="40">
        <v>0.548883928571429</v>
      </c>
      <c r="F92" s="40">
        <v>0.10720574062853</v>
      </c>
      <c r="G92" s="41" t="s">
        <v>108</v>
      </c>
    </row>
    <row r="93">
      <c r="A93" s="21" t="s">
        <v>95</v>
      </c>
      <c r="B93" s="36" t="s">
        <v>125</v>
      </c>
      <c r="C93" s="40">
        <v>0.623140190229351</v>
      </c>
      <c r="D93" s="40">
        <v>0.547608106601019</v>
      </c>
      <c r="E93" s="40">
        <v>0.579626000107394</v>
      </c>
      <c r="F93" s="40">
        <v>0.154204565894602</v>
      </c>
      <c r="G93" s="41" t="s">
        <v>108</v>
      </c>
    </row>
    <row r="94">
      <c r="A94" s="21" t="s">
        <v>96</v>
      </c>
      <c r="B94" s="36" t="s">
        <v>125</v>
      </c>
      <c r="C94" s="40">
        <v>0.624495316608527</v>
      </c>
      <c r="D94" s="40">
        <v>0.512171625179497</v>
      </c>
      <c r="E94" s="40">
        <v>0.580521652126428</v>
      </c>
      <c r="F94" s="40">
        <v>0.153412879258589</v>
      </c>
      <c r="G94" s="41" t="s">
        <v>108</v>
      </c>
    </row>
    <row r="95">
      <c r="A95" s="21" t="s">
        <v>97</v>
      </c>
      <c r="B95" s="36" t="s">
        <v>125</v>
      </c>
      <c r="C95" s="40">
        <v>0.603532561567811</v>
      </c>
      <c r="D95" s="40">
        <v>0.567260495580808</v>
      </c>
      <c r="E95" s="40">
        <v>0.616046863189721</v>
      </c>
      <c r="F95" s="40">
        <v>0.142389254887393</v>
      </c>
      <c r="G95" s="41" t="s">
        <v>108</v>
      </c>
    </row>
    <row r="96">
      <c r="A96" s="21" t="s">
        <v>91</v>
      </c>
      <c r="B96" s="36" t="s">
        <v>126</v>
      </c>
      <c r="C96" s="40">
        <v>0.579743681025276</v>
      </c>
      <c r="D96" s="40">
        <v>0.513092646347363</v>
      </c>
      <c r="E96" s="40">
        <v>0.559113449443638</v>
      </c>
      <c r="F96" s="40">
        <v>0.0298175997485466</v>
      </c>
      <c r="G96" s="41" t="s">
        <v>108</v>
      </c>
    </row>
    <row r="97">
      <c r="A97" s="21" t="s">
        <v>94</v>
      </c>
      <c r="B97" s="36" t="s">
        <v>126</v>
      </c>
      <c r="C97" s="40">
        <v>0.563042534722222</v>
      </c>
      <c r="D97" s="40">
        <v>0.474985328638498</v>
      </c>
      <c r="E97" s="40">
        <v>0.523730927230047</v>
      </c>
      <c r="F97" s="40">
        <v>0.0949585439853804</v>
      </c>
      <c r="G97" s="41" t="s">
        <v>108</v>
      </c>
    </row>
    <row r="98">
      <c r="A98" s="21" t="s">
        <v>95</v>
      </c>
      <c r="B98" s="36" t="s">
        <v>126</v>
      </c>
      <c r="C98" s="40">
        <v>0.617320415879017</v>
      </c>
      <c r="D98" s="40">
        <v>0.517486884176786</v>
      </c>
      <c r="E98" s="40">
        <v>0.579077786666878</v>
      </c>
      <c r="F98" s="40">
        <v>0.148479015177822</v>
      </c>
      <c r="G98" s="41" t="s">
        <v>108</v>
      </c>
    </row>
    <row r="99">
      <c r="A99" s="21" t="s">
        <v>96</v>
      </c>
      <c r="B99" s="36" t="s">
        <v>126</v>
      </c>
      <c r="C99" s="40">
        <v>0.626298450172765</v>
      </c>
      <c r="D99" s="40">
        <v>0.509805658459343</v>
      </c>
      <c r="E99" s="40">
        <v>0.592933218157115</v>
      </c>
      <c r="F99" s="40">
        <v>0.168868877946877</v>
      </c>
      <c r="G99" s="41" t="s">
        <v>108</v>
      </c>
    </row>
    <row r="100">
      <c r="A100" s="21" t="s">
        <v>97</v>
      </c>
      <c r="B100" s="36" t="s">
        <v>126</v>
      </c>
      <c r="C100" s="40">
        <v>0.628511072034359</v>
      </c>
      <c r="D100" s="40">
        <v>0.53620185020645</v>
      </c>
      <c r="E100" s="40">
        <v>0.597679664840477</v>
      </c>
      <c r="F100" s="40">
        <v>0.160805518756743</v>
      </c>
      <c r="G100" s="41" t="s">
        <v>108</v>
      </c>
    </row>
    <row r="101">
      <c r="A101" s="21" t="s">
        <v>91</v>
      </c>
      <c r="B101" s="36" t="s">
        <v>127</v>
      </c>
      <c r="C101" s="40">
        <v>0.670826446280991</v>
      </c>
      <c r="D101" s="40">
        <v>0.540252880921895</v>
      </c>
      <c r="E101" s="40">
        <v>0.584988179669031</v>
      </c>
      <c r="F101" s="40">
        <v>0.243570766797422</v>
      </c>
      <c r="G101" s="41" t="s">
        <v>99</v>
      </c>
    </row>
    <row r="102">
      <c r="A102" s="21" t="s">
        <v>94</v>
      </c>
      <c r="B102" s="36" t="s">
        <v>127</v>
      </c>
      <c r="C102" s="40">
        <v>0.667036379769299</v>
      </c>
      <c r="D102" s="40">
        <v>0.570741234756098</v>
      </c>
      <c r="E102" s="40">
        <v>0.627162810089639</v>
      </c>
      <c r="F102" s="40">
        <v>0.258250874904916</v>
      </c>
      <c r="G102" s="41" t="s">
        <v>99</v>
      </c>
    </row>
    <row r="103">
      <c r="A103" s="21" t="s">
        <v>95</v>
      </c>
      <c r="B103" s="36" t="s">
        <v>127</v>
      </c>
      <c r="C103" s="40">
        <v>0.78343001485884</v>
      </c>
      <c r="D103" s="40">
        <v>0.681590823601899</v>
      </c>
      <c r="E103" s="40">
        <v>0.696685504606814</v>
      </c>
      <c r="F103" s="40">
        <v>0.418685249246663</v>
      </c>
      <c r="G103" s="41" t="s">
        <v>99</v>
      </c>
    </row>
    <row r="104">
      <c r="A104" s="21" t="s">
        <v>96</v>
      </c>
      <c r="B104" s="36" t="s">
        <v>127</v>
      </c>
      <c r="C104" s="40">
        <v>0.717308218581681</v>
      </c>
      <c r="D104" s="40">
        <v>0.625039207267124</v>
      </c>
      <c r="E104" s="40">
        <v>0.677946911998111</v>
      </c>
      <c r="F104" s="40">
        <v>0.339893711718905</v>
      </c>
      <c r="G104" s="41" t="s">
        <v>99</v>
      </c>
    </row>
    <row r="105">
      <c r="A105" s="21" t="s">
        <v>97</v>
      </c>
      <c r="B105" s="36" t="s">
        <v>127</v>
      </c>
      <c r="C105" s="40">
        <v>0.782724449694729</v>
      </c>
      <c r="D105" s="40">
        <v>0.679129570785145</v>
      </c>
      <c r="E105" s="40">
        <v>0.713066745868884</v>
      </c>
      <c r="F105" s="40">
        <v>0.420625913429638</v>
      </c>
      <c r="G105" s="41" t="s">
        <v>99</v>
      </c>
    </row>
    <row r="106">
      <c r="A106" s="21" t="s">
        <v>91</v>
      </c>
      <c r="B106" s="36" t="s">
        <v>128</v>
      </c>
      <c r="C106" s="40">
        <v>0.761447811447811</v>
      </c>
      <c r="D106" s="40">
        <v>0.67975040257649</v>
      </c>
      <c r="E106" s="40">
        <v>0.64901081205429</v>
      </c>
      <c r="F106" s="40">
        <v>0.363552661865772</v>
      </c>
      <c r="G106" s="41" t="s">
        <v>104</v>
      </c>
    </row>
    <row r="107">
      <c r="A107" s="21" t="s">
        <v>94</v>
      </c>
      <c r="B107" s="36" t="s">
        <v>128</v>
      </c>
      <c r="C107" s="40">
        <v>0.641400709219858</v>
      </c>
      <c r="D107" s="40">
        <v>0.598898176291793</v>
      </c>
      <c r="E107" s="40">
        <v>0.57370820668693</v>
      </c>
      <c r="F107" s="40">
        <v>0.184394496880499</v>
      </c>
      <c r="G107" s="41" t="s">
        <v>104</v>
      </c>
    </row>
    <row r="108">
      <c r="A108" s="21" t="s">
        <v>91</v>
      </c>
      <c r="B108" s="36" t="s">
        <v>129</v>
      </c>
      <c r="C108" s="40">
        <v>0.706528925619834</v>
      </c>
      <c r="D108" s="40">
        <v>0.594612794612795</v>
      </c>
      <c r="E108" s="40">
        <v>0.620538720538721</v>
      </c>
      <c r="F108" s="40">
        <v>0.239492956459149</v>
      </c>
      <c r="G108" s="41" t="s">
        <v>93</v>
      </c>
    </row>
    <row r="109">
      <c r="A109" s="21" t="s">
        <v>91</v>
      </c>
      <c r="B109" s="36" t="s">
        <v>130</v>
      </c>
      <c r="C109" s="40">
        <v>0.661073306526446</v>
      </c>
      <c r="D109" s="42"/>
      <c r="E109" s="42"/>
      <c r="F109" s="40"/>
      <c r="G109" s="41" t="s">
        <v>93</v>
      </c>
    </row>
    <row r="110">
      <c r="A110" s="21" t="s">
        <v>94</v>
      </c>
      <c r="B110" s="36" t="s">
        <v>130</v>
      </c>
      <c r="C110" s="40">
        <v>0.640064935064935</v>
      </c>
      <c r="D110" s="42"/>
      <c r="E110" s="42"/>
      <c r="F110" s="40"/>
      <c r="G110" s="41" t="s">
        <v>93</v>
      </c>
    </row>
    <row r="111">
      <c r="A111" s="21" t="s">
        <v>95</v>
      </c>
      <c r="B111" s="36" t="s">
        <v>130</v>
      </c>
      <c r="C111" s="40">
        <v>0.707445427970384</v>
      </c>
      <c r="D111" s="42"/>
      <c r="E111" s="42"/>
      <c r="F111" s="40"/>
      <c r="G111" s="41" t="s">
        <v>93</v>
      </c>
    </row>
    <row r="112">
      <c r="A112" s="21" t="s">
        <v>96</v>
      </c>
      <c r="B112" s="36" t="s">
        <v>130</v>
      </c>
      <c r="C112" s="40">
        <v>0.70779357669715</v>
      </c>
      <c r="D112" s="42"/>
      <c r="E112" s="42"/>
      <c r="F112" s="40"/>
      <c r="G112" s="41" t="s">
        <v>93</v>
      </c>
    </row>
    <row r="113">
      <c r="A113" s="21" t="s">
        <v>97</v>
      </c>
      <c r="B113" s="36" t="s">
        <v>130</v>
      </c>
      <c r="C113" s="40">
        <v>0.713563087544065</v>
      </c>
      <c r="D113" s="42"/>
      <c r="E113" s="42"/>
      <c r="F113" s="40"/>
      <c r="G113" s="41" t="s">
        <v>93</v>
      </c>
    </row>
    <row r="114">
      <c r="A114" s="21" t="s">
        <v>91</v>
      </c>
      <c r="B114" s="36" t="s">
        <v>131</v>
      </c>
      <c r="C114" s="40">
        <v>0.627397486772486</v>
      </c>
      <c r="D114" s="40">
        <v>0.555845164152618</v>
      </c>
      <c r="E114" s="40">
        <v>0.550755510111338</v>
      </c>
      <c r="F114" s="40">
        <v>0.150162605721054</v>
      </c>
      <c r="G114" s="41" t="s">
        <v>93</v>
      </c>
    </row>
    <row r="115">
      <c r="A115" s="21" t="s">
        <v>95</v>
      </c>
      <c r="B115" s="36" t="s">
        <v>131</v>
      </c>
      <c r="C115" s="40">
        <v>0.668030303030303</v>
      </c>
      <c r="D115" s="40">
        <v>0.598344370860927</v>
      </c>
      <c r="E115" s="40">
        <v>0.585166850018335</v>
      </c>
      <c r="F115" s="40">
        <v>0.237075658636108</v>
      </c>
      <c r="G115" s="41" t="s">
        <v>93</v>
      </c>
    </row>
    <row r="116">
      <c r="A116" s="21" t="s">
        <v>96</v>
      </c>
      <c r="B116" s="36" t="s">
        <v>131</v>
      </c>
      <c r="C116" s="40">
        <v>0.63564693556836</v>
      </c>
      <c r="D116" s="40">
        <v>0.57434639968324</v>
      </c>
      <c r="E116" s="40">
        <v>0.55653707118771</v>
      </c>
      <c r="F116" s="40">
        <v>0.203992423040505</v>
      </c>
      <c r="G116" s="41" t="s">
        <v>93</v>
      </c>
    </row>
    <row r="117">
      <c r="A117" s="21" t="s">
        <v>97</v>
      </c>
      <c r="B117" s="36" t="s">
        <v>131</v>
      </c>
      <c r="C117" s="40">
        <v>0.638107786266742</v>
      </c>
      <c r="D117" s="40">
        <v>0.57806062267411</v>
      </c>
      <c r="E117" s="40">
        <v>0.565020641125194</v>
      </c>
      <c r="F117" s="40">
        <v>0.201707444711218</v>
      </c>
      <c r="G117" s="41" t="s">
        <v>93</v>
      </c>
    </row>
    <row r="118">
      <c r="A118" s="21" t="s">
        <v>91</v>
      </c>
      <c r="B118" s="36" t="s">
        <v>132</v>
      </c>
      <c r="C118" s="40">
        <v>0.690413223140495</v>
      </c>
      <c r="D118" s="40">
        <v>0.581929726715003</v>
      </c>
      <c r="E118" s="40">
        <v>0.596514221974345</v>
      </c>
      <c r="F118" s="40">
        <v>0.211570328890635</v>
      </c>
      <c r="G118" s="41" t="s">
        <v>104</v>
      </c>
    </row>
    <row r="119">
      <c r="A119" s="21" t="s">
        <v>94</v>
      </c>
      <c r="B119" s="36" t="s">
        <v>132</v>
      </c>
      <c r="C119" s="40">
        <v>0.659454545454545</v>
      </c>
      <c r="D119" s="40">
        <v>0.551055194805195</v>
      </c>
      <c r="E119" s="40">
        <v>0.571805555555556</v>
      </c>
      <c r="F119" s="40">
        <v>0.170857913646136</v>
      </c>
      <c r="G119" s="41" t="s">
        <v>104</v>
      </c>
    </row>
    <row r="120">
      <c r="A120" s="21" t="s">
        <v>95</v>
      </c>
      <c r="B120" s="36" t="s">
        <v>132</v>
      </c>
      <c r="C120" s="40">
        <v>0.646162123385939</v>
      </c>
      <c r="D120" s="40">
        <v>0.590936466698158</v>
      </c>
      <c r="E120" s="40">
        <v>0.571649180178953</v>
      </c>
      <c r="F120" s="40">
        <v>0.174810666093519</v>
      </c>
      <c r="G120" s="41" t="s">
        <v>104</v>
      </c>
    </row>
    <row r="121">
      <c r="A121" s="21" t="s">
        <v>96</v>
      </c>
      <c r="B121" s="36" t="s">
        <v>132</v>
      </c>
      <c r="C121" s="40">
        <v>0.660607687177735</v>
      </c>
      <c r="D121" s="40">
        <v>0.599292714412989</v>
      </c>
      <c r="E121" s="40">
        <v>0.57533322247237</v>
      </c>
      <c r="F121" s="40">
        <v>0.188270496009744</v>
      </c>
      <c r="G121" s="41" t="s">
        <v>104</v>
      </c>
    </row>
    <row r="122">
      <c r="A122" s="21" t="s">
        <v>97</v>
      </c>
      <c r="B122" s="36" t="s">
        <v>132</v>
      </c>
      <c r="C122" s="40">
        <v>0.663775403310287</v>
      </c>
      <c r="D122" s="40">
        <v>0.598297550180533</v>
      </c>
      <c r="E122" s="40">
        <v>0.583298045602606</v>
      </c>
      <c r="F122" s="40">
        <v>0.202757164272279</v>
      </c>
      <c r="G122" s="41" t="s">
        <v>104</v>
      </c>
    </row>
    <row r="123">
      <c r="A123" s="21" t="s">
        <v>91</v>
      </c>
      <c r="B123" s="36" t="s">
        <v>133</v>
      </c>
      <c r="C123" s="40">
        <v>0.715671182266009</v>
      </c>
      <c r="D123" s="40">
        <v>0.60347923681257</v>
      </c>
      <c r="E123" s="40">
        <v>0.634558501314636</v>
      </c>
      <c r="F123" s="40">
        <v>0.25215486556036</v>
      </c>
      <c r="G123" s="41" t="s">
        <v>104</v>
      </c>
    </row>
    <row r="124">
      <c r="A124" s="21" t="s">
        <v>94</v>
      </c>
      <c r="B124" s="36" t="s">
        <v>133</v>
      </c>
      <c r="C124" s="40">
        <v>0.70548219287715</v>
      </c>
      <c r="D124" s="40">
        <v>0.624855324074074</v>
      </c>
      <c r="E124" s="40">
        <v>0.609764739229025</v>
      </c>
      <c r="F124" s="40">
        <v>0.24153332467736</v>
      </c>
      <c r="G124" s="41" t="s">
        <v>104</v>
      </c>
    </row>
    <row r="125">
      <c r="A125" s="21" t="s">
        <v>95</v>
      </c>
      <c r="B125" s="36" t="s">
        <v>133</v>
      </c>
      <c r="C125" s="40">
        <v>0.667699321954641</v>
      </c>
      <c r="D125" s="40">
        <v>0.609485815602837</v>
      </c>
      <c r="E125" s="40">
        <v>0.572927987763153</v>
      </c>
      <c r="F125" s="40">
        <v>0.15363466048831</v>
      </c>
      <c r="G125" s="41" t="s">
        <v>104</v>
      </c>
    </row>
    <row r="126">
      <c r="A126" s="21" t="s">
        <v>96</v>
      </c>
      <c r="B126" s="36" t="s">
        <v>133</v>
      </c>
      <c r="C126" s="40">
        <v>0.725292132982225</v>
      </c>
      <c r="D126" s="40">
        <v>0.63960879681543</v>
      </c>
      <c r="E126" s="40">
        <v>0.646009996677405</v>
      </c>
      <c r="F126" s="40">
        <v>0.264307493395353</v>
      </c>
      <c r="G126" s="41" t="s">
        <v>104</v>
      </c>
    </row>
    <row r="127">
      <c r="A127" s="21" t="s">
        <v>97</v>
      </c>
      <c r="B127" s="36" t="s">
        <v>133</v>
      </c>
      <c r="C127" s="40">
        <v>0.718639564235419</v>
      </c>
      <c r="D127" s="40">
        <v>0.633756928484521</v>
      </c>
      <c r="E127" s="40">
        <v>0.631478972518721</v>
      </c>
      <c r="F127" s="40">
        <v>0.264704655617723</v>
      </c>
      <c r="G127" s="41" t="s">
        <v>104</v>
      </c>
    </row>
    <row r="128">
      <c r="A128" s="21" t="s">
        <v>91</v>
      </c>
      <c r="B128" s="36" t="s">
        <v>134</v>
      </c>
      <c r="C128" s="40">
        <v>0.733723958333333</v>
      </c>
      <c r="D128" s="40">
        <v>0.609411678403756</v>
      </c>
      <c r="E128" s="40">
        <v>0.648726851851852</v>
      </c>
      <c r="F128" s="40">
        <v>0.245599430276081</v>
      </c>
      <c r="G128" s="41" t="s">
        <v>108</v>
      </c>
    </row>
    <row r="129">
      <c r="A129" s="21" t="s">
        <v>94</v>
      </c>
      <c r="B129" s="36" t="s">
        <v>134</v>
      </c>
      <c r="C129" s="40">
        <v>0.63510101010101</v>
      </c>
      <c r="D129" s="40">
        <v>0.576081424936387</v>
      </c>
      <c r="E129" s="40">
        <v>0.553202479338843</v>
      </c>
      <c r="F129" s="40">
        <v>0.132160351379429</v>
      </c>
      <c r="G129" s="41" t="s">
        <v>108</v>
      </c>
    </row>
    <row r="130">
      <c r="A130" s="21" t="s">
        <v>95</v>
      </c>
      <c r="B130" s="36" t="s">
        <v>134</v>
      </c>
      <c r="C130" s="40">
        <v>0.67508429672447</v>
      </c>
      <c r="D130" s="40">
        <v>0.586677217579541</v>
      </c>
      <c r="E130" s="40">
        <v>0.606103824889198</v>
      </c>
      <c r="F130" s="40">
        <v>0.211888903065326</v>
      </c>
      <c r="G130" s="41" t="s">
        <v>108</v>
      </c>
    </row>
    <row r="131">
      <c r="A131" s="21" t="s">
        <v>96</v>
      </c>
      <c r="B131" s="36" t="s">
        <v>134</v>
      </c>
      <c r="C131" s="40">
        <v>0.716119107790352</v>
      </c>
      <c r="D131" s="40">
        <v>0.634042874952972</v>
      </c>
      <c r="E131" s="40">
        <v>0.629895262407088</v>
      </c>
      <c r="F131" s="40">
        <v>0.257070474437993</v>
      </c>
      <c r="G131" s="41" t="s">
        <v>108</v>
      </c>
    </row>
    <row r="132">
      <c r="A132" s="21" t="s">
        <v>97</v>
      </c>
      <c r="B132" s="36" t="s">
        <v>134</v>
      </c>
      <c r="C132" s="40">
        <v>0.703057161431125</v>
      </c>
      <c r="D132" s="40">
        <v>0.623546477414495</v>
      </c>
      <c r="E132" s="40">
        <v>0.616904027932873</v>
      </c>
      <c r="F132" s="40">
        <v>0.240582782202827</v>
      </c>
      <c r="G132" s="41" t="s">
        <v>108</v>
      </c>
    </row>
    <row r="133">
      <c r="A133" s="21" t="s">
        <v>91</v>
      </c>
      <c r="B133" s="36" t="s">
        <v>135</v>
      </c>
      <c r="C133" s="40">
        <v>0.759</v>
      </c>
      <c r="D133" s="40">
        <v>0.663308823529412</v>
      </c>
      <c r="E133" s="40">
        <v>0.651507352941177</v>
      </c>
      <c r="F133" s="40">
        <v>0.385249486564644</v>
      </c>
      <c r="G133" s="41" t="s">
        <v>99</v>
      </c>
    </row>
    <row r="134">
      <c r="A134" s="21" t="s">
        <v>94</v>
      </c>
      <c r="B134" s="36" t="s">
        <v>135</v>
      </c>
      <c r="C134" s="40">
        <v>0.655712841253791</v>
      </c>
      <c r="D134" s="40">
        <v>0.603216684340757</v>
      </c>
      <c r="E134" s="40">
        <v>0.586794019933555</v>
      </c>
      <c r="F134" s="40">
        <v>0.225550777390131</v>
      </c>
      <c r="G134" s="41" t="s">
        <v>99</v>
      </c>
    </row>
    <row r="135">
      <c r="A135" s="21" t="s">
        <v>95</v>
      </c>
      <c r="B135" s="36" t="s">
        <v>135</v>
      </c>
      <c r="C135" s="40">
        <v>0.792461679893435</v>
      </c>
      <c r="D135" s="40">
        <v>0.694643671352443</v>
      </c>
      <c r="E135" s="40">
        <v>0.707313225424535</v>
      </c>
      <c r="F135" s="40">
        <v>0.423094925277849</v>
      </c>
      <c r="G135" s="41" t="s">
        <v>99</v>
      </c>
    </row>
    <row r="136">
      <c r="A136" s="21" t="s">
        <v>96</v>
      </c>
      <c r="B136" s="36" t="s">
        <v>135</v>
      </c>
      <c r="C136" s="40">
        <v>0.725702826022961</v>
      </c>
      <c r="D136" s="40">
        <v>0.646112645348837</v>
      </c>
      <c r="E136" s="40">
        <v>0.61572784183893</v>
      </c>
      <c r="F136" s="40">
        <v>0.319656625428977</v>
      </c>
      <c r="G136" s="41" t="s">
        <v>99</v>
      </c>
    </row>
    <row r="137">
      <c r="A137" s="21" t="s">
        <v>97</v>
      </c>
      <c r="B137" s="36" t="s">
        <v>135</v>
      </c>
      <c r="C137" s="40">
        <v>0.731459408847049</v>
      </c>
      <c r="D137" s="40">
        <v>0.640292821469241</v>
      </c>
      <c r="E137" s="40">
        <v>0.65726527869261</v>
      </c>
      <c r="F137" s="40">
        <v>0.342900453649772</v>
      </c>
      <c r="G137" s="41" t="s">
        <v>99</v>
      </c>
    </row>
    <row r="138">
      <c r="A138" s="21" t="s">
        <v>91</v>
      </c>
      <c r="B138" s="36" t="s">
        <v>136</v>
      </c>
      <c r="C138" s="40">
        <v>0.77492911153119</v>
      </c>
      <c r="D138" s="40">
        <v>0.635390025575448</v>
      </c>
      <c r="E138" s="40">
        <v>0.669717071611253</v>
      </c>
      <c r="F138" s="40">
        <v>0.340759183987979</v>
      </c>
      <c r="G138" s="41" t="s">
        <v>93</v>
      </c>
    </row>
    <row r="139">
      <c r="A139" s="21" t="s">
        <v>91</v>
      </c>
      <c r="B139" s="36" t="s">
        <v>137</v>
      </c>
      <c r="C139" s="40">
        <v>0.718602693602693</v>
      </c>
      <c r="D139" s="40">
        <v>0.625575109270762</v>
      </c>
      <c r="E139" s="40">
        <v>0.621002990568208</v>
      </c>
      <c r="F139" s="40">
        <v>0.288191655275112</v>
      </c>
      <c r="G139" s="41" t="s">
        <v>104</v>
      </c>
    </row>
    <row r="140">
      <c r="A140" s="21" t="s">
        <v>94</v>
      </c>
      <c r="B140" s="36" t="s">
        <v>137</v>
      </c>
      <c r="C140" s="40">
        <v>0.689162234042553</v>
      </c>
      <c r="D140" s="40">
        <v>0.594072948328267</v>
      </c>
      <c r="E140" s="40">
        <v>0.603267477203647</v>
      </c>
      <c r="F140" s="40">
        <v>0.254410849819584</v>
      </c>
      <c r="G140" s="41" t="s">
        <v>104</v>
      </c>
    </row>
    <row r="141">
      <c r="A141" s="21" t="s">
        <v>91</v>
      </c>
      <c r="B141" s="36" t="s">
        <v>138</v>
      </c>
      <c r="C141" s="40">
        <v>0.745283018867924</v>
      </c>
      <c r="D141" s="40">
        <v>0.634252539912917</v>
      </c>
      <c r="E141" s="40">
        <v>0.657897919690373</v>
      </c>
      <c r="F141" s="40">
        <v>0.30494053474023</v>
      </c>
      <c r="G141" s="41" t="s">
        <v>108</v>
      </c>
    </row>
    <row r="142">
      <c r="A142" s="21" t="s">
        <v>91</v>
      </c>
      <c r="B142" s="36" t="s">
        <v>139</v>
      </c>
      <c r="C142" s="40">
        <v>0.756412337662337</v>
      </c>
      <c r="D142" s="40">
        <v>0.644171779141104</v>
      </c>
      <c r="E142" s="40">
        <v>0.639988845510318</v>
      </c>
      <c r="F142" s="40">
        <v>0.315385768105782</v>
      </c>
      <c r="G142" s="41" t="s">
        <v>93</v>
      </c>
    </row>
    <row r="143">
      <c r="A143" s="21" t="s">
        <v>94</v>
      </c>
      <c r="B143" s="36" t="s">
        <v>139</v>
      </c>
      <c r="C143" s="40">
        <v>0.73704081632653</v>
      </c>
      <c r="D143" s="40">
        <v>0.623182834777747</v>
      </c>
      <c r="E143" s="40">
        <v>0.638819444444444</v>
      </c>
      <c r="F143" s="40">
        <v>0.329124674979154</v>
      </c>
      <c r="G143" s="41" t="s">
        <v>93</v>
      </c>
    </row>
    <row r="144">
      <c r="A144" s="21" t="s">
        <v>95</v>
      </c>
      <c r="B144" s="36" t="s">
        <v>139</v>
      </c>
      <c r="C144" s="40">
        <v>0.787336818211362</v>
      </c>
      <c r="D144" s="40">
        <v>0.681396371100979</v>
      </c>
      <c r="E144" s="40">
        <v>0.70769691067901</v>
      </c>
      <c r="F144" s="40">
        <v>0.402039974102548</v>
      </c>
      <c r="G144" s="41" t="s">
        <v>93</v>
      </c>
    </row>
    <row r="145">
      <c r="A145" s="21" t="s">
        <v>96</v>
      </c>
      <c r="B145" s="36" t="s">
        <v>139</v>
      </c>
      <c r="C145" s="40">
        <v>0.802206018291953</v>
      </c>
      <c r="D145" s="40">
        <v>0.696104605076203</v>
      </c>
      <c r="E145" s="40">
        <v>0.710077670435573</v>
      </c>
      <c r="F145" s="40">
        <v>0.428323128800285</v>
      </c>
      <c r="G145" s="41" t="s">
        <v>93</v>
      </c>
    </row>
    <row r="146">
      <c r="A146" s="21" t="s">
        <v>97</v>
      </c>
      <c r="B146" s="36" t="s">
        <v>139</v>
      </c>
      <c r="C146" s="40">
        <v>0.796447117129914</v>
      </c>
      <c r="D146" s="40">
        <v>0.692826621695848</v>
      </c>
      <c r="E146" s="40">
        <v>0.705846687721761</v>
      </c>
      <c r="F146" s="40">
        <v>0.41086332407038</v>
      </c>
      <c r="G146" s="41" t="s">
        <v>93</v>
      </c>
    </row>
  </sheetData>
  <autoFilter ref="$A$3:$G$146">
    <sortState ref="A3:G146">
      <sortCondition ref="B3:B146"/>
      <sortCondition ref="A3:A146"/>
      <sortCondition descending="1" ref="E3:E146"/>
      <sortCondition descending="1" ref="C3:C146"/>
    </sortState>
  </autoFilter>
  <mergeCells count="1">
    <mergeCell ref="A1:G1"/>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9.25"/>
    <col customWidth="1" min="2" max="2" width="7.63"/>
    <col customWidth="1" min="3" max="3" width="12.0"/>
    <col customWidth="1" min="4" max="4" width="16.5"/>
    <col customWidth="1" min="5" max="6" width="7.63"/>
    <col customWidth="1" min="7" max="7" width="7.0"/>
    <col customWidth="1" min="8" max="8" width="7.63"/>
    <col customWidth="1" min="9" max="9" width="7.0"/>
  </cols>
  <sheetData>
    <row r="1">
      <c r="A1" s="43" t="s">
        <v>140</v>
      </c>
    </row>
    <row r="2">
      <c r="A2" s="44"/>
      <c r="B2" s="44"/>
      <c r="C2" s="44"/>
      <c r="D2" s="44"/>
      <c r="E2" s="44"/>
      <c r="F2" s="44"/>
      <c r="G2" s="44"/>
      <c r="H2" s="44"/>
      <c r="I2" s="44"/>
    </row>
    <row r="3">
      <c r="A3" s="45" t="s">
        <v>52</v>
      </c>
      <c r="B3" s="46" t="s">
        <v>85</v>
      </c>
      <c r="C3" s="46" t="s">
        <v>141</v>
      </c>
      <c r="D3" s="46" t="s">
        <v>89</v>
      </c>
      <c r="E3" s="47" t="s">
        <v>90</v>
      </c>
      <c r="F3" s="46" t="s">
        <v>142</v>
      </c>
      <c r="G3" s="48"/>
      <c r="H3" s="46" t="s">
        <v>143</v>
      </c>
      <c r="I3" s="48"/>
    </row>
    <row r="4">
      <c r="A4" s="18" t="s">
        <v>91</v>
      </c>
      <c r="B4" s="49" t="s">
        <v>92</v>
      </c>
      <c r="C4" s="50">
        <v>0.659509202453987</v>
      </c>
      <c r="D4" s="50">
        <v>0.393752764650594</v>
      </c>
      <c r="E4" s="51" t="s">
        <v>93</v>
      </c>
      <c r="F4" s="49" t="s">
        <v>144</v>
      </c>
      <c r="G4" s="52">
        <f>MIN(C4:C8)</f>
        <v>0.6595092025</v>
      </c>
      <c r="H4" s="49" t="s">
        <v>144</v>
      </c>
      <c r="I4" s="52">
        <f>MIN(D4:D8)</f>
        <v>0.3562052978</v>
      </c>
    </row>
    <row r="5">
      <c r="A5" s="21" t="s">
        <v>94</v>
      </c>
      <c r="B5" s="36" t="s">
        <v>92</v>
      </c>
      <c r="C5" s="40">
        <v>0.681441326530612</v>
      </c>
      <c r="D5" s="40">
        <v>0.356205297800301</v>
      </c>
      <c r="E5" s="41" t="s">
        <v>93</v>
      </c>
      <c r="F5" s="36" t="s">
        <v>145</v>
      </c>
      <c r="G5" s="53">
        <f>MAX(C4:C8)</f>
        <v>0.7244300679</v>
      </c>
      <c r="H5" s="36" t="s">
        <v>145</v>
      </c>
      <c r="I5" s="53">
        <f>MAX(D4:D8)</f>
        <v>0.4820396534</v>
      </c>
    </row>
    <row r="6">
      <c r="A6" s="21" t="s">
        <v>95</v>
      </c>
      <c r="B6" s="36" t="s">
        <v>92</v>
      </c>
      <c r="C6" s="40">
        <v>0.724430067910526</v>
      </c>
      <c r="D6" s="40">
        <v>0.48203965340421</v>
      </c>
      <c r="E6" s="41" t="s">
        <v>93</v>
      </c>
      <c r="F6" s="36" t="s">
        <v>146</v>
      </c>
      <c r="G6" s="53">
        <f>G5-G4</f>
        <v>0.06492086546</v>
      </c>
      <c r="H6" s="36" t="s">
        <v>146</v>
      </c>
      <c r="I6" s="53">
        <f>I5-I4</f>
        <v>0.1258343556</v>
      </c>
    </row>
    <row r="7">
      <c r="A7" s="21" t="s">
        <v>96</v>
      </c>
      <c r="B7" s="36" t="s">
        <v>92</v>
      </c>
      <c r="C7" s="40">
        <v>0.722811932190516</v>
      </c>
      <c r="D7" s="40">
        <v>0.435281183833562</v>
      </c>
      <c r="E7" s="41" t="s">
        <v>93</v>
      </c>
      <c r="F7" s="36" t="s">
        <v>147</v>
      </c>
      <c r="G7" s="53">
        <f>STDEVA(C4:C8)</f>
        <v>0.02830482039</v>
      </c>
      <c r="H7" s="36" t="s">
        <v>147</v>
      </c>
      <c r="I7" s="53">
        <f>STDEVA(D4:D8)</f>
        <v>0.04729348581</v>
      </c>
    </row>
    <row r="8">
      <c r="A8" s="21" t="s">
        <v>97</v>
      </c>
      <c r="B8" s="36" t="s">
        <v>92</v>
      </c>
      <c r="C8" s="40">
        <v>0.710199368217534</v>
      </c>
      <c r="D8" s="40">
        <v>0.430330703456575</v>
      </c>
      <c r="E8" s="41" t="s">
        <v>93</v>
      </c>
      <c r="F8" s="36" t="s">
        <v>148</v>
      </c>
      <c r="G8" s="53">
        <f>VARA(C4:C8)</f>
        <v>0.0008011628571</v>
      </c>
      <c r="H8" s="36" t="s">
        <v>148</v>
      </c>
      <c r="I8" s="53">
        <f>VARA(D4:D8)</f>
        <v>0.0022366738</v>
      </c>
    </row>
    <row r="9">
      <c r="A9" s="18" t="s">
        <v>91</v>
      </c>
      <c r="B9" s="49" t="s">
        <v>102</v>
      </c>
      <c r="C9" s="50">
        <v>0.624539877300613</v>
      </c>
      <c r="D9" s="50">
        <v>0.279713517747361</v>
      </c>
      <c r="E9" s="51" t="s">
        <v>93</v>
      </c>
      <c r="F9" s="49" t="s">
        <v>144</v>
      </c>
      <c r="G9" s="52">
        <f>MIN(C9:C13)</f>
        <v>0.6245398773</v>
      </c>
      <c r="H9" s="49" t="s">
        <v>144</v>
      </c>
      <c r="I9" s="52">
        <f>MIN(D9:D13)</f>
        <v>0.2797135177</v>
      </c>
    </row>
    <row r="10">
      <c r="A10" s="21" t="s">
        <v>94</v>
      </c>
      <c r="B10" s="36" t="s">
        <v>102</v>
      </c>
      <c r="C10" s="40">
        <v>0.647361013370865</v>
      </c>
      <c r="D10" s="40">
        <v>0.291095164586729</v>
      </c>
      <c r="E10" s="41" t="s">
        <v>93</v>
      </c>
      <c r="F10" s="36" t="s">
        <v>145</v>
      </c>
      <c r="G10" s="53">
        <f>MAX(C9:C13)</f>
        <v>0.7216349614</v>
      </c>
      <c r="H10" s="36" t="s">
        <v>145</v>
      </c>
      <c r="I10" s="53">
        <f>MAX(D9:D13)</f>
        <v>0.446628075</v>
      </c>
    </row>
    <row r="11">
      <c r="A11" s="21" t="s">
        <v>95</v>
      </c>
      <c r="B11" s="36" t="s">
        <v>102</v>
      </c>
      <c r="C11" s="40">
        <v>0.705184278359641</v>
      </c>
      <c r="D11" s="40">
        <v>0.384081568012485</v>
      </c>
      <c r="E11" s="41" t="s">
        <v>93</v>
      </c>
      <c r="F11" s="36" t="s">
        <v>146</v>
      </c>
      <c r="G11" s="53">
        <f>G10-G9</f>
        <v>0.09709508406</v>
      </c>
      <c r="H11" s="36" t="s">
        <v>146</v>
      </c>
      <c r="I11" s="53">
        <f>I10-I9</f>
        <v>0.1669145573</v>
      </c>
    </row>
    <row r="12">
      <c r="A12" s="21" t="s">
        <v>96</v>
      </c>
      <c r="B12" s="36" t="s">
        <v>102</v>
      </c>
      <c r="C12" s="40">
        <v>0.721634961359914</v>
      </c>
      <c r="D12" s="40">
        <v>0.446628075033196</v>
      </c>
      <c r="E12" s="41" t="s">
        <v>93</v>
      </c>
      <c r="F12" s="36" t="s">
        <v>147</v>
      </c>
      <c r="G12" s="53">
        <f>STDEVA(C9:C13)</f>
        <v>0.04301327866</v>
      </c>
      <c r="H12" s="36" t="s">
        <v>147</v>
      </c>
      <c r="I12" s="53">
        <f>STDEVA(D9:D13)</f>
        <v>0.07712337827</v>
      </c>
    </row>
    <row r="13">
      <c r="A13" s="21" t="s">
        <v>97</v>
      </c>
      <c r="B13" s="36" t="s">
        <v>102</v>
      </c>
      <c r="C13" s="40">
        <v>0.710122419578104</v>
      </c>
      <c r="D13" s="40">
        <v>0.428515127390251</v>
      </c>
      <c r="E13" s="41" t="s">
        <v>93</v>
      </c>
      <c r="F13" s="36" t="s">
        <v>148</v>
      </c>
      <c r="G13" s="53">
        <f>VARA(C9:C13)</f>
        <v>0.001850142141</v>
      </c>
      <c r="H13" s="36" t="s">
        <v>148</v>
      </c>
      <c r="I13" s="53">
        <f>VARA(D9:D13)</f>
        <v>0.005948015475</v>
      </c>
    </row>
    <row r="14">
      <c r="A14" s="18" t="s">
        <v>91</v>
      </c>
      <c r="B14" s="49" t="s">
        <v>119</v>
      </c>
      <c r="C14" s="50">
        <v>0.671120082019736</v>
      </c>
      <c r="D14" s="50">
        <v>0.425695909376209</v>
      </c>
      <c r="E14" s="51" t="s">
        <v>99</v>
      </c>
      <c r="F14" s="49" t="s">
        <v>144</v>
      </c>
      <c r="G14" s="52">
        <f>MIN(C14:C18)</f>
        <v>0.6494855183</v>
      </c>
      <c r="H14" s="49" t="s">
        <v>144</v>
      </c>
      <c r="I14" s="52">
        <f>MIN(D14:D18)</f>
        <v>0.2725997692</v>
      </c>
    </row>
    <row r="15">
      <c r="A15" s="21" t="s">
        <v>94</v>
      </c>
      <c r="B15" s="36" t="s">
        <v>119</v>
      </c>
      <c r="C15" s="40">
        <v>0.649485518292683</v>
      </c>
      <c r="D15" s="40">
        <v>0.272599769170896</v>
      </c>
      <c r="E15" s="41" t="s">
        <v>99</v>
      </c>
      <c r="F15" s="36" t="s">
        <v>145</v>
      </c>
      <c r="G15" s="53">
        <f>MAX(C14:C18)</f>
        <v>0.7419987595</v>
      </c>
      <c r="H15" s="36" t="s">
        <v>145</v>
      </c>
      <c r="I15" s="53">
        <f>MAX(D14:D18)</f>
        <v>0.4685240164</v>
      </c>
    </row>
    <row r="16">
      <c r="A16" s="21" t="s">
        <v>95</v>
      </c>
      <c r="B16" s="36" t="s">
        <v>119</v>
      </c>
      <c r="C16" s="40">
        <v>0.698175720310991</v>
      </c>
      <c r="D16" s="40">
        <v>0.408286935273075</v>
      </c>
      <c r="E16" s="41" t="s">
        <v>99</v>
      </c>
      <c r="F16" s="36" t="s">
        <v>146</v>
      </c>
      <c r="G16" s="53">
        <f>G15-G14</f>
        <v>0.09251324122</v>
      </c>
      <c r="H16" s="36" t="s">
        <v>146</v>
      </c>
      <c r="I16" s="53">
        <f>I15-I14</f>
        <v>0.1959242472</v>
      </c>
    </row>
    <row r="17">
      <c r="A17" s="21" t="s">
        <v>96</v>
      </c>
      <c r="B17" s="36" t="s">
        <v>119</v>
      </c>
      <c r="C17" s="40">
        <v>0.690043917451949</v>
      </c>
      <c r="D17" s="40">
        <v>0.392852792225033</v>
      </c>
      <c r="E17" s="41" t="s">
        <v>99</v>
      </c>
      <c r="F17" s="36" t="s">
        <v>147</v>
      </c>
      <c r="G17" s="53">
        <f>STDEVA(C14:C18)</f>
        <v>0.0345269969</v>
      </c>
      <c r="H17" s="36" t="s">
        <v>147</v>
      </c>
      <c r="I17" s="53">
        <f>STDEVA(D14:D18)</f>
        <v>0.07331622527</v>
      </c>
    </row>
    <row r="18">
      <c r="A18" s="21" t="s">
        <v>97</v>
      </c>
      <c r="B18" s="36" t="s">
        <v>119</v>
      </c>
      <c r="C18" s="40">
        <v>0.741998759514588</v>
      </c>
      <c r="D18" s="40">
        <v>0.468524016394929</v>
      </c>
      <c r="E18" s="41" t="s">
        <v>99</v>
      </c>
      <c r="F18" s="36" t="s">
        <v>148</v>
      </c>
      <c r="G18" s="53">
        <f>VARA(C14:C18)</f>
        <v>0.001192113515</v>
      </c>
      <c r="H18" s="36" t="s">
        <v>148</v>
      </c>
      <c r="I18" s="53">
        <f>VARA(D14:D18)</f>
        <v>0.005375268887</v>
      </c>
    </row>
    <row r="19">
      <c r="A19" s="18" t="s">
        <v>91</v>
      </c>
      <c r="B19" s="49" t="s">
        <v>122</v>
      </c>
      <c r="C19" s="50">
        <v>0.708589440504334</v>
      </c>
      <c r="D19" s="50">
        <v>0.465604507550179</v>
      </c>
      <c r="E19" s="51" t="s">
        <v>99</v>
      </c>
      <c r="F19" s="49" t="s">
        <v>144</v>
      </c>
      <c r="G19" s="52">
        <f>MIN(C19:C23)</f>
        <v>0.7000968992</v>
      </c>
      <c r="H19" s="49" t="s">
        <v>144</v>
      </c>
      <c r="I19" s="52">
        <f>MIN(D19:D23)</f>
        <v>0.3914791087</v>
      </c>
    </row>
    <row r="20">
      <c r="A20" s="21" t="s">
        <v>94</v>
      </c>
      <c r="B20" s="36" t="s">
        <v>122</v>
      </c>
      <c r="C20" s="40">
        <v>0.700096899224806</v>
      </c>
      <c r="D20" s="40">
        <v>0.391479108704406</v>
      </c>
      <c r="E20" s="41" t="s">
        <v>99</v>
      </c>
      <c r="F20" s="36" t="s">
        <v>145</v>
      </c>
      <c r="G20" s="53">
        <f>MAX(C19:C23)</f>
        <v>0.7785662715</v>
      </c>
      <c r="H20" s="36" t="s">
        <v>145</v>
      </c>
      <c r="I20" s="53">
        <f>MAX(D19:D23)</f>
        <v>0.5447449946</v>
      </c>
    </row>
    <row r="21">
      <c r="A21" s="21" t="s">
        <v>95</v>
      </c>
      <c r="B21" s="36" t="s">
        <v>122</v>
      </c>
      <c r="C21" s="40">
        <v>0.764078731547293</v>
      </c>
      <c r="D21" s="40">
        <v>0.528243786159753</v>
      </c>
      <c r="E21" s="41" t="s">
        <v>99</v>
      </c>
      <c r="F21" s="36" t="s">
        <v>146</v>
      </c>
      <c r="G21" s="53">
        <f>G20-G19</f>
        <v>0.07846937225</v>
      </c>
      <c r="H21" s="36" t="s">
        <v>146</v>
      </c>
      <c r="I21" s="53">
        <f>I20-I19</f>
        <v>0.1532658859</v>
      </c>
    </row>
    <row r="22">
      <c r="A22" s="21" t="s">
        <v>96</v>
      </c>
      <c r="B22" s="36" t="s">
        <v>122</v>
      </c>
      <c r="C22" s="40">
        <v>0.717430634692943</v>
      </c>
      <c r="D22" s="40">
        <v>0.402993722323248</v>
      </c>
      <c r="E22" s="41" t="s">
        <v>99</v>
      </c>
      <c r="F22" s="36" t="s">
        <v>147</v>
      </c>
      <c r="G22" s="53">
        <f>STDEVA(C19:C23)</f>
        <v>0.03521447411</v>
      </c>
      <c r="H22" s="36" t="s">
        <v>147</v>
      </c>
      <c r="I22" s="53">
        <f>STDEVA(D19:D23)</f>
        <v>0.06999373821</v>
      </c>
    </row>
    <row r="23">
      <c r="A23" s="21" t="s">
        <v>97</v>
      </c>
      <c r="B23" s="36" t="s">
        <v>122</v>
      </c>
      <c r="C23" s="40">
        <v>0.778566271469828</v>
      </c>
      <c r="D23" s="40">
        <v>0.544744994624291</v>
      </c>
      <c r="E23" s="41" t="s">
        <v>99</v>
      </c>
      <c r="F23" s="36" t="s">
        <v>148</v>
      </c>
      <c r="G23" s="53">
        <f>VARA(C19:C23)</f>
        <v>0.001240059187</v>
      </c>
      <c r="H23" s="36" t="s">
        <v>148</v>
      </c>
      <c r="I23" s="53">
        <f>VARA(D19:D23)</f>
        <v>0.004899123389</v>
      </c>
    </row>
    <row r="24">
      <c r="A24" s="18" t="s">
        <v>91</v>
      </c>
      <c r="B24" s="49" t="s">
        <v>127</v>
      </c>
      <c r="C24" s="50">
        <v>0.58498817966903</v>
      </c>
      <c r="D24" s="50">
        <v>0.243570766797422</v>
      </c>
      <c r="E24" s="51" t="s">
        <v>99</v>
      </c>
      <c r="F24" s="49" t="s">
        <v>144</v>
      </c>
      <c r="G24" s="52">
        <f>MIN(C24:C28)</f>
        <v>0.5849881797</v>
      </c>
      <c r="H24" s="49" t="s">
        <v>144</v>
      </c>
      <c r="I24" s="52">
        <f>MIN(D24:D28)</f>
        <v>0.2435707668</v>
      </c>
    </row>
    <row r="25">
      <c r="A25" s="21" t="s">
        <v>94</v>
      </c>
      <c r="B25" s="36" t="s">
        <v>127</v>
      </c>
      <c r="C25" s="40">
        <v>0.627162810089639</v>
      </c>
      <c r="D25" s="40">
        <v>0.258250874904916</v>
      </c>
      <c r="E25" s="41" t="s">
        <v>99</v>
      </c>
      <c r="F25" s="36" t="s">
        <v>145</v>
      </c>
      <c r="G25" s="53">
        <f>MAX(C24:C28)</f>
        <v>0.7130667459</v>
      </c>
      <c r="H25" s="36" t="s">
        <v>145</v>
      </c>
      <c r="I25" s="53">
        <f>MAX(D24:D28)</f>
        <v>0.4206259134</v>
      </c>
    </row>
    <row r="26">
      <c r="A26" s="21" t="s">
        <v>95</v>
      </c>
      <c r="B26" s="36" t="s">
        <v>127</v>
      </c>
      <c r="C26" s="40">
        <v>0.696685504606813</v>
      </c>
      <c r="D26" s="40">
        <v>0.418685249246663</v>
      </c>
      <c r="E26" s="41" t="s">
        <v>99</v>
      </c>
      <c r="F26" s="36" t="s">
        <v>146</v>
      </c>
      <c r="G26" s="53">
        <f>G25-G24</f>
        <v>0.1280785662</v>
      </c>
      <c r="H26" s="36" t="s">
        <v>146</v>
      </c>
      <c r="I26" s="53">
        <f>I25-I24</f>
        <v>0.1770551466</v>
      </c>
    </row>
    <row r="27">
      <c r="A27" s="21" t="s">
        <v>96</v>
      </c>
      <c r="B27" s="36" t="s">
        <v>127</v>
      </c>
      <c r="C27" s="40">
        <v>0.67794691199811</v>
      </c>
      <c r="D27" s="40">
        <v>0.339893711718905</v>
      </c>
      <c r="E27" s="41" t="s">
        <v>99</v>
      </c>
      <c r="F27" s="36" t="s">
        <v>147</v>
      </c>
      <c r="G27" s="53">
        <f>STDEVA(C24:C28)</f>
        <v>0.05288914623</v>
      </c>
      <c r="H27" s="36" t="s">
        <v>147</v>
      </c>
      <c r="I27" s="53">
        <f>STDEVA(D24:D28)</f>
        <v>0.08455979469</v>
      </c>
    </row>
    <row r="28">
      <c r="A28" s="21" t="s">
        <v>97</v>
      </c>
      <c r="B28" s="36" t="s">
        <v>127</v>
      </c>
      <c r="C28" s="40">
        <v>0.713066745868884</v>
      </c>
      <c r="D28" s="40">
        <v>0.420625913429638</v>
      </c>
      <c r="E28" s="41" t="s">
        <v>99</v>
      </c>
      <c r="F28" s="36" t="s">
        <v>148</v>
      </c>
      <c r="G28" s="53">
        <f>VARA(C24:C28)</f>
        <v>0.002797261789</v>
      </c>
      <c r="H28" s="36" t="s">
        <v>148</v>
      </c>
      <c r="I28" s="53">
        <f>VARA(D24:D28)</f>
        <v>0.007150358879</v>
      </c>
    </row>
    <row r="29">
      <c r="A29" s="18" t="s">
        <v>91</v>
      </c>
      <c r="B29" s="49" t="s">
        <v>135</v>
      </c>
      <c r="C29" s="50">
        <v>0.651507352941176</v>
      </c>
      <c r="D29" s="50">
        <v>0.385249486564644</v>
      </c>
      <c r="E29" s="51" t="s">
        <v>99</v>
      </c>
      <c r="F29" s="49" t="s">
        <v>144</v>
      </c>
      <c r="G29" s="52">
        <f>MIN(C29:C33)</f>
        <v>0.5867940199</v>
      </c>
      <c r="H29" s="49" t="s">
        <v>144</v>
      </c>
      <c r="I29" s="52">
        <f>MIN(D29:D33)</f>
        <v>0.2255507774</v>
      </c>
    </row>
    <row r="30">
      <c r="A30" s="21" t="s">
        <v>94</v>
      </c>
      <c r="B30" s="36" t="s">
        <v>135</v>
      </c>
      <c r="C30" s="40">
        <v>0.586794019933554</v>
      </c>
      <c r="D30" s="40">
        <v>0.225550777390131</v>
      </c>
      <c r="E30" s="41" t="s">
        <v>99</v>
      </c>
      <c r="F30" s="36" t="s">
        <v>145</v>
      </c>
      <c r="G30" s="53">
        <f>MAX(C29:C33)</f>
        <v>0.7073132254</v>
      </c>
      <c r="H30" s="36" t="s">
        <v>145</v>
      </c>
      <c r="I30" s="53">
        <f>MAX(D29:D33)</f>
        <v>0.4230949253</v>
      </c>
    </row>
    <row r="31">
      <c r="A31" s="21" t="s">
        <v>95</v>
      </c>
      <c r="B31" s="36" t="s">
        <v>135</v>
      </c>
      <c r="C31" s="40">
        <v>0.707313225424535</v>
      </c>
      <c r="D31" s="40">
        <v>0.423094925277849</v>
      </c>
      <c r="E31" s="41" t="s">
        <v>99</v>
      </c>
      <c r="F31" s="36" t="s">
        <v>146</v>
      </c>
      <c r="G31" s="53">
        <f>G30-G29</f>
        <v>0.1205192055</v>
      </c>
      <c r="H31" s="36" t="s">
        <v>146</v>
      </c>
      <c r="I31" s="53">
        <f>I30-I29</f>
        <v>0.1975441479</v>
      </c>
    </row>
    <row r="32">
      <c r="A32" s="21" t="s">
        <v>96</v>
      </c>
      <c r="B32" s="36" t="s">
        <v>135</v>
      </c>
      <c r="C32" s="40">
        <v>0.61572784183893</v>
      </c>
      <c r="D32" s="40">
        <v>0.319656625428977</v>
      </c>
      <c r="E32" s="41" t="s">
        <v>99</v>
      </c>
      <c r="F32" s="36" t="s">
        <v>147</v>
      </c>
      <c r="G32" s="53">
        <f>STDEVA(C29:C33)</f>
        <v>0.04558602822</v>
      </c>
      <c r="H32" s="36" t="s">
        <v>147</v>
      </c>
      <c r="I32" s="53">
        <f>STDEVA(D29:D33)</f>
        <v>0.07495107644</v>
      </c>
    </row>
    <row r="33">
      <c r="A33" s="21" t="s">
        <v>97</v>
      </c>
      <c r="B33" s="36" t="s">
        <v>135</v>
      </c>
      <c r="C33" s="40">
        <v>0.65726527869261</v>
      </c>
      <c r="D33" s="40">
        <v>0.342900453649772</v>
      </c>
      <c r="E33" s="41" t="s">
        <v>99</v>
      </c>
      <c r="F33" s="36" t="s">
        <v>148</v>
      </c>
      <c r="G33" s="53">
        <f>VARA(C29:C33)</f>
        <v>0.002078085968</v>
      </c>
      <c r="H33" s="36" t="s">
        <v>148</v>
      </c>
      <c r="I33" s="53">
        <f>VARA(D29:D33)</f>
        <v>0.005617663859</v>
      </c>
    </row>
    <row r="34">
      <c r="A34" s="18" t="s">
        <v>91</v>
      </c>
      <c r="B34" s="49" t="s">
        <v>139</v>
      </c>
      <c r="C34" s="50">
        <v>0.639988845510317</v>
      </c>
      <c r="D34" s="50">
        <v>0.315385768105782</v>
      </c>
      <c r="E34" s="51" t="s">
        <v>93</v>
      </c>
      <c r="F34" s="49" t="s">
        <v>144</v>
      </c>
      <c r="G34" s="52">
        <f>MIN(C34:C38)</f>
        <v>0.6388194444</v>
      </c>
      <c r="H34" s="49" t="s">
        <v>144</v>
      </c>
      <c r="I34" s="52">
        <f>MIN(D34:D38)</f>
        <v>0.3153857681</v>
      </c>
    </row>
    <row r="35">
      <c r="A35" s="21" t="s">
        <v>94</v>
      </c>
      <c r="B35" s="36" t="s">
        <v>139</v>
      </c>
      <c r="C35" s="40">
        <v>0.638819444444444</v>
      </c>
      <c r="D35" s="40">
        <v>0.329124674979154</v>
      </c>
      <c r="E35" s="41" t="s">
        <v>93</v>
      </c>
      <c r="F35" s="36" t="s">
        <v>145</v>
      </c>
      <c r="G35" s="53">
        <f>MAX(C34:C38)</f>
        <v>0.7100776704</v>
      </c>
      <c r="H35" s="36" t="s">
        <v>145</v>
      </c>
      <c r="I35" s="53">
        <f>MAX(D34:D38)</f>
        <v>0.4283231288</v>
      </c>
    </row>
    <row r="36">
      <c r="A36" s="21" t="s">
        <v>95</v>
      </c>
      <c r="B36" s="36" t="s">
        <v>139</v>
      </c>
      <c r="C36" s="40">
        <v>0.707696910679009</v>
      </c>
      <c r="D36" s="40">
        <v>0.402039974102548</v>
      </c>
      <c r="E36" s="41" t="s">
        <v>93</v>
      </c>
      <c r="F36" s="36" t="s">
        <v>146</v>
      </c>
      <c r="G36" s="53">
        <f>G35-G34</f>
        <v>0.07125822599</v>
      </c>
      <c r="H36" s="36" t="s">
        <v>146</v>
      </c>
      <c r="I36" s="53">
        <f>I35-I34</f>
        <v>0.1129373607</v>
      </c>
    </row>
    <row r="37">
      <c r="A37" s="21" t="s">
        <v>96</v>
      </c>
      <c r="B37" s="36" t="s">
        <v>139</v>
      </c>
      <c r="C37" s="40">
        <v>0.710077670435573</v>
      </c>
      <c r="D37" s="40">
        <v>0.428323128800285</v>
      </c>
      <c r="E37" s="41" t="s">
        <v>93</v>
      </c>
      <c r="F37" s="36" t="s">
        <v>147</v>
      </c>
      <c r="G37" s="53">
        <f>STDEVA(C34:C38)</f>
        <v>0.03753460561</v>
      </c>
      <c r="H37" s="36" t="s">
        <v>147</v>
      </c>
      <c r="I37" s="53">
        <f>STDEVA(D34:D38)</f>
        <v>0.05122509222</v>
      </c>
    </row>
    <row r="38">
      <c r="A38" s="24" t="s">
        <v>97</v>
      </c>
      <c r="B38" s="54" t="s">
        <v>139</v>
      </c>
      <c r="C38" s="55">
        <v>0.70584668772176</v>
      </c>
      <c r="D38" s="55">
        <v>0.41086332407038</v>
      </c>
      <c r="E38" s="56" t="s">
        <v>93</v>
      </c>
      <c r="F38" s="54" t="s">
        <v>148</v>
      </c>
      <c r="G38" s="57">
        <f>VARA(C34:C38)</f>
        <v>0.001408846619</v>
      </c>
      <c r="H38" s="54" t="s">
        <v>148</v>
      </c>
      <c r="I38" s="57">
        <f>VARA(D34:D38)</f>
        <v>0.002624010073</v>
      </c>
    </row>
    <row r="40">
      <c r="F40" s="45" t="s">
        <v>149</v>
      </c>
      <c r="G40" s="58"/>
      <c r="H40" s="58"/>
      <c r="I40" s="48"/>
    </row>
    <row r="41">
      <c r="B41" s="3"/>
      <c r="C41" s="59"/>
      <c r="D41" s="59"/>
      <c r="F41" s="60" t="s">
        <v>144</v>
      </c>
      <c r="G41" s="59">
        <f t="shared" ref="G41:G45" si="1">AVERAGE(G34,G19,G14,G9,G4,G24,G29)</f>
        <v>0.6348904488</v>
      </c>
      <c r="I41" s="53">
        <f t="shared" ref="I41:I45" si="2">AVERAGE(I34,I19,I14,I9,I4,I24,I29)</f>
        <v>0.2977864294</v>
      </c>
    </row>
    <row r="42">
      <c r="B42" s="3"/>
      <c r="C42" s="59"/>
      <c r="D42" s="59"/>
      <c r="F42" s="60" t="s">
        <v>145</v>
      </c>
      <c r="G42" s="59">
        <f t="shared" si="1"/>
        <v>0.728155386</v>
      </c>
      <c r="I42" s="53">
        <f t="shared" si="2"/>
        <v>0.459140101</v>
      </c>
    </row>
    <row r="43">
      <c r="B43" s="3"/>
      <c r="C43" s="59"/>
      <c r="D43" s="59"/>
      <c r="F43" s="60" t="s">
        <v>146</v>
      </c>
      <c r="G43" s="59">
        <f t="shared" si="1"/>
        <v>0.09326493724</v>
      </c>
      <c r="I43" s="53">
        <f t="shared" si="2"/>
        <v>0.1613536716</v>
      </c>
    </row>
    <row r="44">
      <c r="B44" s="3"/>
      <c r="C44" s="59"/>
      <c r="D44" s="59"/>
      <c r="F44" s="60" t="s">
        <v>147</v>
      </c>
      <c r="G44" s="59">
        <f t="shared" si="1"/>
        <v>0.03958133573</v>
      </c>
      <c r="I44" s="53">
        <f t="shared" si="2"/>
        <v>0.06835182727</v>
      </c>
    </row>
    <row r="45">
      <c r="B45" s="3"/>
      <c r="C45" s="59"/>
      <c r="D45" s="59"/>
      <c r="F45" s="61" t="s">
        <v>148</v>
      </c>
      <c r="G45" s="62">
        <f t="shared" si="1"/>
        <v>0.001623953154</v>
      </c>
      <c r="H45" s="63"/>
      <c r="I45" s="57">
        <f t="shared" si="2"/>
        <v>0.00483587348</v>
      </c>
    </row>
  </sheetData>
  <mergeCells count="4">
    <mergeCell ref="A1:I1"/>
    <mergeCell ref="F3:G3"/>
    <mergeCell ref="H3:I3"/>
    <mergeCell ref="F40:I40"/>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9.25"/>
    <col customWidth="1" min="2" max="2" width="15.0"/>
    <col customWidth="1" min="3" max="3" width="10.88"/>
    <col customWidth="1" min="4" max="4" width="15.0"/>
    <col customWidth="1" min="5" max="5" width="10.88"/>
    <col customWidth="1" min="6" max="6" width="19.5"/>
  </cols>
  <sheetData>
    <row r="1">
      <c r="A1" s="8" t="s">
        <v>150</v>
      </c>
      <c r="B1" s="9"/>
      <c r="C1" s="9"/>
      <c r="D1" s="9"/>
      <c r="E1" s="9"/>
      <c r="F1" s="2"/>
    </row>
    <row r="3">
      <c r="A3" s="64" t="s">
        <v>52</v>
      </c>
      <c r="B3" s="65" t="s">
        <v>151</v>
      </c>
      <c r="C3" s="65" t="s">
        <v>152</v>
      </c>
      <c r="D3" s="65" t="s">
        <v>153</v>
      </c>
      <c r="E3" s="65" t="s">
        <v>154</v>
      </c>
      <c r="F3" s="66" t="s">
        <v>155</v>
      </c>
    </row>
    <row r="4">
      <c r="A4" s="67" t="s">
        <v>91</v>
      </c>
      <c r="B4" s="68" t="s">
        <v>156</v>
      </c>
      <c r="C4" s="68" t="s">
        <v>104</v>
      </c>
      <c r="D4" s="68" t="s">
        <v>129</v>
      </c>
      <c r="E4" s="68" t="s">
        <v>93</v>
      </c>
      <c r="F4" s="69">
        <v>-0.809265168242705</v>
      </c>
    </row>
    <row r="5">
      <c r="A5" s="67" t="s">
        <v>91</v>
      </c>
      <c r="B5" s="68" t="s">
        <v>157</v>
      </c>
      <c r="C5" s="68" t="s">
        <v>104</v>
      </c>
      <c r="D5" s="68" t="s">
        <v>158</v>
      </c>
      <c r="E5" s="68" t="s">
        <v>104</v>
      </c>
      <c r="F5" s="69">
        <v>-0.800506740074412</v>
      </c>
    </row>
    <row r="6">
      <c r="A6" s="67" t="s">
        <v>91</v>
      </c>
      <c r="B6" s="68" t="s">
        <v>159</v>
      </c>
      <c r="C6" s="68" t="s">
        <v>160</v>
      </c>
      <c r="D6" s="68" t="s">
        <v>158</v>
      </c>
      <c r="E6" s="68" t="s">
        <v>104</v>
      </c>
      <c r="F6" s="69">
        <v>-0.79499568976113</v>
      </c>
    </row>
    <row r="7">
      <c r="A7" s="67" t="s">
        <v>91</v>
      </c>
      <c r="B7" s="68" t="s">
        <v>159</v>
      </c>
      <c r="C7" s="68" t="s">
        <v>160</v>
      </c>
      <c r="D7" s="68" t="s">
        <v>161</v>
      </c>
      <c r="E7" s="68" t="s">
        <v>160</v>
      </c>
      <c r="F7" s="69">
        <v>-0.758697204055133</v>
      </c>
    </row>
    <row r="8">
      <c r="A8" s="67" t="s">
        <v>91</v>
      </c>
      <c r="B8" s="68" t="s">
        <v>157</v>
      </c>
      <c r="C8" s="68" t="s">
        <v>104</v>
      </c>
      <c r="D8" s="68" t="s">
        <v>132</v>
      </c>
      <c r="E8" s="68" t="s">
        <v>104</v>
      </c>
      <c r="F8" s="69">
        <v>-0.757128228831569</v>
      </c>
    </row>
    <row r="9">
      <c r="A9" s="67" t="s">
        <v>91</v>
      </c>
      <c r="B9" s="68" t="s">
        <v>159</v>
      </c>
      <c r="C9" s="68" t="s">
        <v>160</v>
      </c>
      <c r="D9" s="68" t="s">
        <v>132</v>
      </c>
      <c r="E9" s="68" t="s">
        <v>104</v>
      </c>
      <c r="F9" s="69">
        <v>-0.751038149902857</v>
      </c>
    </row>
    <row r="10">
      <c r="A10" s="67" t="s">
        <v>91</v>
      </c>
      <c r="B10" s="68" t="s">
        <v>157</v>
      </c>
      <c r="C10" s="68" t="s">
        <v>104</v>
      </c>
      <c r="D10" s="68" t="s">
        <v>161</v>
      </c>
      <c r="E10" s="68" t="s">
        <v>160</v>
      </c>
      <c r="F10" s="69">
        <v>-0.73704689126018</v>
      </c>
    </row>
    <row r="11">
      <c r="A11" s="67" t="s">
        <v>91</v>
      </c>
      <c r="B11" s="68" t="s">
        <v>128</v>
      </c>
      <c r="C11" s="68" t="s">
        <v>104</v>
      </c>
      <c r="D11" s="68" t="s">
        <v>162</v>
      </c>
      <c r="E11" s="68" t="s">
        <v>104</v>
      </c>
      <c r="F11" s="69">
        <v>-0.719031924861536</v>
      </c>
    </row>
    <row r="12">
      <c r="A12" s="67" t="s">
        <v>91</v>
      </c>
      <c r="B12" s="68" t="s">
        <v>115</v>
      </c>
      <c r="C12" s="68" t="s">
        <v>104</v>
      </c>
      <c r="D12" s="68" t="s">
        <v>132</v>
      </c>
      <c r="E12" s="68" t="s">
        <v>104</v>
      </c>
      <c r="F12" s="69">
        <v>-0.708993009969039</v>
      </c>
    </row>
    <row r="13">
      <c r="A13" s="67" t="s">
        <v>91</v>
      </c>
      <c r="B13" s="68" t="s">
        <v>159</v>
      </c>
      <c r="C13" s="68" t="s">
        <v>160</v>
      </c>
      <c r="D13" s="68" t="s">
        <v>163</v>
      </c>
      <c r="E13" s="68" t="s">
        <v>160</v>
      </c>
      <c r="F13" s="69">
        <v>-0.609480564717712</v>
      </c>
    </row>
    <row r="14">
      <c r="A14" s="67" t="s">
        <v>91</v>
      </c>
      <c r="B14" s="68" t="s">
        <v>128</v>
      </c>
      <c r="C14" s="68" t="s">
        <v>104</v>
      </c>
      <c r="D14" s="68" t="s">
        <v>158</v>
      </c>
      <c r="E14" s="68" t="s">
        <v>104</v>
      </c>
      <c r="F14" s="69">
        <v>-0.596810006518125</v>
      </c>
    </row>
    <row r="15">
      <c r="A15" s="67" t="s">
        <v>91</v>
      </c>
      <c r="B15" s="68" t="s">
        <v>157</v>
      </c>
      <c r="C15" s="68" t="s">
        <v>104</v>
      </c>
      <c r="D15" s="68" t="s">
        <v>163</v>
      </c>
      <c r="E15" s="68" t="s">
        <v>160</v>
      </c>
      <c r="F15" s="69">
        <v>-0.587302881843351</v>
      </c>
    </row>
    <row r="16">
      <c r="A16" s="67" t="s">
        <v>91</v>
      </c>
      <c r="B16" s="68" t="s">
        <v>159</v>
      </c>
      <c r="C16" s="68" t="s">
        <v>160</v>
      </c>
      <c r="D16" s="68" t="s">
        <v>162</v>
      </c>
      <c r="E16" s="68" t="s">
        <v>104</v>
      </c>
      <c r="F16" s="69">
        <v>-0.5592697995193</v>
      </c>
    </row>
    <row r="17">
      <c r="A17" s="67" t="s">
        <v>91</v>
      </c>
      <c r="B17" s="68" t="s">
        <v>115</v>
      </c>
      <c r="C17" s="68" t="s">
        <v>104</v>
      </c>
      <c r="D17" s="68" t="s">
        <v>158</v>
      </c>
      <c r="E17" s="68" t="s">
        <v>104</v>
      </c>
      <c r="F17" s="69">
        <v>-0.557233095387642</v>
      </c>
    </row>
    <row r="18">
      <c r="A18" s="67" t="s">
        <v>91</v>
      </c>
      <c r="B18" s="68" t="s">
        <v>157</v>
      </c>
      <c r="C18" s="68" t="s">
        <v>104</v>
      </c>
      <c r="D18" s="68" t="s">
        <v>162</v>
      </c>
      <c r="E18" s="68" t="s">
        <v>104</v>
      </c>
      <c r="F18" s="69">
        <v>-0.555691193857569</v>
      </c>
    </row>
    <row r="19">
      <c r="A19" s="67" t="s">
        <v>91</v>
      </c>
      <c r="B19" s="68" t="s">
        <v>112</v>
      </c>
      <c r="C19" s="68" t="s">
        <v>104</v>
      </c>
      <c r="D19" s="68" t="s">
        <v>128</v>
      </c>
      <c r="E19" s="68" t="s">
        <v>104</v>
      </c>
      <c r="F19" s="69">
        <v>-0.551464322359249</v>
      </c>
    </row>
    <row r="20">
      <c r="A20" s="67" t="s">
        <v>91</v>
      </c>
      <c r="B20" s="68" t="s">
        <v>129</v>
      </c>
      <c r="C20" s="68" t="s">
        <v>93</v>
      </c>
      <c r="D20" s="68" t="s">
        <v>136</v>
      </c>
      <c r="E20" s="68" t="s">
        <v>93</v>
      </c>
      <c r="F20" s="69">
        <v>-0.550587789910468</v>
      </c>
    </row>
    <row r="21">
      <c r="A21" s="67" t="s">
        <v>91</v>
      </c>
      <c r="B21" s="68" t="s">
        <v>128</v>
      </c>
      <c r="C21" s="68" t="s">
        <v>104</v>
      </c>
      <c r="D21" s="68" t="s">
        <v>163</v>
      </c>
      <c r="E21" s="68" t="s">
        <v>160</v>
      </c>
      <c r="F21" s="69">
        <v>-0.540007444156572</v>
      </c>
    </row>
    <row r="22">
      <c r="A22" s="67" t="s">
        <v>91</v>
      </c>
      <c r="B22" s="68" t="s">
        <v>113</v>
      </c>
      <c r="C22" s="68" t="s">
        <v>160</v>
      </c>
      <c r="D22" s="68" t="s">
        <v>128</v>
      </c>
      <c r="E22" s="68" t="s">
        <v>104</v>
      </c>
      <c r="F22" s="69">
        <v>-0.523603573574812</v>
      </c>
    </row>
    <row r="23">
      <c r="A23" s="67" t="s">
        <v>91</v>
      </c>
      <c r="B23" s="68" t="s">
        <v>164</v>
      </c>
      <c r="C23" s="68" t="s">
        <v>165</v>
      </c>
      <c r="D23" s="68" t="s">
        <v>135</v>
      </c>
      <c r="E23" s="68" t="s">
        <v>165</v>
      </c>
      <c r="F23" s="69">
        <v>-0.519404192385514</v>
      </c>
    </row>
    <row r="24">
      <c r="A24" s="67" t="s">
        <v>91</v>
      </c>
      <c r="B24" s="68" t="s">
        <v>113</v>
      </c>
      <c r="C24" s="68" t="s">
        <v>160</v>
      </c>
      <c r="D24" s="68" t="s">
        <v>159</v>
      </c>
      <c r="E24" s="68" t="s">
        <v>160</v>
      </c>
      <c r="F24" s="69">
        <v>-0.512471877474737</v>
      </c>
    </row>
    <row r="25">
      <c r="A25" s="67" t="s">
        <v>91</v>
      </c>
      <c r="B25" s="68" t="s">
        <v>159</v>
      </c>
      <c r="C25" s="68" t="s">
        <v>160</v>
      </c>
      <c r="D25" s="68" t="s">
        <v>136</v>
      </c>
      <c r="E25" s="68" t="s">
        <v>93</v>
      </c>
      <c r="F25" s="69">
        <v>-0.502573548498103</v>
      </c>
    </row>
    <row r="26">
      <c r="A26" s="67" t="s">
        <v>91</v>
      </c>
      <c r="B26" s="68" t="s">
        <v>113</v>
      </c>
      <c r="C26" s="68" t="s">
        <v>160</v>
      </c>
      <c r="D26" s="68" t="s">
        <v>157</v>
      </c>
      <c r="E26" s="68" t="s">
        <v>104</v>
      </c>
      <c r="F26" s="69">
        <v>-0.502176590771186</v>
      </c>
    </row>
    <row r="27">
      <c r="A27" s="67" t="s">
        <v>91</v>
      </c>
      <c r="B27" s="68" t="s">
        <v>157</v>
      </c>
      <c r="C27" s="68" t="s">
        <v>104</v>
      </c>
      <c r="D27" s="68" t="s">
        <v>136</v>
      </c>
      <c r="E27" s="68" t="s">
        <v>93</v>
      </c>
      <c r="F27" s="69">
        <v>-0.497110791723646</v>
      </c>
    </row>
    <row r="28">
      <c r="A28" s="67" t="s">
        <v>91</v>
      </c>
      <c r="B28" s="68" t="s">
        <v>159</v>
      </c>
      <c r="C28" s="68" t="s">
        <v>160</v>
      </c>
      <c r="D28" s="68" t="s">
        <v>139</v>
      </c>
      <c r="E28" s="68" t="s">
        <v>93</v>
      </c>
      <c r="F28" s="69">
        <v>-0.495464719550892</v>
      </c>
    </row>
    <row r="29">
      <c r="A29" s="67" t="s">
        <v>91</v>
      </c>
      <c r="B29" s="68" t="s">
        <v>115</v>
      </c>
      <c r="C29" s="68" t="s">
        <v>104</v>
      </c>
      <c r="D29" s="68" t="s">
        <v>161</v>
      </c>
      <c r="E29" s="68" t="s">
        <v>160</v>
      </c>
      <c r="F29" s="69">
        <v>-0.494211563615243</v>
      </c>
    </row>
    <row r="30">
      <c r="A30" s="67" t="s">
        <v>91</v>
      </c>
      <c r="B30" s="68" t="s">
        <v>157</v>
      </c>
      <c r="C30" s="68" t="s">
        <v>104</v>
      </c>
      <c r="D30" s="68" t="s">
        <v>139</v>
      </c>
      <c r="E30" s="68" t="s">
        <v>93</v>
      </c>
      <c r="F30" s="69">
        <v>-0.486981234639254</v>
      </c>
    </row>
    <row r="31">
      <c r="A31" s="67" t="s">
        <v>91</v>
      </c>
      <c r="B31" s="68" t="s">
        <v>156</v>
      </c>
      <c r="C31" s="68" t="s">
        <v>104</v>
      </c>
      <c r="D31" s="68" t="s">
        <v>128</v>
      </c>
      <c r="E31" s="68" t="s">
        <v>104</v>
      </c>
      <c r="F31" s="69">
        <v>-0.486589530774608</v>
      </c>
    </row>
    <row r="32">
      <c r="A32" s="67" t="s">
        <v>91</v>
      </c>
      <c r="B32" s="68" t="s">
        <v>102</v>
      </c>
      <c r="C32" s="68" t="s">
        <v>93</v>
      </c>
      <c r="D32" s="68" t="s">
        <v>129</v>
      </c>
      <c r="E32" s="68" t="s">
        <v>93</v>
      </c>
      <c r="F32" s="69">
        <v>-0.480036393374143</v>
      </c>
    </row>
    <row r="33">
      <c r="A33" s="67" t="s">
        <v>91</v>
      </c>
      <c r="B33" s="68" t="s">
        <v>112</v>
      </c>
      <c r="C33" s="68" t="s">
        <v>104</v>
      </c>
      <c r="D33" s="68" t="s">
        <v>157</v>
      </c>
      <c r="E33" s="68" t="s">
        <v>104</v>
      </c>
      <c r="F33" s="69">
        <v>-0.478961434944013</v>
      </c>
    </row>
    <row r="34">
      <c r="A34" s="67" t="s">
        <v>91</v>
      </c>
      <c r="B34" s="68" t="s">
        <v>122</v>
      </c>
      <c r="C34" s="68" t="s">
        <v>165</v>
      </c>
      <c r="D34" s="68" t="s">
        <v>135</v>
      </c>
      <c r="E34" s="68" t="s">
        <v>165</v>
      </c>
      <c r="F34" s="69">
        <v>-0.478601238482617</v>
      </c>
    </row>
    <row r="35">
      <c r="A35" s="67" t="s">
        <v>91</v>
      </c>
      <c r="B35" s="68" t="s">
        <v>128</v>
      </c>
      <c r="C35" s="68" t="s">
        <v>104</v>
      </c>
      <c r="D35" s="68" t="s">
        <v>136</v>
      </c>
      <c r="E35" s="68" t="s">
        <v>93</v>
      </c>
      <c r="F35" s="69">
        <v>-0.478202727064941</v>
      </c>
    </row>
    <row r="36">
      <c r="A36" s="67" t="s">
        <v>91</v>
      </c>
      <c r="B36" s="68" t="s">
        <v>128</v>
      </c>
      <c r="C36" s="68" t="s">
        <v>104</v>
      </c>
      <c r="D36" s="68" t="s">
        <v>161</v>
      </c>
      <c r="E36" s="68" t="s">
        <v>160</v>
      </c>
      <c r="F36" s="69">
        <v>-0.471427903598976</v>
      </c>
    </row>
    <row r="37">
      <c r="A37" s="67" t="s">
        <v>91</v>
      </c>
      <c r="B37" s="68" t="s">
        <v>112</v>
      </c>
      <c r="C37" s="68" t="s">
        <v>104</v>
      </c>
      <c r="D37" s="68" t="s">
        <v>159</v>
      </c>
      <c r="E37" s="68" t="s">
        <v>160</v>
      </c>
      <c r="F37" s="69">
        <v>-0.47095992290318</v>
      </c>
    </row>
    <row r="38">
      <c r="A38" s="67" t="s">
        <v>91</v>
      </c>
      <c r="B38" s="68" t="s">
        <v>113</v>
      </c>
      <c r="C38" s="68" t="s">
        <v>160</v>
      </c>
      <c r="D38" s="68" t="s">
        <v>129</v>
      </c>
      <c r="E38" s="68" t="s">
        <v>93</v>
      </c>
      <c r="F38" s="69">
        <v>-0.468830594442413</v>
      </c>
    </row>
    <row r="39">
      <c r="A39" s="67" t="s">
        <v>91</v>
      </c>
      <c r="B39" s="68" t="s">
        <v>112</v>
      </c>
      <c r="C39" s="68" t="s">
        <v>104</v>
      </c>
      <c r="D39" s="68" t="s">
        <v>129</v>
      </c>
      <c r="E39" s="68" t="s">
        <v>93</v>
      </c>
      <c r="F39" s="69">
        <v>-0.456811159124052</v>
      </c>
    </row>
    <row r="40">
      <c r="A40" s="67" t="s">
        <v>91</v>
      </c>
      <c r="B40" s="68" t="s">
        <v>159</v>
      </c>
      <c r="C40" s="68" t="s">
        <v>160</v>
      </c>
      <c r="D40" s="68" t="s">
        <v>123</v>
      </c>
      <c r="E40" s="68" t="s">
        <v>93</v>
      </c>
      <c r="F40" s="69">
        <v>-0.452465593962754</v>
      </c>
    </row>
    <row r="41">
      <c r="A41" s="67" t="s">
        <v>91</v>
      </c>
      <c r="B41" s="68" t="s">
        <v>157</v>
      </c>
      <c r="C41" s="68" t="s">
        <v>104</v>
      </c>
      <c r="D41" s="68" t="s">
        <v>123</v>
      </c>
      <c r="E41" s="68" t="s">
        <v>93</v>
      </c>
      <c r="F41" s="69">
        <v>-0.452123394725008</v>
      </c>
    </row>
    <row r="42">
      <c r="A42" s="67" t="s">
        <v>91</v>
      </c>
      <c r="B42" s="68" t="s">
        <v>166</v>
      </c>
      <c r="C42" s="68" t="s">
        <v>104</v>
      </c>
      <c r="D42" s="68" t="s">
        <v>129</v>
      </c>
      <c r="E42" s="68" t="s">
        <v>93</v>
      </c>
      <c r="F42" s="69">
        <v>-0.446628043229911</v>
      </c>
    </row>
    <row r="43">
      <c r="A43" s="67" t="s">
        <v>91</v>
      </c>
      <c r="B43" s="68" t="s">
        <v>102</v>
      </c>
      <c r="C43" s="68" t="s">
        <v>93</v>
      </c>
      <c r="D43" s="68" t="s">
        <v>157</v>
      </c>
      <c r="E43" s="68" t="s">
        <v>104</v>
      </c>
      <c r="F43" s="69">
        <v>-0.432648553782035</v>
      </c>
    </row>
    <row r="44">
      <c r="A44" s="67" t="s">
        <v>91</v>
      </c>
      <c r="B44" s="68" t="s">
        <v>102</v>
      </c>
      <c r="C44" s="68" t="s">
        <v>93</v>
      </c>
      <c r="D44" s="68" t="s">
        <v>159</v>
      </c>
      <c r="E44" s="68" t="s">
        <v>160</v>
      </c>
      <c r="F44" s="69">
        <v>-0.42984465456552</v>
      </c>
    </row>
    <row r="45">
      <c r="A45" s="67" t="s">
        <v>91</v>
      </c>
      <c r="B45" s="68" t="s">
        <v>129</v>
      </c>
      <c r="C45" s="68" t="s">
        <v>93</v>
      </c>
      <c r="D45" s="68" t="s">
        <v>158</v>
      </c>
      <c r="E45" s="68" t="s">
        <v>104</v>
      </c>
      <c r="F45" s="69">
        <v>-0.417793714153496</v>
      </c>
    </row>
    <row r="46">
      <c r="A46" s="67" t="s">
        <v>91</v>
      </c>
      <c r="B46" s="68" t="s">
        <v>129</v>
      </c>
      <c r="C46" s="68" t="s">
        <v>93</v>
      </c>
      <c r="D46" s="68" t="s">
        <v>139</v>
      </c>
      <c r="E46" s="68" t="s">
        <v>93</v>
      </c>
      <c r="F46" s="69">
        <v>-0.411686818854819</v>
      </c>
    </row>
    <row r="47">
      <c r="A47" s="67" t="s">
        <v>91</v>
      </c>
      <c r="B47" s="68" t="s">
        <v>129</v>
      </c>
      <c r="C47" s="68" t="s">
        <v>93</v>
      </c>
      <c r="D47" s="68" t="s">
        <v>162</v>
      </c>
      <c r="E47" s="68" t="s">
        <v>104</v>
      </c>
      <c r="F47" s="69">
        <v>-0.407620556790884</v>
      </c>
    </row>
    <row r="48">
      <c r="A48" s="67" t="s">
        <v>91</v>
      </c>
      <c r="B48" s="68" t="s">
        <v>156</v>
      </c>
      <c r="C48" s="68" t="s">
        <v>104</v>
      </c>
      <c r="D48" s="68" t="s">
        <v>159</v>
      </c>
      <c r="E48" s="68" t="s">
        <v>160</v>
      </c>
      <c r="F48" s="69">
        <v>-0.399707522002339</v>
      </c>
    </row>
    <row r="49">
      <c r="A49" s="67" t="s">
        <v>91</v>
      </c>
      <c r="B49" s="68" t="s">
        <v>128</v>
      </c>
      <c r="C49" s="68" t="s">
        <v>104</v>
      </c>
      <c r="D49" s="68" t="s">
        <v>132</v>
      </c>
      <c r="E49" s="68" t="s">
        <v>104</v>
      </c>
      <c r="F49" s="69">
        <v>-0.39922903260938</v>
      </c>
    </row>
    <row r="50">
      <c r="A50" s="67" t="s">
        <v>91</v>
      </c>
      <c r="B50" s="68" t="s">
        <v>123</v>
      </c>
      <c r="C50" s="68" t="s">
        <v>93</v>
      </c>
      <c r="D50" s="68" t="s">
        <v>128</v>
      </c>
      <c r="E50" s="68" t="s">
        <v>104</v>
      </c>
      <c r="F50" s="69">
        <v>-0.391405738652863</v>
      </c>
    </row>
    <row r="51">
      <c r="A51" s="67" t="s">
        <v>91</v>
      </c>
      <c r="B51" s="68" t="s">
        <v>156</v>
      </c>
      <c r="C51" s="68" t="s">
        <v>104</v>
      </c>
      <c r="D51" s="68" t="s">
        <v>157</v>
      </c>
      <c r="E51" s="68" t="s">
        <v>104</v>
      </c>
      <c r="F51" s="69">
        <v>-0.389034605145644</v>
      </c>
    </row>
    <row r="52">
      <c r="A52" s="67" t="s">
        <v>91</v>
      </c>
      <c r="B52" s="68" t="s">
        <v>119</v>
      </c>
      <c r="C52" s="68" t="s">
        <v>165</v>
      </c>
      <c r="D52" s="68" t="s">
        <v>135</v>
      </c>
      <c r="E52" s="68" t="s">
        <v>165</v>
      </c>
      <c r="F52" s="69">
        <v>-0.38293482757473</v>
      </c>
    </row>
    <row r="53">
      <c r="A53" s="67" t="s">
        <v>91</v>
      </c>
      <c r="B53" s="68" t="s">
        <v>123</v>
      </c>
      <c r="C53" s="68" t="s">
        <v>93</v>
      </c>
      <c r="D53" s="68" t="s">
        <v>129</v>
      </c>
      <c r="E53" s="68" t="s">
        <v>93</v>
      </c>
      <c r="F53" s="69">
        <v>-0.376507254363165</v>
      </c>
    </row>
    <row r="54">
      <c r="A54" s="67" t="s">
        <v>91</v>
      </c>
      <c r="B54" s="68" t="s">
        <v>129</v>
      </c>
      <c r="C54" s="68" t="s">
        <v>93</v>
      </c>
      <c r="D54" s="68" t="s">
        <v>132</v>
      </c>
      <c r="E54" s="68" t="s">
        <v>104</v>
      </c>
      <c r="F54" s="69">
        <v>-0.373456856700204</v>
      </c>
    </row>
    <row r="55">
      <c r="A55" s="67" t="s">
        <v>91</v>
      </c>
      <c r="B55" s="68" t="s">
        <v>115</v>
      </c>
      <c r="C55" s="68" t="s">
        <v>104</v>
      </c>
      <c r="D55" s="68" t="s">
        <v>139</v>
      </c>
      <c r="E55" s="68" t="s">
        <v>93</v>
      </c>
      <c r="F55" s="69">
        <v>-0.368257648954113</v>
      </c>
    </row>
    <row r="56">
      <c r="A56" s="67" t="s">
        <v>91</v>
      </c>
      <c r="B56" s="68" t="s">
        <v>102</v>
      </c>
      <c r="C56" s="68" t="s">
        <v>93</v>
      </c>
      <c r="D56" s="68" t="s">
        <v>128</v>
      </c>
      <c r="E56" s="68" t="s">
        <v>104</v>
      </c>
      <c r="F56" s="69">
        <v>-0.367878451134432</v>
      </c>
    </row>
    <row r="57">
      <c r="A57" s="67" t="s">
        <v>91</v>
      </c>
      <c r="B57" s="68" t="s">
        <v>129</v>
      </c>
      <c r="C57" s="68" t="s">
        <v>93</v>
      </c>
      <c r="D57" s="68" t="s">
        <v>161</v>
      </c>
      <c r="E57" s="68" t="s">
        <v>160</v>
      </c>
      <c r="F57" s="69">
        <v>-0.361324716583329</v>
      </c>
    </row>
    <row r="58">
      <c r="A58" s="67" t="s">
        <v>91</v>
      </c>
      <c r="B58" s="68" t="s">
        <v>100</v>
      </c>
      <c r="C58" s="68" t="s">
        <v>93</v>
      </c>
      <c r="D58" s="68" t="s">
        <v>159</v>
      </c>
      <c r="E58" s="68" t="s">
        <v>160</v>
      </c>
      <c r="F58" s="69">
        <v>-0.336171425358238</v>
      </c>
    </row>
    <row r="59">
      <c r="A59" s="67" t="s">
        <v>91</v>
      </c>
      <c r="B59" s="68" t="s">
        <v>129</v>
      </c>
      <c r="C59" s="68" t="s">
        <v>93</v>
      </c>
      <c r="D59" s="68" t="s">
        <v>163</v>
      </c>
      <c r="E59" s="68" t="s">
        <v>160</v>
      </c>
      <c r="F59" s="69">
        <v>-0.33301575313693</v>
      </c>
    </row>
    <row r="60">
      <c r="A60" s="67" t="s">
        <v>91</v>
      </c>
      <c r="B60" s="68" t="s">
        <v>115</v>
      </c>
      <c r="C60" s="68" t="s">
        <v>104</v>
      </c>
      <c r="D60" s="68" t="s">
        <v>162</v>
      </c>
      <c r="E60" s="68" t="s">
        <v>104</v>
      </c>
      <c r="F60" s="69">
        <v>-0.329754270594199</v>
      </c>
    </row>
    <row r="61">
      <c r="A61" s="67" t="s">
        <v>91</v>
      </c>
      <c r="B61" s="68" t="s">
        <v>100</v>
      </c>
      <c r="C61" s="68" t="s">
        <v>93</v>
      </c>
      <c r="D61" s="68" t="s">
        <v>128</v>
      </c>
      <c r="E61" s="68" t="s">
        <v>104</v>
      </c>
      <c r="F61" s="69">
        <v>-0.328504217802044</v>
      </c>
    </row>
    <row r="62">
      <c r="A62" s="67" t="s">
        <v>91</v>
      </c>
      <c r="B62" s="68" t="s">
        <v>115</v>
      </c>
      <c r="C62" s="68" t="s">
        <v>104</v>
      </c>
      <c r="D62" s="68" t="s">
        <v>163</v>
      </c>
      <c r="E62" s="68" t="s">
        <v>160</v>
      </c>
      <c r="F62" s="69">
        <v>-0.326212255132348</v>
      </c>
    </row>
    <row r="63">
      <c r="A63" s="67" t="s">
        <v>91</v>
      </c>
      <c r="B63" s="68" t="s">
        <v>100</v>
      </c>
      <c r="C63" s="68" t="s">
        <v>93</v>
      </c>
      <c r="D63" s="68" t="s">
        <v>157</v>
      </c>
      <c r="E63" s="68" t="s">
        <v>104</v>
      </c>
      <c r="F63" s="69">
        <v>-0.323290489186733</v>
      </c>
    </row>
    <row r="64">
      <c r="A64" s="67" t="s">
        <v>91</v>
      </c>
      <c r="B64" s="68" t="s">
        <v>113</v>
      </c>
      <c r="C64" s="68" t="s">
        <v>160</v>
      </c>
      <c r="D64" s="68" t="s">
        <v>115</v>
      </c>
      <c r="E64" s="68" t="s">
        <v>104</v>
      </c>
      <c r="F64" s="69">
        <v>-0.321321649692271</v>
      </c>
    </row>
    <row r="65">
      <c r="A65" s="67" t="s">
        <v>91</v>
      </c>
      <c r="B65" s="68" t="s">
        <v>115</v>
      </c>
      <c r="C65" s="68" t="s">
        <v>104</v>
      </c>
      <c r="D65" s="68" t="s">
        <v>123</v>
      </c>
      <c r="E65" s="68" t="s">
        <v>93</v>
      </c>
      <c r="F65" s="69">
        <v>-0.315402209106196</v>
      </c>
    </row>
    <row r="66">
      <c r="A66" s="67" t="s">
        <v>91</v>
      </c>
      <c r="B66" s="68" t="s">
        <v>109</v>
      </c>
      <c r="C66" s="68" t="s">
        <v>93</v>
      </c>
      <c r="D66" s="68" t="s">
        <v>128</v>
      </c>
      <c r="E66" s="68" t="s">
        <v>104</v>
      </c>
      <c r="F66" s="69">
        <v>-0.308042441760755</v>
      </c>
    </row>
    <row r="67">
      <c r="A67" s="67" t="s">
        <v>91</v>
      </c>
      <c r="B67" s="68" t="s">
        <v>115</v>
      </c>
      <c r="C67" s="68" t="s">
        <v>104</v>
      </c>
      <c r="D67" s="68" t="s">
        <v>136</v>
      </c>
      <c r="E67" s="68" t="s">
        <v>93</v>
      </c>
      <c r="F67" s="69">
        <v>-0.305134761106682</v>
      </c>
    </row>
    <row r="68">
      <c r="A68" s="67" t="s">
        <v>91</v>
      </c>
      <c r="B68" s="68" t="s">
        <v>112</v>
      </c>
      <c r="C68" s="68" t="s">
        <v>104</v>
      </c>
      <c r="D68" s="68" t="s">
        <v>115</v>
      </c>
      <c r="E68" s="68" t="s">
        <v>104</v>
      </c>
      <c r="F68" s="69">
        <v>-0.294137175903695</v>
      </c>
    </row>
    <row r="69">
      <c r="A69" s="67" t="s">
        <v>91</v>
      </c>
      <c r="B69" s="68" t="s">
        <v>102</v>
      </c>
      <c r="C69" s="68" t="s">
        <v>93</v>
      </c>
      <c r="D69" s="68" t="s">
        <v>115</v>
      </c>
      <c r="E69" s="68" t="s">
        <v>104</v>
      </c>
      <c r="F69" s="69">
        <v>-0.293118915484702</v>
      </c>
    </row>
    <row r="70">
      <c r="A70" s="67" t="s">
        <v>91</v>
      </c>
      <c r="B70" s="68" t="s">
        <v>109</v>
      </c>
      <c r="C70" s="68" t="s">
        <v>93</v>
      </c>
      <c r="D70" s="68" t="s">
        <v>129</v>
      </c>
      <c r="E70" s="68" t="s">
        <v>93</v>
      </c>
      <c r="F70" s="69">
        <v>-0.292265428736918</v>
      </c>
    </row>
    <row r="71">
      <c r="A71" s="67" t="s">
        <v>91</v>
      </c>
      <c r="B71" s="68" t="s">
        <v>167</v>
      </c>
      <c r="C71" s="68" t="s">
        <v>104</v>
      </c>
      <c r="D71" s="68" t="s">
        <v>128</v>
      </c>
      <c r="E71" s="68" t="s">
        <v>104</v>
      </c>
      <c r="F71" s="69">
        <v>-0.289109596386134</v>
      </c>
    </row>
    <row r="72">
      <c r="A72" s="67" t="s">
        <v>91</v>
      </c>
      <c r="B72" s="68" t="s">
        <v>100</v>
      </c>
      <c r="C72" s="68" t="s">
        <v>93</v>
      </c>
      <c r="D72" s="68" t="s">
        <v>121</v>
      </c>
      <c r="E72" s="68" t="s">
        <v>165</v>
      </c>
      <c r="F72" s="69">
        <v>-0.279797432458629</v>
      </c>
    </row>
    <row r="73">
      <c r="A73" s="67" t="s">
        <v>91</v>
      </c>
      <c r="B73" s="68" t="s">
        <v>128</v>
      </c>
      <c r="C73" s="68" t="s">
        <v>104</v>
      </c>
      <c r="D73" s="68" t="s">
        <v>131</v>
      </c>
      <c r="E73" s="68" t="s">
        <v>93</v>
      </c>
      <c r="F73" s="69">
        <v>-0.27844695461839</v>
      </c>
    </row>
    <row r="74">
      <c r="A74" s="67" t="s">
        <v>91</v>
      </c>
      <c r="B74" s="68" t="s">
        <v>114</v>
      </c>
      <c r="C74" s="68" t="s">
        <v>93</v>
      </c>
      <c r="D74" s="68" t="s">
        <v>129</v>
      </c>
      <c r="E74" s="68" t="s">
        <v>93</v>
      </c>
      <c r="F74" s="69">
        <v>-0.277970263314323</v>
      </c>
    </row>
    <row r="75">
      <c r="A75" s="67" t="s">
        <v>91</v>
      </c>
      <c r="B75" s="68" t="s">
        <v>166</v>
      </c>
      <c r="C75" s="68" t="s">
        <v>104</v>
      </c>
      <c r="D75" s="68" t="s">
        <v>128</v>
      </c>
      <c r="E75" s="68" t="s">
        <v>104</v>
      </c>
      <c r="F75" s="69">
        <v>-0.265983284790318</v>
      </c>
    </row>
    <row r="76">
      <c r="A76" s="67" t="s">
        <v>91</v>
      </c>
      <c r="B76" s="68" t="s">
        <v>156</v>
      </c>
      <c r="C76" s="68" t="s">
        <v>104</v>
      </c>
      <c r="D76" s="68" t="s">
        <v>115</v>
      </c>
      <c r="E76" s="68" t="s">
        <v>104</v>
      </c>
      <c r="F76" s="69">
        <v>-0.265441184332107</v>
      </c>
    </row>
    <row r="77">
      <c r="A77" s="67" t="s">
        <v>91</v>
      </c>
      <c r="B77" s="68" t="s">
        <v>159</v>
      </c>
      <c r="C77" s="68" t="s">
        <v>160</v>
      </c>
      <c r="D77" s="68" t="s">
        <v>131</v>
      </c>
      <c r="E77" s="68" t="s">
        <v>93</v>
      </c>
      <c r="F77" s="69">
        <v>-0.264822987592918</v>
      </c>
    </row>
    <row r="78">
      <c r="A78" s="67" t="s">
        <v>91</v>
      </c>
      <c r="B78" s="68" t="s">
        <v>128</v>
      </c>
      <c r="C78" s="68" t="s">
        <v>104</v>
      </c>
      <c r="D78" s="68" t="s">
        <v>139</v>
      </c>
      <c r="E78" s="68" t="s">
        <v>93</v>
      </c>
      <c r="F78" s="69">
        <v>-0.263519042418032</v>
      </c>
    </row>
    <row r="79">
      <c r="A79" s="67" t="s">
        <v>91</v>
      </c>
      <c r="B79" s="68" t="s">
        <v>157</v>
      </c>
      <c r="C79" s="68" t="s">
        <v>104</v>
      </c>
      <c r="D79" s="68" t="s">
        <v>131</v>
      </c>
      <c r="E79" s="68" t="s">
        <v>93</v>
      </c>
      <c r="F79" s="69">
        <v>-0.253661717877006</v>
      </c>
    </row>
    <row r="80">
      <c r="A80" s="67" t="s">
        <v>91</v>
      </c>
      <c r="B80" s="68" t="s">
        <v>129</v>
      </c>
      <c r="C80" s="68" t="s">
        <v>93</v>
      </c>
      <c r="D80" s="68" t="s">
        <v>131</v>
      </c>
      <c r="E80" s="68" t="s">
        <v>93</v>
      </c>
      <c r="F80" s="69">
        <v>-0.253077259916201</v>
      </c>
    </row>
    <row r="81">
      <c r="A81" s="67" t="s">
        <v>91</v>
      </c>
      <c r="B81" s="68" t="s">
        <v>109</v>
      </c>
      <c r="C81" s="68" t="s">
        <v>93</v>
      </c>
      <c r="D81" s="68" t="s">
        <v>159</v>
      </c>
      <c r="E81" s="68" t="s">
        <v>160</v>
      </c>
      <c r="F81" s="69">
        <v>-0.249777972688862</v>
      </c>
    </row>
    <row r="82">
      <c r="A82" s="67" t="s">
        <v>91</v>
      </c>
      <c r="B82" s="68" t="s">
        <v>109</v>
      </c>
      <c r="C82" s="68" t="s">
        <v>93</v>
      </c>
      <c r="D82" s="68" t="s">
        <v>157</v>
      </c>
      <c r="E82" s="68" t="s">
        <v>104</v>
      </c>
      <c r="F82" s="69">
        <v>-0.242016091311111</v>
      </c>
    </row>
    <row r="83">
      <c r="A83" s="67" t="s">
        <v>91</v>
      </c>
      <c r="B83" s="68" t="s">
        <v>100</v>
      </c>
      <c r="C83" s="68" t="s">
        <v>93</v>
      </c>
      <c r="D83" s="68" t="s">
        <v>129</v>
      </c>
      <c r="E83" s="68" t="s">
        <v>93</v>
      </c>
      <c r="F83" s="69">
        <v>-0.241924175131745</v>
      </c>
    </row>
    <row r="84">
      <c r="A84" s="67" t="s">
        <v>91</v>
      </c>
      <c r="B84" s="68" t="s">
        <v>159</v>
      </c>
      <c r="C84" s="68" t="s">
        <v>160</v>
      </c>
      <c r="D84" s="68" t="s">
        <v>166</v>
      </c>
      <c r="E84" s="68" t="s">
        <v>104</v>
      </c>
      <c r="F84" s="69">
        <v>-0.234170918138606</v>
      </c>
    </row>
    <row r="85">
      <c r="A85" s="67" t="s">
        <v>91</v>
      </c>
      <c r="B85" s="68" t="s">
        <v>157</v>
      </c>
      <c r="C85" s="68" t="s">
        <v>104</v>
      </c>
      <c r="D85" s="68" t="s">
        <v>166</v>
      </c>
      <c r="E85" s="68" t="s">
        <v>104</v>
      </c>
      <c r="F85" s="69">
        <v>-0.229243912153878</v>
      </c>
    </row>
    <row r="86">
      <c r="A86" s="67" t="s">
        <v>91</v>
      </c>
      <c r="B86" s="68" t="s">
        <v>159</v>
      </c>
      <c r="C86" s="68" t="s">
        <v>160</v>
      </c>
      <c r="D86" s="68" t="s">
        <v>120</v>
      </c>
      <c r="E86" s="68" t="s">
        <v>93</v>
      </c>
      <c r="F86" s="69">
        <v>-0.228013940718054</v>
      </c>
    </row>
    <row r="87">
      <c r="A87" s="67" t="s">
        <v>91</v>
      </c>
      <c r="B87" s="68" t="s">
        <v>113</v>
      </c>
      <c r="C87" s="68" t="s">
        <v>160</v>
      </c>
      <c r="D87" s="68" t="s">
        <v>122</v>
      </c>
      <c r="E87" s="68" t="s">
        <v>165</v>
      </c>
      <c r="F87" s="69">
        <v>-0.215650107401987</v>
      </c>
    </row>
    <row r="88">
      <c r="A88" s="67" t="s">
        <v>91</v>
      </c>
      <c r="B88" s="68" t="s">
        <v>113</v>
      </c>
      <c r="C88" s="68" t="s">
        <v>160</v>
      </c>
      <c r="D88" s="68" t="s">
        <v>119</v>
      </c>
      <c r="E88" s="68" t="s">
        <v>165</v>
      </c>
      <c r="F88" s="69">
        <v>-0.213318869809818</v>
      </c>
    </row>
    <row r="89">
      <c r="A89" s="67" t="s">
        <v>91</v>
      </c>
      <c r="B89" s="68" t="s">
        <v>157</v>
      </c>
      <c r="C89" s="68" t="s">
        <v>104</v>
      </c>
      <c r="D89" s="68" t="s">
        <v>120</v>
      </c>
      <c r="E89" s="68" t="s">
        <v>93</v>
      </c>
      <c r="F89" s="69">
        <v>-0.209817058197528</v>
      </c>
    </row>
    <row r="90">
      <c r="A90" s="67" t="s">
        <v>91</v>
      </c>
      <c r="B90" s="68" t="s">
        <v>121</v>
      </c>
      <c r="C90" s="68" t="s">
        <v>165</v>
      </c>
      <c r="D90" s="68" t="s">
        <v>135</v>
      </c>
      <c r="E90" s="68" t="s">
        <v>165</v>
      </c>
      <c r="F90" s="69">
        <v>-0.206048428853779</v>
      </c>
    </row>
    <row r="91">
      <c r="A91" s="67" t="s">
        <v>91</v>
      </c>
      <c r="B91" s="68" t="s">
        <v>112</v>
      </c>
      <c r="C91" s="68" t="s">
        <v>104</v>
      </c>
      <c r="D91" s="68" t="s">
        <v>119</v>
      </c>
      <c r="E91" s="68" t="s">
        <v>165</v>
      </c>
      <c r="F91" s="69">
        <v>-0.205088654977967</v>
      </c>
    </row>
    <row r="92">
      <c r="A92" s="67" t="s">
        <v>91</v>
      </c>
      <c r="B92" s="68" t="s">
        <v>119</v>
      </c>
      <c r="C92" s="68" t="s">
        <v>165</v>
      </c>
      <c r="D92" s="68" t="s">
        <v>136</v>
      </c>
      <c r="E92" s="68" t="s">
        <v>93</v>
      </c>
      <c r="F92" s="69">
        <v>-0.201328408859976</v>
      </c>
    </row>
    <row r="93">
      <c r="A93" s="67" t="s">
        <v>91</v>
      </c>
      <c r="B93" s="68" t="s">
        <v>115</v>
      </c>
      <c r="C93" s="68" t="s">
        <v>104</v>
      </c>
      <c r="D93" s="68" t="s">
        <v>120</v>
      </c>
      <c r="E93" s="68" t="s">
        <v>93</v>
      </c>
      <c r="F93" s="69">
        <v>-0.200102605998434</v>
      </c>
    </row>
    <row r="94">
      <c r="A94" s="67" t="s">
        <v>91</v>
      </c>
      <c r="B94" s="68" t="s">
        <v>112</v>
      </c>
      <c r="C94" s="68" t="s">
        <v>104</v>
      </c>
      <c r="D94" s="68" t="s">
        <v>122</v>
      </c>
      <c r="E94" s="68" t="s">
        <v>165</v>
      </c>
      <c r="F94" s="69">
        <v>-0.193040230871366</v>
      </c>
    </row>
    <row r="95">
      <c r="A95" s="67" t="s">
        <v>91</v>
      </c>
      <c r="B95" s="68" t="s">
        <v>124</v>
      </c>
      <c r="C95" s="68" t="s">
        <v>160</v>
      </c>
      <c r="D95" s="68" t="s">
        <v>128</v>
      </c>
      <c r="E95" s="68" t="s">
        <v>104</v>
      </c>
      <c r="F95" s="69">
        <v>-0.191737170020801</v>
      </c>
    </row>
    <row r="96">
      <c r="A96" s="67" t="s">
        <v>91</v>
      </c>
      <c r="B96" s="68" t="s">
        <v>156</v>
      </c>
      <c r="C96" s="68" t="s">
        <v>104</v>
      </c>
      <c r="D96" s="68" t="s">
        <v>122</v>
      </c>
      <c r="E96" s="68" t="s">
        <v>165</v>
      </c>
      <c r="F96" s="69">
        <v>-0.191445719137946</v>
      </c>
    </row>
    <row r="97">
      <c r="A97" s="67" t="s">
        <v>91</v>
      </c>
      <c r="B97" s="68" t="s">
        <v>168</v>
      </c>
      <c r="C97" s="68" t="s">
        <v>160</v>
      </c>
      <c r="D97" s="68" t="s">
        <v>128</v>
      </c>
      <c r="E97" s="68" t="s">
        <v>104</v>
      </c>
      <c r="F97" s="69">
        <v>-0.189831344358188</v>
      </c>
    </row>
    <row r="98">
      <c r="A98" s="67" t="s">
        <v>91</v>
      </c>
      <c r="B98" s="68" t="s">
        <v>121</v>
      </c>
      <c r="C98" s="68" t="s">
        <v>165</v>
      </c>
      <c r="D98" s="68" t="s">
        <v>136</v>
      </c>
      <c r="E98" s="68" t="s">
        <v>93</v>
      </c>
      <c r="F98" s="69">
        <v>-0.180609439133407</v>
      </c>
    </row>
    <row r="99">
      <c r="A99" s="67" t="s">
        <v>91</v>
      </c>
      <c r="B99" s="68" t="s">
        <v>168</v>
      </c>
      <c r="C99" s="68" t="s">
        <v>160</v>
      </c>
      <c r="D99" s="68" t="s">
        <v>129</v>
      </c>
      <c r="E99" s="68" t="s">
        <v>93</v>
      </c>
      <c r="F99" s="69">
        <v>-0.176297829766521</v>
      </c>
    </row>
    <row r="100">
      <c r="A100" s="67" t="s">
        <v>91</v>
      </c>
      <c r="B100" s="68" t="s">
        <v>92</v>
      </c>
      <c r="C100" s="68" t="s">
        <v>93</v>
      </c>
      <c r="D100" s="68" t="s">
        <v>120</v>
      </c>
      <c r="E100" s="68" t="s">
        <v>93</v>
      </c>
      <c r="F100" s="69">
        <v>-0.172492926118225</v>
      </c>
    </row>
    <row r="101">
      <c r="A101" s="67" t="s">
        <v>91</v>
      </c>
      <c r="B101" s="68" t="s">
        <v>92</v>
      </c>
      <c r="C101" s="68" t="s">
        <v>93</v>
      </c>
      <c r="D101" s="68" t="s">
        <v>128</v>
      </c>
      <c r="E101" s="68" t="s">
        <v>104</v>
      </c>
      <c r="F101" s="69">
        <v>-0.17231630757831</v>
      </c>
    </row>
    <row r="102">
      <c r="A102" s="67" t="s">
        <v>91</v>
      </c>
      <c r="B102" s="68" t="s">
        <v>132</v>
      </c>
      <c r="C102" s="68" t="s">
        <v>104</v>
      </c>
      <c r="D102" s="68" t="s">
        <v>122</v>
      </c>
      <c r="E102" s="68" t="s">
        <v>165</v>
      </c>
      <c r="F102" s="69">
        <v>-0.171185007445827</v>
      </c>
    </row>
    <row r="103">
      <c r="A103" s="67" t="s">
        <v>91</v>
      </c>
      <c r="B103" s="68" t="s">
        <v>136</v>
      </c>
      <c r="C103" s="68" t="s">
        <v>93</v>
      </c>
      <c r="D103" s="68" t="s">
        <v>122</v>
      </c>
      <c r="E103" s="68" t="s">
        <v>165</v>
      </c>
      <c r="F103" s="69">
        <v>-0.170546271729835</v>
      </c>
    </row>
    <row r="104">
      <c r="A104" s="67" t="s">
        <v>91</v>
      </c>
      <c r="B104" s="68" t="s">
        <v>157</v>
      </c>
      <c r="C104" s="68" t="s">
        <v>104</v>
      </c>
      <c r="D104" s="68" t="s">
        <v>114</v>
      </c>
      <c r="E104" s="68" t="s">
        <v>93</v>
      </c>
      <c r="F104" s="69">
        <v>-0.169681960358011</v>
      </c>
    </row>
    <row r="105">
      <c r="A105" s="67" t="s">
        <v>91</v>
      </c>
      <c r="B105" s="68" t="s">
        <v>119</v>
      </c>
      <c r="C105" s="68" t="s">
        <v>165</v>
      </c>
      <c r="D105" s="68" t="s">
        <v>132</v>
      </c>
      <c r="E105" s="68" t="s">
        <v>104</v>
      </c>
      <c r="F105" s="69">
        <v>-0.167794611771452</v>
      </c>
    </row>
    <row r="106">
      <c r="A106" s="67" t="s">
        <v>91</v>
      </c>
      <c r="B106" s="68" t="s">
        <v>92</v>
      </c>
      <c r="C106" s="68" t="s">
        <v>93</v>
      </c>
      <c r="D106" s="68" t="s">
        <v>121</v>
      </c>
      <c r="E106" s="68" t="s">
        <v>165</v>
      </c>
      <c r="F106" s="69">
        <v>-0.167536992687214</v>
      </c>
    </row>
    <row r="107">
      <c r="A107" s="67" t="s">
        <v>91</v>
      </c>
      <c r="B107" s="68" t="s">
        <v>159</v>
      </c>
      <c r="C107" s="68" t="s">
        <v>160</v>
      </c>
      <c r="D107" s="68" t="s">
        <v>114</v>
      </c>
      <c r="E107" s="68" t="s">
        <v>93</v>
      </c>
      <c r="F107" s="69">
        <v>-0.166833465975324</v>
      </c>
    </row>
    <row r="108">
      <c r="A108" s="67" t="s">
        <v>91</v>
      </c>
      <c r="B108" s="68" t="s">
        <v>167</v>
      </c>
      <c r="C108" s="68" t="s">
        <v>104</v>
      </c>
      <c r="D108" s="68" t="s">
        <v>129</v>
      </c>
      <c r="E108" s="68" t="s">
        <v>93</v>
      </c>
      <c r="F108" s="69">
        <v>-0.166248548685595</v>
      </c>
    </row>
    <row r="109">
      <c r="A109" s="67" t="s">
        <v>91</v>
      </c>
      <c r="B109" s="68" t="s">
        <v>128</v>
      </c>
      <c r="C109" s="68" t="s">
        <v>104</v>
      </c>
      <c r="D109" s="68" t="s">
        <v>135</v>
      </c>
      <c r="E109" s="68" t="s">
        <v>165</v>
      </c>
      <c r="F109" s="69">
        <v>-0.163634947769553</v>
      </c>
    </row>
    <row r="110">
      <c r="A110" s="67" t="s">
        <v>91</v>
      </c>
      <c r="B110" s="68" t="s">
        <v>156</v>
      </c>
      <c r="C110" s="68" t="s">
        <v>104</v>
      </c>
      <c r="D110" s="68" t="s">
        <v>119</v>
      </c>
      <c r="E110" s="68" t="s">
        <v>165</v>
      </c>
      <c r="F110" s="69">
        <v>-0.163373721465392</v>
      </c>
    </row>
    <row r="111">
      <c r="A111" s="67" t="s">
        <v>91</v>
      </c>
      <c r="B111" s="68" t="s">
        <v>129</v>
      </c>
      <c r="C111" s="68" t="s">
        <v>93</v>
      </c>
      <c r="D111" s="68" t="s">
        <v>135</v>
      </c>
      <c r="E111" s="68" t="s">
        <v>165</v>
      </c>
      <c r="F111" s="69">
        <v>-0.163070040850464</v>
      </c>
    </row>
    <row r="112">
      <c r="A112" s="67" t="s">
        <v>91</v>
      </c>
      <c r="B112" s="68" t="s">
        <v>102</v>
      </c>
      <c r="C112" s="68" t="s">
        <v>93</v>
      </c>
      <c r="D112" s="68" t="s">
        <v>122</v>
      </c>
      <c r="E112" s="68" t="s">
        <v>165</v>
      </c>
      <c r="F112" s="69">
        <v>-0.156267822764366</v>
      </c>
    </row>
    <row r="113">
      <c r="A113" s="67" t="s">
        <v>91</v>
      </c>
      <c r="B113" s="68" t="s">
        <v>119</v>
      </c>
      <c r="C113" s="68" t="s">
        <v>165</v>
      </c>
      <c r="D113" s="68" t="s">
        <v>161</v>
      </c>
      <c r="E113" s="68" t="s">
        <v>160</v>
      </c>
      <c r="F113" s="69">
        <v>-0.148880331000595</v>
      </c>
    </row>
    <row r="114">
      <c r="A114" s="67" t="s">
        <v>91</v>
      </c>
      <c r="B114" s="68" t="s">
        <v>102</v>
      </c>
      <c r="C114" s="68" t="s">
        <v>93</v>
      </c>
      <c r="D114" s="68" t="s">
        <v>119</v>
      </c>
      <c r="E114" s="68" t="s">
        <v>165</v>
      </c>
      <c r="F114" s="69">
        <v>-0.140077062549119</v>
      </c>
    </row>
    <row r="115">
      <c r="A115" s="67" t="s">
        <v>91</v>
      </c>
      <c r="B115" s="68" t="s">
        <v>167</v>
      </c>
      <c r="C115" s="68" t="s">
        <v>104</v>
      </c>
      <c r="D115" s="68" t="s">
        <v>120</v>
      </c>
      <c r="E115" s="68" t="s">
        <v>93</v>
      </c>
      <c r="F115" s="69">
        <v>-0.13623011049509</v>
      </c>
    </row>
    <row r="116">
      <c r="A116" s="67" t="s">
        <v>91</v>
      </c>
      <c r="B116" s="68" t="s">
        <v>119</v>
      </c>
      <c r="C116" s="68" t="s">
        <v>165</v>
      </c>
      <c r="D116" s="68" t="s">
        <v>158</v>
      </c>
      <c r="E116" s="68" t="s">
        <v>104</v>
      </c>
      <c r="F116" s="69">
        <v>-0.13437070505003</v>
      </c>
    </row>
    <row r="117">
      <c r="A117" s="67" t="s">
        <v>91</v>
      </c>
      <c r="B117" s="68" t="s">
        <v>167</v>
      </c>
      <c r="C117" s="68" t="s">
        <v>104</v>
      </c>
      <c r="D117" s="68" t="s">
        <v>121</v>
      </c>
      <c r="E117" s="68" t="s">
        <v>165</v>
      </c>
      <c r="F117" s="69">
        <v>-0.134111056363734</v>
      </c>
    </row>
    <row r="118">
      <c r="A118" s="67" t="s">
        <v>91</v>
      </c>
      <c r="B118" s="68" t="s">
        <v>158</v>
      </c>
      <c r="C118" s="68" t="s">
        <v>104</v>
      </c>
      <c r="D118" s="68" t="s">
        <v>122</v>
      </c>
      <c r="E118" s="68" t="s">
        <v>165</v>
      </c>
      <c r="F118" s="69">
        <v>-0.133972450832898</v>
      </c>
    </row>
    <row r="119">
      <c r="A119" s="67" t="s">
        <v>91</v>
      </c>
      <c r="B119" s="68" t="s">
        <v>115</v>
      </c>
      <c r="C119" s="68" t="s">
        <v>104</v>
      </c>
      <c r="D119" s="68" t="s">
        <v>135</v>
      </c>
      <c r="E119" s="68" t="s">
        <v>165</v>
      </c>
      <c r="F119" s="69">
        <v>-0.132350976065815</v>
      </c>
    </row>
    <row r="120">
      <c r="A120" s="67" t="s">
        <v>91</v>
      </c>
      <c r="B120" s="68" t="s">
        <v>157</v>
      </c>
      <c r="C120" s="68" t="s">
        <v>104</v>
      </c>
      <c r="D120" s="68" t="s">
        <v>135</v>
      </c>
      <c r="E120" s="68" t="s">
        <v>165</v>
      </c>
      <c r="F120" s="69">
        <v>-0.130469654400114</v>
      </c>
    </row>
    <row r="121">
      <c r="A121" s="67" t="s">
        <v>91</v>
      </c>
      <c r="B121" s="68" t="s">
        <v>139</v>
      </c>
      <c r="C121" s="68" t="s">
        <v>93</v>
      </c>
      <c r="D121" s="68" t="s">
        <v>122</v>
      </c>
      <c r="E121" s="68" t="s">
        <v>165</v>
      </c>
      <c r="F121" s="69">
        <v>-0.129336203955154</v>
      </c>
    </row>
    <row r="122">
      <c r="A122" s="67" t="s">
        <v>91</v>
      </c>
      <c r="B122" s="68" t="s">
        <v>119</v>
      </c>
      <c r="C122" s="68" t="s">
        <v>165</v>
      </c>
      <c r="D122" s="68" t="s">
        <v>163</v>
      </c>
      <c r="E122" s="68" t="s">
        <v>160</v>
      </c>
      <c r="F122" s="69">
        <v>-0.129298398944594</v>
      </c>
    </row>
    <row r="123">
      <c r="A123" s="67" t="s">
        <v>91</v>
      </c>
      <c r="B123" s="68" t="s">
        <v>119</v>
      </c>
      <c r="C123" s="68" t="s">
        <v>165</v>
      </c>
      <c r="D123" s="68" t="s">
        <v>139</v>
      </c>
      <c r="E123" s="68" t="s">
        <v>93</v>
      </c>
      <c r="F123" s="69">
        <v>-0.129073856343047</v>
      </c>
    </row>
    <row r="124">
      <c r="A124" s="67" t="s">
        <v>91</v>
      </c>
      <c r="B124" s="68" t="s">
        <v>120</v>
      </c>
      <c r="C124" s="68" t="s">
        <v>93</v>
      </c>
      <c r="D124" s="68" t="s">
        <v>124</v>
      </c>
      <c r="E124" s="68" t="s">
        <v>160</v>
      </c>
      <c r="F124" s="69">
        <v>-0.12904447128884</v>
      </c>
    </row>
    <row r="125">
      <c r="A125" s="67" t="s">
        <v>91</v>
      </c>
      <c r="B125" s="68" t="s">
        <v>109</v>
      </c>
      <c r="C125" s="68" t="s">
        <v>93</v>
      </c>
      <c r="D125" s="68" t="s">
        <v>119</v>
      </c>
      <c r="E125" s="68" t="s">
        <v>165</v>
      </c>
      <c r="F125" s="69">
        <v>-0.128477638850708</v>
      </c>
    </row>
    <row r="126">
      <c r="A126" s="67" t="s">
        <v>91</v>
      </c>
      <c r="B126" s="68" t="s">
        <v>159</v>
      </c>
      <c r="C126" s="68" t="s">
        <v>160</v>
      </c>
      <c r="D126" s="68" t="s">
        <v>135</v>
      </c>
      <c r="E126" s="68" t="s">
        <v>165</v>
      </c>
      <c r="F126" s="69">
        <v>-0.128048004384723</v>
      </c>
    </row>
    <row r="127">
      <c r="A127" s="67" t="s">
        <v>91</v>
      </c>
      <c r="B127" s="68" t="s">
        <v>114</v>
      </c>
      <c r="C127" s="68" t="s">
        <v>93</v>
      </c>
      <c r="D127" s="68" t="s">
        <v>128</v>
      </c>
      <c r="E127" s="68" t="s">
        <v>104</v>
      </c>
      <c r="F127" s="69">
        <v>-0.125876464595403</v>
      </c>
    </row>
    <row r="128">
      <c r="A128" s="67" t="s">
        <v>91</v>
      </c>
      <c r="B128" s="68" t="s">
        <v>161</v>
      </c>
      <c r="C128" s="68" t="s">
        <v>160</v>
      </c>
      <c r="D128" s="68" t="s">
        <v>122</v>
      </c>
      <c r="E128" s="68" t="s">
        <v>165</v>
      </c>
      <c r="F128" s="69">
        <v>-0.123533287099316</v>
      </c>
    </row>
    <row r="129">
      <c r="A129" s="67" t="s">
        <v>91</v>
      </c>
      <c r="B129" s="68" t="s">
        <v>115</v>
      </c>
      <c r="C129" s="68" t="s">
        <v>104</v>
      </c>
      <c r="D129" s="68" t="s">
        <v>131</v>
      </c>
      <c r="E129" s="68" t="s">
        <v>93</v>
      </c>
      <c r="F129" s="69">
        <v>-0.121613145353049</v>
      </c>
    </row>
    <row r="130">
      <c r="A130" s="67" t="s">
        <v>91</v>
      </c>
      <c r="B130" s="68" t="s">
        <v>119</v>
      </c>
      <c r="C130" s="68" t="s">
        <v>165</v>
      </c>
      <c r="D130" s="68" t="s">
        <v>114</v>
      </c>
      <c r="E130" s="68" t="s">
        <v>93</v>
      </c>
      <c r="F130" s="69">
        <v>-0.121181203760734</v>
      </c>
    </row>
    <row r="131">
      <c r="A131" s="67" t="s">
        <v>91</v>
      </c>
      <c r="B131" s="68" t="s">
        <v>109</v>
      </c>
      <c r="C131" s="68" t="s">
        <v>93</v>
      </c>
      <c r="D131" s="68" t="s">
        <v>115</v>
      </c>
      <c r="E131" s="68" t="s">
        <v>104</v>
      </c>
      <c r="F131" s="69">
        <v>-0.119967241875867</v>
      </c>
    </row>
    <row r="132">
      <c r="A132" s="67" t="s">
        <v>91</v>
      </c>
      <c r="B132" s="68" t="s">
        <v>156</v>
      </c>
      <c r="C132" s="68" t="s">
        <v>104</v>
      </c>
      <c r="D132" s="68" t="s">
        <v>121</v>
      </c>
      <c r="E132" s="68" t="s">
        <v>165</v>
      </c>
      <c r="F132" s="69">
        <v>-0.118909067538668</v>
      </c>
    </row>
    <row r="133">
      <c r="A133" s="67" t="s">
        <v>91</v>
      </c>
      <c r="B133" s="68" t="s">
        <v>92</v>
      </c>
      <c r="C133" s="68" t="s">
        <v>93</v>
      </c>
      <c r="D133" s="68" t="s">
        <v>135</v>
      </c>
      <c r="E133" s="68" t="s">
        <v>165</v>
      </c>
      <c r="F133" s="69">
        <v>-0.118532335300852</v>
      </c>
    </row>
    <row r="134">
      <c r="A134" s="67" t="s">
        <v>91</v>
      </c>
      <c r="B134" s="68" t="s">
        <v>167</v>
      </c>
      <c r="C134" s="68" t="s">
        <v>104</v>
      </c>
      <c r="D134" s="68" t="s">
        <v>119</v>
      </c>
      <c r="E134" s="68" t="s">
        <v>165</v>
      </c>
      <c r="F134" s="69">
        <v>-0.114923303369507</v>
      </c>
    </row>
    <row r="135">
      <c r="A135" s="67" t="s">
        <v>91</v>
      </c>
      <c r="B135" s="68" t="s">
        <v>100</v>
      </c>
      <c r="C135" s="68" t="s">
        <v>93</v>
      </c>
      <c r="D135" s="68" t="s">
        <v>119</v>
      </c>
      <c r="E135" s="68" t="s">
        <v>165</v>
      </c>
      <c r="F135" s="69">
        <v>-0.114090463771873</v>
      </c>
    </row>
    <row r="136">
      <c r="A136" s="67" t="s">
        <v>91</v>
      </c>
      <c r="B136" s="68" t="s">
        <v>119</v>
      </c>
      <c r="C136" s="68" t="s">
        <v>165</v>
      </c>
      <c r="D136" s="68" t="s">
        <v>162</v>
      </c>
      <c r="E136" s="68" t="s">
        <v>104</v>
      </c>
      <c r="F136" s="69">
        <v>-0.113073851535334</v>
      </c>
    </row>
    <row r="137">
      <c r="A137" s="67" t="s">
        <v>91</v>
      </c>
      <c r="B137" s="68" t="s">
        <v>105</v>
      </c>
      <c r="C137" s="68" t="s">
        <v>93</v>
      </c>
      <c r="D137" s="68" t="s">
        <v>139</v>
      </c>
      <c r="E137" s="68" t="s">
        <v>93</v>
      </c>
      <c r="F137" s="69">
        <v>-0.111545374531856</v>
      </c>
    </row>
    <row r="138">
      <c r="A138" s="67" t="s">
        <v>91</v>
      </c>
      <c r="B138" s="68" t="s">
        <v>102</v>
      </c>
      <c r="C138" s="68" t="s">
        <v>93</v>
      </c>
      <c r="D138" s="68" t="s">
        <v>121</v>
      </c>
      <c r="E138" s="68" t="s">
        <v>165</v>
      </c>
      <c r="F138" s="69">
        <v>-0.1115406763973</v>
      </c>
    </row>
    <row r="139">
      <c r="A139" s="67" t="s">
        <v>91</v>
      </c>
      <c r="B139" s="68" t="s">
        <v>120</v>
      </c>
      <c r="C139" s="68" t="s">
        <v>93</v>
      </c>
      <c r="D139" s="68" t="s">
        <v>168</v>
      </c>
      <c r="E139" s="68" t="s">
        <v>160</v>
      </c>
      <c r="F139" s="69">
        <v>-0.111472846747625</v>
      </c>
    </row>
    <row r="140">
      <c r="A140" s="67" t="s">
        <v>91</v>
      </c>
      <c r="B140" s="68" t="s">
        <v>162</v>
      </c>
      <c r="C140" s="68" t="s">
        <v>104</v>
      </c>
      <c r="D140" s="68" t="s">
        <v>122</v>
      </c>
      <c r="E140" s="68" t="s">
        <v>165</v>
      </c>
      <c r="F140" s="69">
        <v>-0.111197392509879</v>
      </c>
    </row>
    <row r="141">
      <c r="A141" s="67" t="s">
        <v>91</v>
      </c>
      <c r="B141" s="68" t="s">
        <v>113</v>
      </c>
      <c r="C141" s="68" t="s">
        <v>160</v>
      </c>
      <c r="D141" s="68" t="s">
        <v>120</v>
      </c>
      <c r="E141" s="68" t="s">
        <v>93</v>
      </c>
      <c r="F141" s="69">
        <v>-0.110998001033442</v>
      </c>
    </row>
    <row r="142">
      <c r="A142" s="67" t="s">
        <v>91</v>
      </c>
      <c r="B142" s="68" t="s">
        <v>156</v>
      </c>
      <c r="C142" s="68" t="s">
        <v>104</v>
      </c>
      <c r="D142" s="68" t="s">
        <v>164</v>
      </c>
      <c r="E142" s="68" t="s">
        <v>165</v>
      </c>
      <c r="F142" s="69">
        <v>-0.109749349978968</v>
      </c>
    </row>
    <row r="143">
      <c r="A143" s="67" t="s">
        <v>91</v>
      </c>
      <c r="B143" s="68" t="s">
        <v>115</v>
      </c>
      <c r="C143" s="68" t="s">
        <v>104</v>
      </c>
      <c r="D143" s="68" t="s">
        <v>114</v>
      </c>
      <c r="E143" s="68" t="s">
        <v>93</v>
      </c>
      <c r="F143" s="69">
        <v>-0.10936880563265</v>
      </c>
    </row>
    <row r="144">
      <c r="A144" s="67" t="s">
        <v>91</v>
      </c>
      <c r="B144" s="68" t="s">
        <v>102</v>
      </c>
      <c r="C144" s="68" t="s">
        <v>93</v>
      </c>
      <c r="D144" s="68" t="s">
        <v>127</v>
      </c>
      <c r="E144" s="68" t="s">
        <v>165</v>
      </c>
      <c r="F144" s="69">
        <v>-0.108456185688012</v>
      </c>
    </row>
    <row r="145">
      <c r="A145" s="67" t="s">
        <v>91</v>
      </c>
      <c r="B145" s="68" t="s">
        <v>100</v>
      </c>
      <c r="C145" s="68" t="s">
        <v>93</v>
      </c>
      <c r="D145" s="68" t="s">
        <v>115</v>
      </c>
      <c r="E145" s="68" t="s">
        <v>104</v>
      </c>
      <c r="F145" s="69">
        <v>-0.107937101816237</v>
      </c>
    </row>
    <row r="146">
      <c r="A146" s="67" t="s">
        <v>91</v>
      </c>
      <c r="B146" s="68" t="s">
        <v>115</v>
      </c>
      <c r="C146" s="68" t="s">
        <v>104</v>
      </c>
      <c r="D146" s="68" t="s">
        <v>166</v>
      </c>
      <c r="E146" s="68" t="s">
        <v>104</v>
      </c>
      <c r="F146" s="69">
        <v>-0.107792319145069</v>
      </c>
    </row>
    <row r="147">
      <c r="A147" s="67" t="s">
        <v>91</v>
      </c>
      <c r="B147" s="68" t="s">
        <v>119</v>
      </c>
      <c r="C147" s="68" t="s">
        <v>165</v>
      </c>
      <c r="D147" s="68" t="s">
        <v>131</v>
      </c>
      <c r="E147" s="68" t="s">
        <v>93</v>
      </c>
      <c r="F147" s="69">
        <v>-0.105084461998148</v>
      </c>
    </row>
    <row r="148">
      <c r="A148" s="67" t="s">
        <v>91</v>
      </c>
      <c r="B148" s="68" t="s">
        <v>119</v>
      </c>
      <c r="C148" s="68" t="s">
        <v>165</v>
      </c>
      <c r="D148" s="68" t="s">
        <v>123</v>
      </c>
      <c r="E148" s="68" t="s">
        <v>93</v>
      </c>
      <c r="F148" s="69">
        <v>-0.104490926705007</v>
      </c>
    </row>
    <row r="149">
      <c r="A149" s="67" t="s">
        <v>91</v>
      </c>
      <c r="B149" s="68" t="s">
        <v>113</v>
      </c>
      <c r="C149" s="68" t="s">
        <v>160</v>
      </c>
      <c r="D149" s="68" t="s">
        <v>164</v>
      </c>
      <c r="E149" s="68" t="s">
        <v>165</v>
      </c>
      <c r="F149" s="69">
        <v>-0.103289678956302</v>
      </c>
    </row>
    <row r="150">
      <c r="A150" s="67" t="s">
        <v>91</v>
      </c>
      <c r="B150" s="68" t="s">
        <v>121</v>
      </c>
      <c r="C150" s="68" t="s">
        <v>165</v>
      </c>
      <c r="D150" s="68" t="s">
        <v>166</v>
      </c>
      <c r="E150" s="68" t="s">
        <v>104</v>
      </c>
      <c r="F150" s="69">
        <v>-0.10131355917693</v>
      </c>
    </row>
    <row r="151">
      <c r="A151" s="67" t="s">
        <v>91</v>
      </c>
      <c r="B151" s="68" t="s">
        <v>123</v>
      </c>
      <c r="C151" s="68" t="s">
        <v>93</v>
      </c>
      <c r="D151" s="68" t="s">
        <v>122</v>
      </c>
      <c r="E151" s="68" t="s">
        <v>165</v>
      </c>
      <c r="F151" s="69">
        <v>-0.0998648240500886</v>
      </c>
    </row>
    <row r="152">
      <c r="A152" s="67" t="s">
        <v>91</v>
      </c>
      <c r="B152" s="68" t="s">
        <v>163</v>
      </c>
      <c r="C152" s="68" t="s">
        <v>160</v>
      </c>
      <c r="D152" s="68" t="s">
        <v>122</v>
      </c>
      <c r="E152" s="68" t="s">
        <v>165</v>
      </c>
      <c r="F152" s="69">
        <v>-0.0997227455998856</v>
      </c>
    </row>
    <row r="153">
      <c r="A153" s="67" t="s">
        <v>91</v>
      </c>
      <c r="B153" s="68" t="s">
        <v>156</v>
      </c>
      <c r="C153" s="68" t="s">
        <v>104</v>
      </c>
      <c r="D153" s="68" t="s">
        <v>127</v>
      </c>
      <c r="E153" s="68" t="s">
        <v>165</v>
      </c>
      <c r="F153" s="69">
        <v>-0.0992627891035182</v>
      </c>
    </row>
    <row r="154">
      <c r="A154" s="67" t="s">
        <v>91</v>
      </c>
      <c r="B154" s="68" t="s">
        <v>112</v>
      </c>
      <c r="C154" s="68" t="s">
        <v>104</v>
      </c>
      <c r="D154" s="68" t="s">
        <v>120</v>
      </c>
      <c r="E154" s="68" t="s">
        <v>93</v>
      </c>
      <c r="F154" s="69">
        <v>-0.0978249251633486</v>
      </c>
    </row>
    <row r="155">
      <c r="A155" s="67" t="s">
        <v>91</v>
      </c>
      <c r="B155" s="68" t="s">
        <v>136</v>
      </c>
      <c r="C155" s="68" t="s">
        <v>93</v>
      </c>
      <c r="D155" s="68" t="s">
        <v>127</v>
      </c>
      <c r="E155" s="68" t="s">
        <v>165</v>
      </c>
      <c r="F155" s="69">
        <v>-0.0977088329809046</v>
      </c>
    </row>
    <row r="156">
      <c r="A156" s="67" t="s">
        <v>91</v>
      </c>
      <c r="B156" s="68" t="s">
        <v>121</v>
      </c>
      <c r="C156" s="68" t="s">
        <v>165</v>
      </c>
      <c r="D156" s="68" t="s">
        <v>163</v>
      </c>
      <c r="E156" s="68" t="s">
        <v>160</v>
      </c>
      <c r="F156" s="69">
        <v>-0.096746439785501</v>
      </c>
    </row>
    <row r="157">
      <c r="A157" s="67" t="s">
        <v>91</v>
      </c>
      <c r="B157" s="68" t="s">
        <v>115</v>
      </c>
      <c r="C157" s="68" t="s">
        <v>104</v>
      </c>
      <c r="D157" s="68" t="s">
        <v>121</v>
      </c>
      <c r="E157" s="68" t="s">
        <v>165</v>
      </c>
      <c r="F157" s="69">
        <v>-0.095579114146183</v>
      </c>
    </row>
    <row r="158">
      <c r="A158" s="67" t="s">
        <v>91</v>
      </c>
      <c r="B158" s="68" t="s">
        <v>109</v>
      </c>
      <c r="C158" s="68" t="s">
        <v>93</v>
      </c>
      <c r="D158" s="68" t="s">
        <v>122</v>
      </c>
      <c r="E158" s="68" t="s">
        <v>165</v>
      </c>
      <c r="F158" s="69">
        <v>-0.0950816756133669</v>
      </c>
    </row>
    <row r="159">
      <c r="A159" s="67" t="s">
        <v>91</v>
      </c>
      <c r="B159" s="68" t="s">
        <v>126</v>
      </c>
      <c r="C159" s="68" t="s">
        <v>160</v>
      </c>
      <c r="D159" s="68" t="s">
        <v>127</v>
      </c>
      <c r="E159" s="68" t="s">
        <v>165</v>
      </c>
      <c r="F159" s="69">
        <v>-0.092493800106283</v>
      </c>
    </row>
    <row r="160">
      <c r="A160" s="67" t="s">
        <v>91</v>
      </c>
      <c r="B160" s="68" t="s">
        <v>167</v>
      </c>
      <c r="C160" s="68" t="s">
        <v>104</v>
      </c>
      <c r="D160" s="68" t="s">
        <v>127</v>
      </c>
      <c r="E160" s="68" t="s">
        <v>165</v>
      </c>
      <c r="F160" s="69">
        <v>-0.0922957254421664</v>
      </c>
    </row>
    <row r="161">
      <c r="A161" s="67" t="s">
        <v>91</v>
      </c>
      <c r="B161" s="68" t="s">
        <v>131</v>
      </c>
      <c r="C161" s="68" t="s">
        <v>93</v>
      </c>
      <c r="D161" s="68" t="s">
        <v>122</v>
      </c>
      <c r="E161" s="68" t="s">
        <v>165</v>
      </c>
      <c r="F161" s="69">
        <v>-0.0922687720922287</v>
      </c>
    </row>
    <row r="162">
      <c r="A162" s="67" t="s">
        <v>91</v>
      </c>
      <c r="B162" s="68" t="s">
        <v>92</v>
      </c>
      <c r="C162" s="68" t="s">
        <v>93</v>
      </c>
      <c r="D162" s="68" t="s">
        <v>129</v>
      </c>
      <c r="E162" s="68" t="s">
        <v>93</v>
      </c>
      <c r="F162" s="69">
        <v>-0.0905406924142018</v>
      </c>
    </row>
    <row r="163">
      <c r="A163" s="67" t="s">
        <v>91</v>
      </c>
      <c r="B163" s="68" t="s">
        <v>109</v>
      </c>
      <c r="C163" s="68" t="s">
        <v>93</v>
      </c>
      <c r="D163" s="68" t="s">
        <v>121</v>
      </c>
      <c r="E163" s="68" t="s">
        <v>165</v>
      </c>
      <c r="F163" s="69">
        <v>-0.0897955955181006</v>
      </c>
    </row>
    <row r="164">
      <c r="A164" s="67" t="s">
        <v>91</v>
      </c>
      <c r="B164" s="68" t="s">
        <v>157</v>
      </c>
      <c r="C164" s="68" t="s">
        <v>104</v>
      </c>
      <c r="D164" s="68" t="s">
        <v>168</v>
      </c>
      <c r="E164" s="68" t="s">
        <v>160</v>
      </c>
      <c r="F164" s="69">
        <v>-0.089106285935959</v>
      </c>
    </row>
    <row r="165">
      <c r="A165" s="67" t="s">
        <v>91</v>
      </c>
      <c r="B165" s="68" t="s">
        <v>156</v>
      </c>
      <c r="C165" s="68" t="s">
        <v>104</v>
      </c>
      <c r="D165" s="68" t="s">
        <v>120</v>
      </c>
      <c r="E165" s="68" t="s">
        <v>93</v>
      </c>
      <c r="F165" s="69">
        <v>-0.0889891820249304</v>
      </c>
    </row>
    <row r="166">
      <c r="A166" s="67" t="s">
        <v>91</v>
      </c>
      <c r="B166" s="68" t="s">
        <v>159</v>
      </c>
      <c r="C166" s="68" t="s">
        <v>160</v>
      </c>
      <c r="D166" s="68" t="s">
        <v>168</v>
      </c>
      <c r="E166" s="68" t="s">
        <v>160</v>
      </c>
      <c r="F166" s="69">
        <v>-0.0877857201712518</v>
      </c>
    </row>
    <row r="167">
      <c r="A167" s="67" t="s">
        <v>91</v>
      </c>
      <c r="B167" s="68" t="s">
        <v>123</v>
      </c>
      <c r="C167" s="68" t="s">
        <v>93</v>
      </c>
      <c r="D167" s="68" t="s">
        <v>127</v>
      </c>
      <c r="E167" s="68" t="s">
        <v>165</v>
      </c>
      <c r="F167" s="69">
        <v>-0.0873573553203045</v>
      </c>
    </row>
    <row r="168">
      <c r="A168" s="67" t="s">
        <v>91</v>
      </c>
      <c r="B168" s="68" t="s">
        <v>102</v>
      </c>
      <c r="C168" s="68" t="s">
        <v>93</v>
      </c>
      <c r="D168" s="68" t="s">
        <v>105</v>
      </c>
      <c r="E168" s="68" t="s">
        <v>93</v>
      </c>
      <c r="F168" s="69">
        <v>-0.0867525233294114</v>
      </c>
    </row>
    <row r="169">
      <c r="A169" s="67" t="s">
        <v>91</v>
      </c>
      <c r="B169" s="68" t="s">
        <v>120</v>
      </c>
      <c r="C169" s="68" t="s">
        <v>93</v>
      </c>
      <c r="D169" s="68" t="s">
        <v>126</v>
      </c>
      <c r="E169" s="68" t="s">
        <v>160</v>
      </c>
      <c r="F169" s="69">
        <v>-0.0865447375627887</v>
      </c>
    </row>
    <row r="170">
      <c r="A170" s="67" t="s">
        <v>91</v>
      </c>
      <c r="B170" s="68" t="s">
        <v>113</v>
      </c>
      <c r="C170" s="68" t="s">
        <v>160</v>
      </c>
      <c r="D170" s="68" t="s">
        <v>121</v>
      </c>
      <c r="E170" s="68" t="s">
        <v>165</v>
      </c>
      <c r="F170" s="69">
        <v>-0.086531970000963</v>
      </c>
    </row>
    <row r="171">
      <c r="A171" s="67" t="s">
        <v>91</v>
      </c>
      <c r="B171" s="68" t="s">
        <v>136</v>
      </c>
      <c r="C171" s="68" t="s">
        <v>93</v>
      </c>
      <c r="D171" s="68" t="s">
        <v>164</v>
      </c>
      <c r="E171" s="68" t="s">
        <v>165</v>
      </c>
      <c r="F171" s="69">
        <v>-0.0857696281681842</v>
      </c>
    </row>
    <row r="172">
      <c r="A172" s="67" t="s">
        <v>91</v>
      </c>
      <c r="B172" s="68" t="s">
        <v>112</v>
      </c>
      <c r="C172" s="68" t="s">
        <v>104</v>
      </c>
      <c r="D172" s="68" t="s">
        <v>164</v>
      </c>
      <c r="E172" s="68" t="s">
        <v>165</v>
      </c>
      <c r="F172" s="69">
        <v>-0.0856173299110078</v>
      </c>
    </row>
    <row r="173">
      <c r="A173" s="67" t="s">
        <v>91</v>
      </c>
      <c r="B173" s="68" t="s">
        <v>102</v>
      </c>
      <c r="C173" s="68" t="s">
        <v>93</v>
      </c>
      <c r="D173" s="68" t="s">
        <v>164</v>
      </c>
      <c r="E173" s="68" t="s">
        <v>165</v>
      </c>
      <c r="F173" s="69">
        <v>-0.0854266483461114</v>
      </c>
    </row>
    <row r="174">
      <c r="A174" s="67" t="s">
        <v>91</v>
      </c>
      <c r="B174" s="68" t="s">
        <v>121</v>
      </c>
      <c r="C174" s="68" t="s">
        <v>165</v>
      </c>
      <c r="D174" s="68" t="s">
        <v>131</v>
      </c>
      <c r="E174" s="68" t="s">
        <v>93</v>
      </c>
      <c r="F174" s="69">
        <v>-0.0844657158687238</v>
      </c>
    </row>
    <row r="175">
      <c r="A175" s="67" t="s">
        <v>91</v>
      </c>
      <c r="B175" s="68" t="s">
        <v>124</v>
      </c>
      <c r="C175" s="68" t="s">
        <v>160</v>
      </c>
      <c r="D175" s="68" t="s">
        <v>129</v>
      </c>
      <c r="E175" s="68" t="s">
        <v>93</v>
      </c>
      <c r="F175" s="69">
        <v>-0.0781188176801073</v>
      </c>
    </row>
    <row r="176">
      <c r="A176" s="67" t="s">
        <v>91</v>
      </c>
      <c r="B176" s="68" t="s">
        <v>126</v>
      </c>
      <c r="C176" s="68" t="s">
        <v>160</v>
      </c>
      <c r="D176" s="68" t="s">
        <v>135</v>
      </c>
      <c r="E176" s="68" t="s">
        <v>165</v>
      </c>
      <c r="F176" s="69">
        <v>-0.0774934626260187</v>
      </c>
    </row>
    <row r="177">
      <c r="A177" s="67" t="s">
        <v>91</v>
      </c>
      <c r="B177" s="68" t="s">
        <v>166</v>
      </c>
      <c r="C177" s="68" t="s">
        <v>104</v>
      </c>
      <c r="D177" s="68" t="s">
        <v>127</v>
      </c>
      <c r="E177" s="68" t="s">
        <v>165</v>
      </c>
      <c r="F177" s="69">
        <v>-0.075774364543796</v>
      </c>
    </row>
    <row r="178">
      <c r="A178" s="67" t="s">
        <v>91</v>
      </c>
      <c r="B178" s="68" t="s">
        <v>167</v>
      </c>
      <c r="C178" s="68" t="s">
        <v>104</v>
      </c>
      <c r="D178" s="68" t="s">
        <v>122</v>
      </c>
      <c r="E178" s="68" t="s">
        <v>165</v>
      </c>
      <c r="F178" s="69">
        <v>-0.073680941197886</v>
      </c>
    </row>
    <row r="179">
      <c r="A179" s="67" t="s">
        <v>91</v>
      </c>
      <c r="B179" s="68" t="s">
        <v>126</v>
      </c>
      <c r="C179" s="68" t="s">
        <v>160</v>
      </c>
      <c r="D179" s="68" t="s">
        <v>128</v>
      </c>
      <c r="E179" s="68" t="s">
        <v>104</v>
      </c>
      <c r="F179" s="69">
        <v>-0.0722207015010798</v>
      </c>
    </row>
    <row r="180">
      <c r="A180" s="67" t="s">
        <v>91</v>
      </c>
      <c r="B180" s="68" t="s">
        <v>167</v>
      </c>
      <c r="C180" s="68" t="s">
        <v>104</v>
      </c>
      <c r="D180" s="68" t="s">
        <v>159</v>
      </c>
      <c r="E180" s="68" t="s">
        <v>160</v>
      </c>
      <c r="F180" s="69">
        <v>-0.0718510438239073</v>
      </c>
    </row>
    <row r="181">
      <c r="A181" s="67" t="s">
        <v>91</v>
      </c>
      <c r="B181" s="68" t="s">
        <v>105</v>
      </c>
      <c r="C181" s="68" t="s">
        <v>93</v>
      </c>
      <c r="D181" s="68" t="s">
        <v>128</v>
      </c>
      <c r="E181" s="68" t="s">
        <v>104</v>
      </c>
      <c r="F181" s="69">
        <v>-0.0699488284516453</v>
      </c>
    </row>
    <row r="182">
      <c r="A182" s="67" t="s">
        <v>91</v>
      </c>
      <c r="B182" s="68" t="s">
        <v>120</v>
      </c>
      <c r="C182" s="68" t="s">
        <v>93</v>
      </c>
      <c r="D182" s="68" t="s">
        <v>136</v>
      </c>
      <c r="E182" s="68" t="s">
        <v>93</v>
      </c>
      <c r="F182" s="69">
        <v>-0.0698244131481233</v>
      </c>
    </row>
    <row r="183">
      <c r="A183" s="67" t="s">
        <v>91</v>
      </c>
      <c r="B183" s="68" t="s">
        <v>113</v>
      </c>
      <c r="C183" s="68" t="s">
        <v>160</v>
      </c>
      <c r="D183" s="68" t="s">
        <v>127</v>
      </c>
      <c r="E183" s="68" t="s">
        <v>165</v>
      </c>
      <c r="F183" s="69">
        <v>-0.0681681621654407</v>
      </c>
    </row>
    <row r="184">
      <c r="A184" s="67" t="s">
        <v>91</v>
      </c>
      <c r="B184" s="68" t="s">
        <v>125</v>
      </c>
      <c r="C184" s="68" t="s">
        <v>160</v>
      </c>
      <c r="D184" s="68" t="s">
        <v>158</v>
      </c>
      <c r="E184" s="68" t="s">
        <v>104</v>
      </c>
      <c r="F184" s="69">
        <v>-0.066922524988877</v>
      </c>
    </row>
    <row r="185">
      <c r="A185" s="67" t="s">
        <v>91</v>
      </c>
      <c r="B185" s="68" t="s">
        <v>121</v>
      </c>
      <c r="C185" s="68" t="s">
        <v>165</v>
      </c>
      <c r="D185" s="68" t="s">
        <v>162</v>
      </c>
      <c r="E185" s="68" t="s">
        <v>104</v>
      </c>
      <c r="F185" s="69">
        <v>-0.0657225699722297</v>
      </c>
    </row>
    <row r="186">
      <c r="A186" s="67" t="s">
        <v>91</v>
      </c>
      <c r="B186" s="68" t="s">
        <v>112</v>
      </c>
      <c r="C186" s="68" t="s">
        <v>104</v>
      </c>
      <c r="D186" s="68" t="s">
        <v>121</v>
      </c>
      <c r="E186" s="68" t="s">
        <v>165</v>
      </c>
      <c r="F186" s="69">
        <v>-0.065325364367215</v>
      </c>
    </row>
    <row r="187">
      <c r="A187" s="67" t="s">
        <v>91</v>
      </c>
      <c r="B187" s="68" t="s">
        <v>166</v>
      </c>
      <c r="C187" s="68" t="s">
        <v>104</v>
      </c>
      <c r="D187" s="68" t="s">
        <v>122</v>
      </c>
      <c r="E187" s="68" t="s">
        <v>165</v>
      </c>
      <c r="F187" s="69">
        <v>-0.0652027031542031</v>
      </c>
    </row>
    <row r="188">
      <c r="A188" s="67" t="s">
        <v>91</v>
      </c>
      <c r="B188" s="68" t="s">
        <v>121</v>
      </c>
      <c r="C188" s="68" t="s">
        <v>165</v>
      </c>
      <c r="D188" s="68" t="s">
        <v>123</v>
      </c>
      <c r="E188" s="68" t="s">
        <v>93</v>
      </c>
      <c r="F188" s="69">
        <v>-0.0648419535210821</v>
      </c>
    </row>
    <row r="189">
      <c r="A189" s="67" t="s">
        <v>91</v>
      </c>
      <c r="B189" s="68" t="s">
        <v>124</v>
      </c>
      <c r="C189" s="68" t="s">
        <v>160</v>
      </c>
      <c r="D189" s="68" t="s">
        <v>164</v>
      </c>
      <c r="E189" s="68" t="s">
        <v>165</v>
      </c>
      <c r="F189" s="69">
        <v>-0.0647424715296442</v>
      </c>
    </row>
    <row r="190">
      <c r="A190" s="67" t="s">
        <v>91</v>
      </c>
      <c r="B190" s="68" t="s">
        <v>114</v>
      </c>
      <c r="C190" s="68" t="s">
        <v>93</v>
      </c>
      <c r="D190" s="68" t="s">
        <v>120</v>
      </c>
      <c r="E190" s="68" t="s">
        <v>93</v>
      </c>
      <c r="F190" s="69">
        <v>-0.0646904188042752</v>
      </c>
    </row>
    <row r="191">
      <c r="A191" s="67" t="s">
        <v>91</v>
      </c>
      <c r="B191" s="68" t="s">
        <v>123</v>
      </c>
      <c r="C191" s="68" t="s">
        <v>93</v>
      </c>
      <c r="D191" s="68" t="s">
        <v>164</v>
      </c>
      <c r="E191" s="68" t="s">
        <v>165</v>
      </c>
      <c r="F191" s="69">
        <v>-0.0631231857685902</v>
      </c>
    </row>
    <row r="192">
      <c r="A192" s="67" t="s">
        <v>91</v>
      </c>
      <c r="B192" s="68" t="s">
        <v>127</v>
      </c>
      <c r="C192" s="68" t="s">
        <v>165</v>
      </c>
      <c r="D192" s="68" t="s">
        <v>135</v>
      </c>
      <c r="E192" s="68" t="s">
        <v>165</v>
      </c>
      <c r="F192" s="69">
        <v>-0.0625614321206536</v>
      </c>
    </row>
    <row r="193">
      <c r="A193" s="67" t="s">
        <v>91</v>
      </c>
      <c r="B193" s="68" t="s">
        <v>121</v>
      </c>
      <c r="C193" s="68" t="s">
        <v>165</v>
      </c>
      <c r="D193" s="68" t="s">
        <v>161</v>
      </c>
      <c r="E193" s="68" t="s">
        <v>160</v>
      </c>
      <c r="F193" s="69">
        <v>-0.0619480627837683</v>
      </c>
    </row>
    <row r="194">
      <c r="A194" s="67" t="s">
        <v>91</v>
      </c>
      <c r="B194" s="68" t="s">
        <v>167</v>
      </c>
      <c r="C194" s="68" t="s">
        <v>104</v>
      </c>
      <c r="D194" s="68" t="s">
        <v>157</v>
      </c>
      <c r="E194" s="68" t="s">
        <v>104</v>
      </c>
      <c r="F194" s="69">
        <v>-0.0606074980822331</v>
      </c>
    </row>
    <row r="195">
      <c r="A195" s="67" t="s">
        <v>91</v>
      </c>
      <c r="B195" s="68" t="s">
        <v>119</v>
      </c>
      <c r="C195" s="68" t="s">
        <v>165</v>
      </c>
      <c r="D195" s="68" t="s">
        <v>166</v>
      </c>
      <c r="E195" s="68" t="s">
        <v>104</v>
      </c>
      <c r="F195" s="69">
        <v>-0.059498197413521</v>
      </c>
    </row>
    <row r="196">
      <c r="A196" s="67" t="s">
        <v>91</v>
      </c>
      <c r="B196" s="68" t="s">
        <v>125</v>
      </c>
      <c r="C196" s="68" t="s">
        <v>160</v>
      </c>
      <c r="D196" s="68" t="s">
        <v>162</v>
      </c>
      <c r="E196" s="68" t="s">
        <v>104</v>
      </c>
      <c r="F196" s="69">
        <v>-0.0583629211628673</v>
      </c>
    </row>
    <row r="197">
      <c r="A197" s="67" t="s">
        <v>91</v>
      </c>
      <c r="B197" s="68" t="s">
        <v>121</v>
      </c>
      <c r="C197" s="68" t="s">
        <v>165</v>
      </c>
      <c r="D197" s="68" t="s">
        <v>139</v>
      </c>
      <c r="E197" s="68" t="s">
        <v>93</v>
      </c>
      <c r="F197" s="69">
        <v>-0.0578613502730811</v>
      </c>
    </row>
    <row r="198">
      <c r="A198" s="67" t="s">
        <v>91</v>
      </c>
      <c r="B198" s="68" t="s">
        <v>119</v>
      </c>
      <c r="C198" s="68" t="s">
        <v>165</v>
      </c>
      <c r="D198" s="68" t="s">
        <v>124</v>
      </c>
      <c r="E198" s="68" t="s">
        <v>160</v>
      </c>
      <c r="F198" s="69">
        <v>-0.0561548033063567</v>
      </c>
    </row>
    <row r="199">
      <c r="A199" s="67" t="s">
        <v>91</v>
      </c>
      <c r="B199" s="68" t="s">
        <v>115</v>
      </c>
      <c r="C199" s="68" t="s">
        <v>104</v>
      </c>
      <c r="D199" s="68" t="s">
        <v>127</v>
      </c>
      <c r="E199" s="68" t="s">
        <v>165</v>
      </c>
      <c r="F199" s="69">
        <v>-0.0560626943262037</v>
      </c>
    </row>
    <row r="200">
      <c r="A200" s="67" t="s">
        <v>91</v>
      </c>
      <c r="B200" s="68" t="s">
        <v>126</v>
      </c>
      <c r="C200" s="68" t="s">
        <v>160</v>
      </c>
      <c r="D200" s="68" t="s">
        <v>129</v>
      </c>
      <c r="E200" s="68" t="s">
        <v>93</v>
      </c>
      <c r="F200" s="69">
        <v>-0.0559368519377087</v>
      </c>
    </row>
    <row r="201">
      <c r="A201" s="67" t="s">
        <v>91</v>
      </c>
      <c r="B201" s="68" t="s">
        <v>109</v>
      </c>
      <c r="C201" s="68" t="s">
        <v>93</v>
      </c>
      <c r="D201" s="68" t="s">
        <v>127</v>
      </c>
      <c r="E201" s="68" t="s">
        <v>165</v>
      </c>
      <c r="F201" s="69">
        <v>-0.0552883153615842</v>
      </c>
    </row>
    <row r="202">
      <c r="A202" s="67" t="s">
        <v>91</v>
      </c>
      <c r="B202" s="68" t="s">
        <v>139</v>
      </c>
      <c r="C202" s="68" t="s">
        <v>93</v>
      </c>
      <c r="D202" s="68" t="s">
        <v>127</v>
      </c>
      <c r="E202" s="68" t="s">
        <v>165</v>
      </c>
      <c r="F202" s="69">
        <v>-0.0552052476445452</v>
      </c>
    </row>
    <row r="203">
      <c r="A203" s="67" t="s">
        <v>91</v>
      </c>
      <c r="B203" s="68" t="s">
        <v>121</v>
      </c>
      <c r="C203" s="68" t="s">
        <v>165</v>
      </c>
      <c r="D203" s="68" t="s">
        <v>168</v>
      </c>
      <c r="E203" s="68" t="s">
        <v>160</v>
      </c>
      <c r="F203" s="69">
        <v>-0.0546321082069519</v>
      </c>
    </row>
    <row r="204">
      <c r="A204" s="67" t="s">
        <v>91</v>
      </c>
      <c r="B204" s="68" t="s">
        <v>114</v>
      </c>
      <c r="C204" s="68" t="s">
        <v>93</v>
      </c>
      <c r="D204" s="68" t="s">
        <v>122</v>
      </c>
      <c r="E204" s="68" t="s">
        <v>165</v>
      </c>
      <c r="F204" s="69">
        <v>-0.0540554250545009</v>
      </c>
    </row>
    <row r="205">
      <c r="A205" s="67" t="s">
        <v>91</v>
      </c>
      <c r="B205" s="68" t="s">
        <v>168</v>
      </c>
      <c r="C205" s="68" t="s">
        <v>160</v>
      </c>
      <c r="D205" s="68" t="s">
        <v>122</v>
      </c>
      <c r="E205" s="68" t="s">
        <v>165</v>
      </c>
      <c r="F205" s="69">
        <v>-0.0535467051668501</v>
      </c>
    </row>
    <row r="206">
      <c r="A206" s="67" t="s">
        <v>91</v>
      </c>
      <c r="B206" s="68" t="s">
        <v>119</v>
      </c>
      <c r="C206" s="68" t="s">
        <v>165</v>
      </c>
      <c r="D206" s="68" t="s">
        <v>168</v>
      </c>
      <c r="E206" s="68" t="s">
        <v>160</v>
      </c>
      <c r="F206" s="69">
        <v>-0.0522610408158366</v>
      </c>
    </row>
    <row r="207">
      <c r="A207" s="67" t="s">
        <v>91</v>
      </c>
      <c r="B207" s="68" t="s">
        <v>124</v>
      </c>
      <c r="C207" s="68" t="s">
        <v>160</v>
      </c>
      <c r="D207" s="68" t="s">
        <v>127</v>
      </c>
      <c r="E207" s="68" t="s">
        <v>165</v>
      </c>
      <c r="F207" s="69">
        <v>-0.0517217662299456</v>
      </c>
    </row>
    <row r="208">
      <c r="A208" s="67" t="s">
        <v>91</v>
      </c>
      <c r="B208" s="68" t="s">
        <v>102</v>
      </c>
      <c r="C208" s="68" t="s">
        <v>93</v>
      </c>
      <c r="D208" s="68" t="s">
        <v>120</v>
      </c>
      <c r="E208" s="68" t="s">
        <v>93</v>
      </c>
      <c r="F208" s="69">
        <v>-0.0509259866731911</v>
      </c>
    </row>
    <row r="209">
      <c r="A209" s="67" t="s">
        <v>91</v>
      </c>
      <c r="B209" s="68" t="s">
        <v>105</v>
      </c>
      <c r="C209" s="68" t="s">
        <v>93</v>
      </c>
      <c r="D209" s="68" t="s">
        <v>120</v>
      </c>
      <c r="E209" s="68" t="s">
        <v>93</v>
      </c>
      <c r="F209" s="69">
        <v>-0.0485308622320515</v>
      </c>
    </row>
    <row r="210">
      <c r="A210" s="67" t="s">
        <v>91</v>
      </c>
      <c r="B210" s="68" t="s">
        <v>132</v>
      </c>
      <c r="C210" s="68" t="s">
        <v>104</v>
      </c>
      <c r="D210" s="68" t="s">
        <v>164</v>
      </c>
      <c r="E210" s="68" t="s">
        <v>165</v>
      </c>
      <c r="F210" s="69">
        <v>-0.0476380197836818</v>
      </c>
    </row>
    <row r="211">
      <c r="A211" s="67" t="s">
        <v>91</v>
      </c>
      <c r="B211" s="68" t="s">
        <v>125</v>
      </c>
      <c r="C211" s="68" t="s">
        <v>160</v>
      </c>
      <c r="D211" s="68" t="s">
        <v>135</v>
      </c>
      <c r="E211" s="68" t="s">
        <v>165</v>
      </c>
      <c r="F211" s="69">
        <v>-0.0466450795200269</v>
      </c>
    </row>
    <row r="212">
      <c r="A212" s="67" t="s">
        <v>91</v>
      </c>
      <c r="B212" s="68" t="s">
        <v>121</v>
      </c>
      <c r="C212" s="68" t="s">
        <v>165</v>
      </c>
      <c r="D212" s="68" t="s">
        <v>124</v>
      </c>
      <c r="E212" s="68" t="s">
        <v>160</v>
      </c>
      <c r="F212" s="69">
        <v>-0.0452026356834967</v>
      </c>
    </row>
    <row r="213">
      <c r="A213" s="67" t="s">
        <v>91</v>
      </c>
      <c r="B213" s="68" t="s">
        <v>113</v>
      </c>
      <c r="C213" s="68" t="s">
        <v>160</v>
      </c>
      <c r="D213" s="68" t="s">
        <v>125</v>
      </c>
      <c r="E213" s="68" t="s">
        <v>160</v>
      </c>
      <c r="F213" s="69">
        <v>-0.0449695358829318</v>
      </c>
    </row>
    <row r="214">
      <c r="A214" s="67" t="s">
        <v>91</v>
      </c>
      <c r="B214" s="68" t="s">
        <v>166</v>
      </c>
      <c r="C214" s="68" t="s">
        <v>104</v>
      </c>
      <c r="D214" s="68" t="s">
        <v>164</v>
      </c>
      <c r="E214" s="68" t="s">
        <v>165</v>
      </c>
      <c r="F214" s="69">
        <v>-0.0441197672467799</v>
      </c>
    </row>
    <row r="215">
      <c r="A215" s="67" t="s">
        <v>91</v>
      </c>
      <c r="B215" s="68" t="s">
        <v>131</v>
      </c>
      <c r="C215" s="68" t="s">
        <v>93</v>
      </c>
      <c r="D215" s="68" t="s">
        <v>127</v>
      </c>
      <c r="E215" s="68" t="s">
        <v>165</v>
      </c>
      <c r="F215" s="69">
        <v>-0.043755816477787</v>
      </c>
    </row>
    <row r="216">
      <c r="A216" s="67" t="s">
        <v>91</v>
      </c>
      <c r="B216" s="68" t="s">
        <v>120</v>
      </c>
      <c r="C216" s="68" t="s">
        <v>93</v>
      </c>
      <c r="D216" s="68" t="s">
        <v>135</v>
      </c>
      <c r="E216" s="68" t="s">
        <v>165</v>
      </c>
      <c r="F216" s="69">
        <v>-0.0429724392120522</v>
      </c>
    </row>
    <row r="217">
      <c r="A217" s="67" t="s">
        <v>91</v>
      </c>
      <c r="B217" s="68" t="s">
        <v>159</v>
      </c>
      <c r="C217" s="68" t="s">
        <v>160</v>
      </c>
      <c r="D217" s="68" t="s">
        <v>124</v>
      </c>
      <c r="E217" s="68" t="s">
        <v>160</v>
      </c>
      <c r="F217" s="69">
        <v>-0.0425112025772772</v>
      </c>
    </row>
    <row r="218">
      <c r="A218" s="67" t="s">
        <v>91</v>
      </c>
      <c r="B218" s="68" t="s">
        <v>124</v>
      </c>
      <c r="C218" s="68" t="s">
        <v>160</v>
      </c>
      <c r="D218" s="68" t="s">
        <v>122</v>
      </c>
      <c r="E218" s="68" t="s">
        <v>165</v>
      </c>
      <c r="F218" s="69">
        <v>-0.0413780520122255</v>
      </c>
    </row>
    <row r="219">
      <c r="A219" s="67" t="s">
        <v>91</v>
      </c>
      <c r="B219" s="68" t="s">
        <v>112</v>
      </c>
      <c r="C219" s="68" t="s">
        <v>104</v>
      </c>
      <c r="D219" s="68" t="s">
        <v>125</v>
      </c>
      <c r="E219" s="68" t="s">
        <v>160</v>
      </c>
      <c r="F219" s="69">
        <v>-0.036794822992006</v>
      </c>
    </row>
    <row r="220">
      <c r="A220" s="67" t="s">
        <v>91</v>
      </c>
      <c r="B220" s="68" t="s">
        <v>112</v>
      </c>
      <c r="C220" s="68" t="s">
        <v>104</v>
      </c>
      <c r="D220" s="68" t="s">
        <v>127</v>
      </c>
      <c r="E220" s="68" t="s">
        <v>165</v>
      </c>
      <c r="F220" s="69">
        <v>-0.0367346596188838</v>
      </c>
    </row>
    <row r="221">
      <c r="A221" s="67" t="s">
        <v>91</v>
      </c>
      <c r="B221" s="68" t="s">
        <v>92</v>
      </c>
      <c r="C221" s="68" t="s">
        <v>93</v>
      </c>
      <c r="D221" s="68" t="s">
        <v>127</v>
      </c>
      <c r="E221" s="68" t="s">
        <v>165</v>
      </c>
      <c r="F221" s="69">
        <v>-0.0365836446728209</v>
      </c>
    </row>
    <row r="222">
      <c r="A222" s="67" t="s">
        <v>91</v>
      </c>
      <c r="B222" s="68" t="s">
        <v>105</v>
      </c>
      <c r="C222" s="68" t="s">
        <v>93</v>
      </c>
      <c r="D222" s="68" t="s">
        <v>164</v>
      </c>
      <c r="E222" s="68" t="s">
        <v>165</v>
      </c>
      <c r="F222" s="69">
        <v>-0.0360839606196617</v>
      </c>
    </row>
    <row r="223">
      <c r="A223" s="67" t="s">
        <v>91</v>
      </c>
      <c r="B223" s="68" t="s">
        <v>105</v>
      </c>
      <c r="C223" s="68" t="s">
        <v>93</v>
      </c>
      <c r="D223" s="68" t="s">
        <v>121</v>
      </c>
      <c r="E223" s="68" t="s">
        <v>165</v>
      </c>
      <c r="F223" s="69">
        <v>-0.0346146364154155</v>
      </c>
    </row>
    <row r="224">
      <c r="A224" s="67" t="s">
        <v>91</v>
      </c>
      <c r="B224" s="68" t="s">
        <v>121</v>
      </c>
      <c r="C224" s="68" t="s">
        <v>165</v>
      </c>
      <c r="D224" s="68" t="s">
        <v>158</v>
      </c>
      <c r="E224" s="68" t="s">
        <v>104</v>
      </c>
      <c r="F224" s="69">
        <v>-0.033918646611244</v>
      </c>
    </row>
    <row r="225">
      <c r="A225" s="67" t="s">
        <v>91</v>
      </c>
      <c r="B225" s="68" t="s">
        <v>167</v>
      </c>
      <c r="C225" s="68" t="s">
        <v>104</v>
      </c>
      <c r="D225" s="68" t="s">
        <v>164</v>
      </c>
      <c r="E225" s="68" t="s">
        <v>165</v>
      </c>
      <c r="F225" s="69">
        <v>-0.0337221563413497</v>
      </c>
    </row>
    <row r="226">
      <c r="A226" s="67" t="s">
        <v>91</v>
      </c>
      <c r="B226" s="68" t="s">
        <v>105</v>
      </c>
      <c r="C226" s="68" t="s">
        <v>93</v>
      </c>
      <c r="D226" s="68" t="s">
        <v>136</v>
      </c>
      <c r="E226" s="68" t="s">
        <v>93</v>
      </c>
      <c r="F226" s="69">
        <v>-0.0336439823449173</v>
      </c>
    </row>
    <row r="227">
      <c r="A227" s="67" t="s">
        <v>91</v>
      </c>
      <c r="B227" s="68" t="s">
        <v>120</v>
      </c>
      <c r="C227" s="68" t="s">
        <v>93</v>
      </c>
      <c r="D227" s="68" t="s">
        <v>162</v>
      </c>
      <c r="E227" s="68" t="s">
        <v>104</v>
      </c>
      <c r="F227" s="69">
        <v>-0.033414382884809</v>
      </c>
    </row>
    <row r="228">
      <c r="A228" s="67" t="s">
        <v>91</v>
      </c>
      <c r="B228" s="68" t="s">
        <v>121</v>
      </c>
      <c r="C228" s="68" t="s">
        <v>165</v>
      </c>
      <c r="D228" s="68" t="s">
        <v>125</v>
      </c>
      <c r="E228" s="68" t="s">
        <v>160</v>
      </c>
      <c r="F228" s="69">
        <v>-0.0332619324940848</v>
      </c>
    </row>
    <row r="229">
      <c r="A229" s="67" t="s">
        <v>91</v>
      </c>
      <c r="B229" s="68" t="s">
        <v>168</v>
      </c>
      <c r="C229" s="68" t="s">
        <v>160</v>
      </c>
      <c r="D229" s="68" t="s">
        <v>164</v>
      </c>
      <c r="E229" s="68" t="s">
        <v>165</v>
      </c>
      <c r="F229" s="69">
        <v>-0.0313571419346129</v>
      </c>
    </row>
    <row r="230">
      <c r="A230" s="67" t="s">
        <v>91</v>
      </c>
      <c r="B230" s="68" t="s">
        <v>139</v>
      </c>
      <c r="C230" s="68" t="s">
        <v>93</v>
      </c>
      <c r="D230" s="68" t="s">
        <v>164</v>
      </c>
      <c r="E230" s="68" t="s">
        <v>165</v>
      </c>
      <c r="F230" s="69">
        <v>-0.0294019043446963</v>
      </c>
    </row>
    <row r="231">
      <c r="A231" s="67" t="s">
        <v>91</v>
      </c>
      <c r="B231" s="68" t="s">
        <v>105</v>
      </c>
      <c r="C231" s="68" t="s">
        <v>93</v>
      </c>
      <c r="D231" s="68" t="s">
        <v>119</v>
      </c>
      <c r="E231" s="68" t="s">
        <v>165</v>
      </c>
      <c r="F231" s="69">
        <v>-0.0289557272264549</v>
      </c>
    </row>
    <row r="232">
      <c r="A232" s="67" t="s">
        <v>91</v>
      </c>
      <c r="B232" s="68" t="s">
        <v>92</v>
      </c>
      <c r="C232" s="68" t="s">
        <v>93</v>
      </c>
      <c r="D232" s="68" t="s">
        <v>159</v>
      </c>
      <c r="E232" s="68" t="s">
        <v>160</v>
      </c>
      <c r="F232" s="69">
        <v>-0.0288391050241968</v>
      </c>
    </row>
    <row r="233">
      <c r="A233" s="67" t="s">
        <v>91</v>
      </c>
      <c r="B233" s="68" t="s">
        <v>126</v>
      </c>
      <c r="C233" s="68" t="s">
        <v>160</v>
      </c>
      <c r="D233" s="68" t="s">
        <v>139</v>
      </c>
      <c r="E233" s="68" t="s">
        <v>93</v>
      </c>
      <c r="F233" s="69">
        <v>-0.0276275568179064</v>
      </c>
    </row>
    <row r="234">
      <c r="A234" s="67" t="s">
        <v>91</v>
      </c>
      <c r="B234" s="68" t="s">
        <v>109</v>
      </c>
      <c r="C234" s="68" t="s">
        <v>93</v>
      </c>
      <c r="D234" s="68" t="s">
        <v>164</v>
      </c>
      <c r="E234" s="68" t="s">
        <v>165</v>
      </c>
      <c r="F234" s="69">
        <v>-0.0271044300663514</v>
      </c>
    </row>
    <row r="235">
      <c r="A235" s="67" t="s">
        <v>91</v>
      </c>
      <c r="B235" s="68" t="s">
        <v>156</v>
      </c>
      <c r="C235" s="68" t="s">
        <v>104</v>
      </c>
      <c r="D235" s="68" t="s">
        <v>125</v>
      </c>
      <c r="E235" s="68" t="s">
        <v>160</v>
      </c>
      <c r="F235" s="69">
        <v>-0.0263786618893323</v>
      </c>
    </row>
    <row r="236">
      <c r="A236" s="67" t="s">
        <v>91</v>
      </c>
      <c r="B236" s="68" t="s">
        <v>124</v>
      </c>
      <c r="C236" s="68" t="s">
        <v>160</v>
      </c>
      <c r="D236" s="68" t="s">
        <v>158</v>
      </c>
      <c r="E236" s="68" t="s">
        <v>104</v>
      </c>
      <c r="F236" s="69">
        <v>-0.0256271452029004</v>
      </c>
    </row>
    <row r="237">
      <c r="A237" s="67" t="s">
        <v>91</v>
      </c>
      <c r="B237" s="68" t="s">
        <v>92</v>
      </c>
      <c r="C237" s="68" t="s">
        <v>93</v>
      </c>
      <c r="D237" s="68" t="s">
        <v>157</v>
      </c>
      <c r="E237" s="68" t="s">
        <v>104</v>
      </c>
      <c r="F237" s="69">
        <v>-0.0223573772532653</v>
      </c>
    </row>
    <row r="238">
      <c r="A238" s="67" t="s">
        <v>91</v>
      </c>
      <c r="B238" s="68" t="s">
        <v>125</v>
      </c>
      <c r="C238" s="68" t="s">
        <v>160</v>
      </c>
      <c r="D238" s="68" t="s">
        <v>132</v>
      </c>
      <c r="E238" s="68" t="s">
        <v>104</v>
      </c>
      <c r="F238" s="69">
        <v>-0.0214442981129969</v>
      </c>
    </row>
    <row r="239">
      <c r="A239" s="67" t="s">
        <v>91</v>
      </c>
      <c r="B239" s="68" t="s">
        <v>162</v>
      </c>
      <c r="C239" s="68" t="s">
        <v>104</v>
      </c>
      <c r="D239" s="68" t="s">
        <v>164</v>
      </c>
      <c r="E239" s="68" t="s">
        <v>165</v>
      </c>
      <c r="F239" s="69">
        <v>-0.0212234709437225</v>
      </c>
    </row>
    <row r="240">
      <c r="A240" s="67" t="s">
        <v>91</v>
      </c>
      <c r="B240" s="68" t="s">
        <v>161</v>
      </c>
      <c r="C240" s="68" t="s">
        <v>160</v>
      </c>
      <c r="D240" s="68" t="s">
        <v>164</v>
      </c>
      <c r="E240" s="68" t="s">
        <v>165</v>
      </c>
      <c r="F240" s="69">
        <v>-0.0204485707884105</v>
      </c>
    </row>
    <row r="241">
      <c r="A241" s="67" t="s">
        <v>91</v>
      </c>
      <c r="B241" s="68" t="s">
        <v>159</v>
      </c>
      <c r="C241" s="68" t="s">
        <v>160</v>
      </c>
      <c r="D241" s="68" t="s">
        <v>126</v>
      </c>
      <c r="E241" s="68" t="s">
        <v>160</v>
      </c>
      <c r="F241" s="69">
        <v>-0.0201566029327722</v>
      </c>
    </row>
    <row r="242">
      <c r="A242" s="67" t="s">
        <v>91</v>
      </c>
      <c r="B242" s="68" t="s">
        <v>158</v>
      </c>
      <c r="C242" s="68" t="s">
        <v>104</v>
      </c>
      <c r="D242" s="68" t="s">
        <v>164</v>
      </c>
      <c r="E242" s="68" t="s">
        <v>165</v>
      </c>
      <c r="F242" s="69">
        <v>-0.0196041485850619</v>
      </c>
    </row>
    <row r="243">
      <c r="A243" s="67" t="s">
        <v>91</v>
      </c>
      <c r="B243" s="68" t="s">
        <v>157</v>
      </c>
      <c r="C243" s="68" t="s">
        <v>104</v>
      </c>
      <c r="D243" s="68" t="s">
        <v>126</v>
      </c>
      <c r="E243" s="68" t="s">
        <v>160</v>
      </c>
      <c r="F243" s="69">
        <v>-0.0194232450308895</v>
      </c>
    </row>
    <row r="244">
      <c r="A244" s="67" t="s">
        <v>91</v>
      </c>
      <c r="B244" s="68" t="s">
        <v>157</v>
      </c>
      <c r="C244" s="68" t="s">
        <v>104</v>
      </c>
      <c r="D244" s="68" t="s">
        <v>124</v>
      </c>
      <c r="E244" s="68" t="s">
        <v>160</v>
      </c>
      <c r="F244" s="69">
        <v>-0.0184623935932734</v>
      </c>
    </row>
    <row r="245">
      <c r="A245" s="67" t="s">
        <v>91</v>
      </c>
      <c r="B245" s="68" t="s">
        <v>157</v>
      </c>
      <c r="C245" s="68" t="s">
        <v>104</v>
      </c>
      <c r="D245" s="68" t="s">
        <v>127</v>
      </c>
      <c r="E245" s="68" t="s">
        <v>165</v>
      </c>
      <c r="F245" s="69">
        <v>-0.0168202437818823</v>
      </c>
    </row>
    <row r="246">
      <c r="A246" s="67" t="s">
        <v>91</v>
      </c>
      <c r="B246" s="68" t="s">
        <v>121</v>
      </c>
      <c r="C246" s="68" t="s">
        <v>165</v>
      </c>
      <c r="D246" s="68" t="s">
        <v>126</v>
      </c>
      <c r="E246" s="68" t="s">
        <v>160</v>
      </c>
      <c r="F246" s="69">
        <v>-0.0166377636664004</v>
      </c>
    </row>
    <row r="247">
      <c r="A247" s="67" t="s">
        <v>91</v>
      </c>
      <c r="B247" s="68" t="s">
        <v>92</v>
      </c>
      <c r="C247" s="68" t="s">
        <v>93</v>
      </c>
      <c r="D247" s="68" t="s">
        <v>119</v>
      </c>
      <c r="E247" s="68" t="s">
        <v>165</v>
      </c>
      <c r="F247" s="69">
        <v>-0.016535523780126</v>
      </c>
    </row>
    <row r="248">
      <c r="A248" s="67" t="s">
        <v>91</v>
      </c>
      <c r="B248" s="68" t="s">
        <v>125</v>
      </c>
      <c r="C248" s="68" t="s">
        <v>160</v>
      </c>
      <c r="D248" s="68" t="s">
        <v>128</v>
      </c>
      <c r="E248" s="68" t="s">
        <v>104</v>
      </c>
      <c r="F248" s="69">
        <v>-0.0120745124649883</v>
      </c>
    </row>
    <row r="249">
      <c r="A249" s="67" t="s">
        <v>91</v>
      </c>
      <c r="B249" s="68" t="s">
        <v>159</v>
      </c>
      <c r="C249" s="68" t="s">
        <v>160</v>
      </c>
      <c r="D249" s="68" t="s">
        <v>127</v>
      </c>
      <c r="E249" s="68" t="s">
        <v>165</v>
      </c>
      <c r="F249" s="69">
        <v>-0.0110310835018216</v>
      </c>
    </row>
    <row r="250">
      <c r="A250" s="67" t="s">
        <v>91</v>
      </c>
      <c r="B250" s="68" t="s">
        <v>163</v>
      </c>
      <c r="C250" s="68" t="s">
        <v>160</v>
      </c>
      <c r="D250" s="68" t="s">
        <v>127</v>
      </c>
      <c r="E250" s="68" t="s">
        <v>165</v>
      </c>
      <c r="F250" s="69">
        <v>-0.0108749829914823</v>
      </c>
    </row>
    <row r="251">
      <c r="A251" s="67" t="s">
        <v>91</v>
      </c>
      <c r="B251" s="68" t="s">
        <v>105</v>
      </c>
      <c r="C251" s="68" t="s">
        <v>93</v>
      </c>
      <c r="D251" s="68" t="s">
        <v>123</v>
      </c>
      <c r="E251" s="68" t="s">
        <v>93</v>
      </c>
      <c r="F251" s="69">
        <v>-0.0105508143560009</v>
      </c>
    </row>
    <row r="252">
      <c r="A252" s="67" t="s">
        <v>91</v>
      </c>
      <c r="B252" s="68" t="s">
        <v>168</v>
      </c>
      <c r="C252" s="68" t="s">
        <v>160</v>
      </c>
      <c r="D252" s="68" t="s">
        <v>127</v>
      </c>
      <c r="E252" s="68" t="s">
        <v>165</v>
      </c>
      <c r="F252" s="69">
        <v>-0.010488471599317</v>
      </c>
    </row>
    <row r="253">
      <c r="A253" s="67" t="s">
        <v>91</v>
      </c>
      <c r="B253" s="68" t="s">
        <v>161</v>
      </c>
      <c r="C253" s="68" t="s">
        <v>160</v>
      </c>
      <c r="D253" s="68" t="s">
        <v>127</v>
      </c>
      <c r="E253" s="68" t="s">
        <v>165</v>
      </c>
      <c r="F253" s="69">
        <v>-0.00994388009561522</v>
      </c>
    </row>
    <row r="254">
      <c r="A254" s="67" t="s">
        <v>91</v>
      </c>
      <c r="B254" s="68" t="s">
        <v>132</v>
      </c>
      <c r="C254" s="68" t="s">
        <v>104</v>
      </c>
      <c r="D254" s="68" t="s">
        <v>127</v>
      </c>
      <c r="E254" s="68" t="s">
        <v>165</v>
      </c>
      <c r="F254" s="69">
        <v>-0.00890751410248935</v>
      </c>
    </row>
    <row r="255">
      <c r="A255" s="67" t="s">
        <v>91</v>
      </c>
      <c r="B255" s="68" t="s">
        <v>109</v>
      </c>
      <c r="C255" s="68" t="s">
        <v>93</v>
      </c>
      <c r="D255" s="68" t="s">
        <v>120</v>
      </c>
      <c r="E255" s="68" t="s">
        <v>93</v>
      </c>
      <c r="F255" s="69">
        <v>-0.00869954623265986</v>
      </c>
    </row>
    <row r="256">
      <c r="A256" s="67" t="s">
        <v>91</v>
      </c>
      <c r="B256" s="68" t="s">
        <v>125</v>
      </c>
      <c r="C256" s="68" t="s">
        <v>160</v>
      </c>
      <c r="D256" s="68" t="s">
        <v>161</v>
      </c>
      <c r="E256" s="68" t="s">
        <v>160</v>
      </c>
      <c r="F256" s="69">
        <v>-0.00773938298957955</v>
      </c>
    </row>
    <row r="257">
      <c r="A257" s="67" t="s">
        <v>91</v>
      </c>
      <c r="B257" s="68" t="s">
        <v>105</v>
      </c>
      <c r="C257" s="68" t="s">
        <v>93</v>
      </c>
      <c r="D257" s="68" t="s">
        <v>158</v>
      </c>
      <c r="E257" s="68" t="s">
        <v>104</v>
      </c>
      <c r="F257" s="69">
        <v>-0.00742101076521984</v>
      </c>
    </row>
    <row r="258">
      <c r="A258" s="67" t="s">
        <v>91</v>
      </c>
      <c r="B258" s="68" t="s">
        <v>121</v>
      </c>
      <c r="C258" s="68" t="s">
        <v>165</v>
      </c>
      <c r="D258" s="68" t="s">
        <v>132</v>
      </c>
      <c r="E258" s="68" t="s">
        <v>104</v>
      </c>
      <c r="F258" s="69">
        <v>-0.00617214519615323</v>
      </c>
    </row>
    <row r="259">
      <c r="A259" s="67" t="s">
        <v>91</v>
      </c>
      <c r="B259" s="68" t="s">
        <v>100</v>
      </c>
      <c r="C259" s="68" t="s">
        <v>93</v>
      </c>
      <c r="D259" s="68" t="s">
        <v>164</v>
      </c>
      <c r="E259" s="68" t="s">
        <v>165</v>
      </c>
      <c r="F259" s="69">
        <v>-0.005721176282046</v>
      </c>
    </row>
    <row r="260">
      <c r="A260" s="67" t="s">
        <v>91</v>
      </c>
      <c r="B260" s="68" t="s">
        <v>114</v>
      </c>
      <c r="C260" s="68" t="s">
        <v>93</v>
      </c>
      <c r="D260" s="68" t="s">
        <v>127</v>
      </c>
      <c r="E260" s="68" t="s">
        <v>165</v>
      </c>
      <c r="F260" s="69">
        <v>-0.00523406054869678</v>
      </c>
    </row>
    <row r="261">
      <c r="A261" s="67" t="s">
        <v>91</v>
      </c>
      <c r="B261" s="68" t="s">
        <v>119</v>
      </c>
      <c r="C261" s="68" t="s">
        <v>165</v>
      </c>
      <c r="D261" s="68" t="s">
        <v>120</v>
      </c>
      <c r="E261" s="68" t="s">
        <v>93</v>
      </c>
      <c r="F261" s="69">
        <v>-0.00497978699683993</v>
      </c>
    </row>
    <row r="262">
      <c r="A262" s="67" t="s">
        <v>91</v>
      </c>
      <c r="B262" s="68" t="s">
        <v>139</v>
      </c>
      <c r="C262" s="68" t="s">
        <v>93</v>
      </c>
      <c r="D262" s="68" t="s">
        <v>135</v>
      </c>
      <c r="E262" s="68" t="s">
        <v>165</v>
      </c>
      <c r="F262" s="69">
        <v>-0.00447462644695929</v>
      </c>
    </row>
    <row r="263">
      <c r="A263" s="67" t="s">
        <v>91</v>
      </c>
      <c r="B263" s="68" t="s">
        <v>125</v>
      </c>
      <c r="C263" s="68" t="s">
        <v>160</v>
      </c>
      <c r="D263" s="68" t="s">
        <v>164</v>
      </c>
      <c r="E263" s="68" t="s">
        <v>165</v>
      </c>
      <c r="F263" s="69">
        <v>-0.00420036285510539</v>
      </c>
    </row>
    <row r="264">
      <c r="A264" s="67" t="s">
        <v>91</v>
      </c>
      <c r="B264" s="68" t="s">
        <v>105</v>
      </c>
      <c r="C264" s="68" t="s">
        <v>93</v>
      </c>
      <c r="D264" s="68" t="s">
        <v>162</v>
      </c>
      <c r="E264" s="68" t="s">
        <v>104</v>
      </c>
      <c r="F264" s="69">
        <v>-0.00418615980216677</v>
      </c>
    </row>
    <row r="265">
      <c r="A265" s="67" t="s">
        <v>91</v>
      </c>
      <c r="B265" s="68" t="s">
        <v>100</v>
      </c>
      <c r="C265" s="68" t="s">
        <v>93</v>
      </c>
      <c r="D265" s="68" t="s">
        <v>127</v>
      </c>
      <c r="E265" s="68" t="s">
        <v>165</v>
      </c>
      <c r="F265" s="69">
        <v>-0.00396928703684968</v>
      </c>
    </row>
    <row r="266">
      <c r="A266" s="67" t="s">
        <v>91</v>
      </c>
      <c r="B266" s="68" t="s">
        <v>125</v>
      </c>
      <c r="C266" s="68" t="s">
        <v>160</v>
      </c>
      <c r="D266" s="68" t="s">
        <v>136</v>
      </c>
      <c r="E266" s="68" t="s">
        <v>93</v>
      </c>
      <c r="F266" s="69">
        <v>-0.00325626760582073</v>
      </c>
    </row>
    <row r="267">
      <c r="A267" s="67" t="s">
        <v>91</v>
      </c>
      <c r="B267" s="68" t="s">
        <v>131</v>
      </c>
      <c r="C267" s="68" t="s">
        <v>93</v>
      </c>
      <c r="D267" s="68" t="s">
        <v>164</v>
      </c>
      <c r="E267" s="68" t="s">
        <v>165</v>
      </c>
      <c r="F267" s="69">
        <v>-0.0021408349792735</v>
      </c>
    </row>
    <row r="268">
      <c r="A268" s="67" t="s">
        <v>91</v>
      </c>
      <c r="B268" s="68" t="s">
        <v>162</v>
      </c>
      <c r="C268" s="68" t="s">
        <v>104</v>
      </c>
      <c r="D268" s="68" t="s">
        <v>127</v>
      </c>
      <c r="E268" s="68" t="s">
        <v>165</v>
      </c>
      <c r="F268" s="69">
        <v>-0.00136011919044389</v>
      </c>
    </row>
    <row r="269">
      <c r="A269" s="67" t="s">
        <v>91</v>
      </c>
      <c r="B269" s="68" t="s">
        <v>123</v>
      </c>
      <c r="C269" s="68" t="s">
        <v>93</v>
      </c>
      <c r="D269" s="68" t="s">
        <v>125</v>
      </c>
      <c r="E269" s="68" t="s">
        <v>160</v>
      </c>
      <c r="F269" s="69">
        <v>0.00149161163917227</v>
      </c>
    </row>
    <row r="270">
      <c r="A270" s="67" t="s">
        <v>91</v>
      </c>
      <c r="B270" s="68" t="s">
        <v>115</v>
      </c>
      <c r="C270" s="68" t="s">
        <v>104</v>
      </c>
      <c r="D270" s="68" t="s">
        <v>168</v>
      </c>
      <c r="E270" s="68" t="s">
        <v>160</v>
      </c>
      <c r="F270" s="69">
        <v>0.00197354832152013</v>
      </c>
    </row>
    <row r="271">
      <c r="A271" s="67" t="s">
        <v>91</v>
      </c>
      <c r="B271" s="68" t="s">
        <v>100</v>
      </c>
      <c r="C271" s="68" t="s">
        <v>93</v>
      </c>
      <c r="D271" s="68" t="s">
        <v>122</v>
      </c>
      <c r="E271" s="68" t="s">
        <v>165</v>
      </c>
      <c r="F271" s="69">
        <v>0.00396166238338504</v>
      </c>
    </row>
    <row r="272">
      <c r="A272" s="67" t="s">
        <v>91</v>
      </c>
      <c r="B272" s="68" t="s">
        <v>167</v>
      </c>
      <c r="C272" s="68" t="s">
        <v>104</v>
      </c>
      <c r="D272" s="68" t="s">
        <v>135</v>
      </c>
      <c r="E272" s="68" t="s">
        <v>165</v>
      </c>
      <c r="F272" s="69">
        <v>0.00668470199651834</v>
      </c>
    </row>
    <row r="273">
      <c r="A273" s="67" t="s">
        <v>91</v>
      </c>
      <c r="B273" s="68" t="s">
        <v>105</v>
      </c>
      <c r="C273" s="68" t="s">
        <v>93</v>
      </c>
      <c r="D273" s="68" t="s">
        <v>109</v>
      </c>
      <c r="E273" s="68" t="s">
        <v>93</v>
      </c>
      <c r="F273" s="69">
        <v>0.00792493938534865</v>
      </c>
    </row>
    <row r="274">
      <c r="A274" s="67" t="s">
        <v>91</v>
      </c>
      <c r="B274" s="68" t="s">
        <v>120</v>
      </c>
      <c r="C274" s="68" t="s">
        <v>93</v>
      </c>
      <c r="D274" s="68" t="s">
        <v>122</v>
      </c>
      <c r="E274" s="68" t="s">
        <v>165</v>
      </c>
      <c r="F274" s="69">
        <v>0.00994746793730595</v>
      </c>
    </row>
    <row r="275">
      <c r="A275" s="67" t="s">
        <v>91</v>
      </c>
      <c r="B275" s="68" t="s">
        <v>102</v>
      </c>
      <c r="C275" s="68" t="s">
        <v>93</v>
      </c>
      <c r="D275" s="68" t="s">
        <v>125</v>
      </c>
      <c r="E275" s="68" t="s">
        <v>160</v>
      </c>
      <c r="F275" s="69">
        <v>0.0107110600110562</v>
      </c>
    </row>
    <row r="276">
      <c r="A276" s="67" t="s">
        <v>91</v>
      </c>
      <c r="B276" s="68" t="s">
        <v>125</v>
      </c>
      <c r="C276" s="68" t="s">
        <v>160</v>
      </c>
      <c r="D276" s="68" t="s">
        <v>127</v>
      </c>
      <c r="E276" s="68" t="s">
        <v>165</v>
      </c>
      <c r="F276" s="69">
        <v>0.0122866243802566</v>
      </c>
    </row>
    <row r="277">
      <c r="A277" s="67" t="s">
        <v>91</v>
      </c>
      <c r="B277" s="68" t="s">
        <v>105</v>
      </c>
      <c r="C277" s="68" t="s">
        <v>93</v>
      </c>
      <c r="D277" s="68" t="s">
        <v>127</v>
      </c>
      <c r="E277" s="68" t="s">
        <v>165</v>
      </c>
      <c r="F277" s="69">
        <v>0.0127207868938594</v>
      </c>
    </row>
    <row r="278">
      <c r="A278" s="67" t="s">
        <v>91</v>
      </c>
      <c r="B278" s="68" t="s">
        <v>114</v>
      </c>
      <c r="C278" s="68" t="s">
        <v>93</v>
      </c>
      <c r="D278" s="68" t="s">
        <v>164</v>
      </c>
      <c r="E278" s="68" t="s">
        <v>165</v>
      </c>
      <c r="F278" s="69">
        <v>0.012927115111679</v>
      </c>
    </row>
    <row r="279">
      <c r="A279" s="67" t="s">
        <v>91</v>
      </c>
      <c r="B279" s="68" t="s">
        <v>105</v>
      </c>
      <c r="C279" s="68" t="s">
        <v>93</v>
      </c>
      <c r="D279" s="68" t="s">
        <v>122</v>
      </c>
      <c r="E279" s="68" t="s">
        <v>165</v>
      </c>
      <c r="F279" s="69">
        <v>0.0138245665768831</v>
      </c>
    </row>
    <row r="280">
      <c r="A280" s="67" t="s">
        <v>91</v>
      </c>
      <c r="B280" s="68" t="s">
        <v>158</v>
      </c>
      <c r="C280" s="68" t="s">
        <v>104</v>
      </c>
      <c r="D280" s="68" t="s">
        <v>127</v>
      </c>
      <c r="E280" s="68" t="s">
        <v>165</v>
      </c>
      <c r="F280" s="69">
        <v>0.0160121650000398</v>
      </c>
    </row>
    <row r="281">
      <c r="A281" s="67" t="s">
        <v>91</v>
      </c>
      <c r="B281" s="68" t="s">
        <v>163</v>
      </c>
      <c r="C281" s="68" t="s">
        <v>160</v>
      </c>
      <c r="D281" s="68" t="s">
        <v>164</v>
      </c>
      <c r="E281" s="68" t="s">
        <v>165</v>
      </c>
      <c r="F281" s="69">
        <v>0.0167913617085967</v>
      </c>
    </row>
    <row r="282">
      <c r="A282" s="67" t="s">
        <v>91</v>
      </c>
      <c r="B282" s="68" t="s">
        <v>105</v>
      </c>
      <c r="C282" s="68" t="s">
        <v>93</v>
      </c>
      <c r="D282" s="68" t="s">
        <v>135</v>
      </c>
      <c r="E282" s="68" t="s">
        <v>165</v>
      </c>
      <c r="F282" s="69">
        <v>0.0168847419908217</v>
      </c>
    </row>
    <row r="283">
      <c r="A283" s="67" t="s">
        <v>91</v>
      </c>
      <c r="B283" s="68" t="s">
        <v>105</v>
      </c>
      <c r="C283" s="68" t="s">
        <v>93</v>
      </c>
      <c r="D283" s="68" t="s">
        <v>113</v>
      </c>
      <c r="E283" s="68" t="s">
        <v>160</v>
      </c>
      <c r="F283" s="69">
        <v>0.0171255173983077</v>
      </c>
    </row>
    <row r="284">
      <c r="A284" s="67" t="s">
        <v>91</v>
      </c>
      <c r="B284" s="68" t="s">
        <v>126</v>
      </c>
      <c r="C284" s="68" t="s">
        <v>160</v>
      </c>
      <c r="D284" s="68" t="s">
        <v>164</v>
      </c>
      <c r="E284" s="68" t="s">
        <v>165</v>
      </c>
      <c r="F284" s="69">
        <v>0.0175755630834447</v>
      </c>
    </row>
    <row r="285">
      <c r="A285" s="67" t="s">
        <v>91</v>
      </c>
      <c r="B285" s="68" t="s">
        <v>102</v>
      </c>
      <c r="C285" s="68" t="s">
        <v>93</v>
      </c>
      <c r="D285" s="68" t="s">
        <v>135</v>
      </c>
      <c r="E285" s="68" t="s">
        <v>165</v>
      </c>
      <c r="F285" s="69">
        <v>0.018316988251663</v>
      </c>
    </row>
    <row r="286">
      <c r="A286" s="67" t="s">
        <v>91</v>
      </c>
      <c r="B286" s="68" t="s">
        <v>115</v>
      </c>
      <c r="C286" s="68" t="s">
        <v>104</v>
      </c>
      <c r="D286" s="68" t="s">
        <v>124</v>
      </c>
      <c r="E286" s="68" t="s">
        <v>160</v>
      </c>
      <c r="F286" s="69">
        <v>0.0208675614178663</v>
      </c>
    </row>
    <row r="287">
      <c r="A287" s="67" t="s">
        <v>91</v>
      </c>
      <c r="B287" s="68" t="s">
        <v>105</v>
      </c>
      <c r="C287" s="68" t="s">
        <v>93</v>
      </c>
      <c r="D287" s="68" t="s">
        <v>112</v>
      </c>
      <c r="E287" s="68" t="s">
        <v>104</v>
      </c>
      <c r="F287" s="69">
        <v>0.0242507747265303</v>
      </c>
    </row>
    <row r="288">
      <c r="A288" s="67" t="s">
        <v>91</v>
      </c>
      <c r="B288" s="68" t="s">
        <v>115</v>
      </c>
      <c r="C288" s="68" t="s">
        <v>104</v>
      </c>
      <c r="D288" s="68" t="s">
        <v>126</v>
      </c>
      <c r="E288" s="68" t="s">
        <v>160</v>
      </c>
      <c r="F288" s="69">
        <v>0.0253528880532567</v>
      </c>
    </row>
    <row r="289">
      <c r="A289" s="67" t="s">
        <v>91</v>
      </c>
      <c r="B289" s="68" t="s">
        <v>124</v>
      </c>
      <c r="C289" s="68" t="s">
        <v>160</v>
      </c>
      <c r="D289" s="68" t="s">
        <v>139</v>
      </c>
      <c r="E289" s="68" t="s">
        <v>93</v>
      </c>
      <c r="F289" s="69">
        <v>0.0254283658963765</v>
      </c>
    </row>
    <row r="290">
      <c r="A290" s="67" t="s">
        <v>91</v>
      </c>
      <c r="B290" s="68" t="s">
        <v>123</v>
      </c>
      <c r="C290" s="68" t="s">
        <v>93</v>
      </c>
      <c r="D290" s="68" t="s">
        <v>135</v>
      </c>
      <c r="E290" s="68" t="s">
        <v>165</v>
      </c>
      <c r="F290" s="69">
        <v>0.0254501539356212</v>
      </c>
    </row>
    <row r="291">
      <c r="A291" s="67" t="s">
        <v>91</v>
      </c>
      <c r="B291" s="68" t="s">
        <v>120</v>
      </c>
      <c r="C291" s="68" t="s">
        <v>93</v>
      </c>
      <c r="D291" s="68" t="s">
        <v>129</v>
      </c>
      <c r="E291" s="68" t="s">
        <v>93</v>
      </c>
      <c r="F291" s="69">
        <v>0.0255402687650453</v>
      </c>
    </row>
    <row r="292">
      <c r="A292" s="67" t="s">
        <v>91</v>
      </c>
      <c r="B292" s="68" t="s">
        <v>119</v>
      </c>
      <c r="C292" s="68" t="s">
        <v>165</v>
      </c>
      <c r="D292" s="68" t="s">
        <v>126</v>
      </c>
      <c r="E292" s="68" t="s">
        <v>160</v>
      </c>
      <c r="F292" s="69">
        <v>0.02630440769598</v>
      </c>
    </row>
    <row r="293">
      <c r="A293" s="67" t="s">
        <v>91</v>
      </c>
      <c r="B293" s="68" t="s">
        <v>124</v>
      </c>
      <c r="C293" s="68" t="s">
        <v>160</v>
      </c>
      <c r="D293" s="68" t="s">
        <v>161</v>
      </c>
      <c r="E293" s="68" t="s">
        <v>160</v>
      </c>
      <c r="F293" s="69">
        <v>0.026938739119477</v>
      </c>
    </row>
    <row r="294">
      <c r="A294" s="67" t="s">
        <v>91</v>
      </c>
      <c r="B294" s="68" t="s">
        <v>126</v>
      </c>
      <c r="C294" s="68" t="s">
        <v>160</v>
      </c>
      <c r="D294" s="68" t="s">
        <v>122</v>
      </c>
      <c r="E294" s="68" t="s">
        <v>165</v>
      </c>
      <c r="F294" s="69">
        <v>0.0272765979193192</v>
      </c>
    </row>
    <row r="295">
      <c r="A295" s="67" t="s">
        <v>91</v>
      </c>
      <c r="B295" s="68" t="s">
        <v>115</v>
      </c>
      <c r="C295" s="68" t="s">
        <v>104</v>
      </c>
      <c r="D295" s="68" t="s">
        <v>164</v>
      </c>
      <c r="E295" s="68" t="s">
        <v>165</v>
      </c>
      <c r="F295" s="69">
        <v>0.0279017602340025</v>
      </c>
    </row>
    <row r="296">
      <c r="A296" s="67" t="s">
        <v>91</v>
      </c>
      <c r="B296" s="68" t="s">
        <v>105</v>
      </c>
      <c r="C296" s="68" t="s">
        <v>93</v>
      </c>
      <c r="D296" s="68" t="s">
        <v>129</v>
      </c>
      <c r="E296" s="68" t="s">
        <v>93</v>
      </c>
      <c r="F296" s="69">
        <v>0.0291836778218668</v>
      </c>
    </row>
    <row r="297">
      <c r="A297" s="67" t="s">
        <v>91</v>
      </c>
      <c r="B297" s="68" t="s">
        <v>124</v>
      </c>
      <c r="C297" s="68" t="s">
        <v>160</v>
      </c>
      <c r="D297" s="68" t="s">
        <v>135</v>
      </c>
      <c r="E297" s="68" t="s">
        <v>165</v>
      </c>
      <c r="F297" s="69">
        <v>0.0293039046961155</v>
      </c>
    </row>
    <row r="298">
      <c r="A298" s="67" t="s">
        <v>91</v>
      </c>
      <c r="B298" s="68" t="s">
        <v>102</v>
      </c>
      <c r="C298" s="68" t="s">
        <v>93</v>
      </c>
      <c r="D298" s="68" t="s">
        <v>126</v>
      </c>
      <c r="E298" s="68" t="s">
        <v>160</v>
      </c>
      <c r="F298" s="69">
        <v>0.031444614335014</v>
      </c>
    </row>
    <row r="299">
      <c r="A299" s="67" t="s">
        <v>91</v>
      </c>
      <c r="B299" s="68" t="s">
        <v>121</v>
      </c>
      <c r="C299" s="68" t="s">
        <v>165</v>
      </c>
      <c r="D299" s="68" t="s">
        <v>114</v>
      </c>
      <c r="E299" s="68" t="s">
        <v>93</v>
      </c>
      <c r="F299" s="69">
        <v>0.0326529073840817</v>
      </c>
    </row>
    <row r="300">
      <c r="A300" s="67" t="s">
        <v>91</v>
      </c>
      <c r="B300" s="68" t="s">
        <v>119</v>
      </c>
      <c r="C300" s="68" t="s">
        <v>165</v>
      </c>
      <c r="D300" s="68" t="s">
        <v>125</v>
      </c>
      <c r="E300" s="68" t="s">
        <v>160</v>
      </c>
      <c r="F300" s="69">
        <v>0.0329293365841646</v>
      </c>
    </row>
    <row r="301">
      <c r="A301" s="67" t="s">
        <v>91</v>
      </c>
      <c r="B301" s="68" t="s">
        <v>100</v>
      </c>
      <c r="C301" s="68" t="s">
        <v>93</v>
      </c>
      <c r="D301" s="68" t="s">
        <v>135</v>
      </c>
      <c r="E301" s="68" t="s">
        <v>165</v>
      </c>
      <c r="F301" s="69">
        <v>0.0330269856728336</v>
      </c>
    </row>
    <row r="302">
      <c r="A302" s="67" t="s">
        <v>91</v>
      </c>
      <c r="B302" s="68" t="s">
        <v>126</v>
      </c>
      <c r="C302" s="68" t="s">
        <v>160</v>
      </c>
      <c r="D302" s="68" t="s">
        <v>158</v>
      </c>
      <c r="E302" s="68" t="s">
        <v>104</v>
      </c>
      <c r="F302" s="69">
        <v>0.0356141445826885</v>
      </c>
    </row>
    <row r="303">
      <c r="A303" s="67" t="s">
        <v>91</v>
      </c>
      <c r="B303" s="68" t="s">
        <v>114</v>
      </c>
      <c r="C303" s="68" t="s">
        <v>93</v>
      </c>
      <c r="D303" s="68" t="s">
        <v>135</v>
      </c>
      <c r="E303" s="68" t="s">
        <v>165</v>
      </c>
      <c r="F303" s="69">
        <v>0.0358822306958637</v>
      </c>
    </row>
    <row r="304">
      <c r="A304" s="67" t="s">
        <v>91</v>
      </c>
      <c r="B304" s="68" t="s">
        <v>166</v>
      </c>
      <c r="C304" s="68" t="s">
        <v>104</v>
      </c>
      <c r="D304" s="68" t="s">
        <v>135</v>
      </c>
      <c r="E304" s="68" t="s">
        <v>165</v>
      </c>
      <c r="F304" s="69">
        <v>0.0379979678806326</v>
      </c>
    </row>
    <row r="305">
      <c r="A305" s="67" t="s">
        <v>91</v>
      </c>
      <c r="B305" s="68" t="s">
        <v>109</v>
      </c>
      <c r="C305" s="68" t="s">
        <v>93</v>
      </c>
      <c r="D305" s="68" t="s">
        <v>125</v>
      </c>
      <c r="E305" s="68" t="s">
        <v>160</v>
      </c>
      <c r="F305" s="69">
        <v>0.0384581872372032</v>
      </c>
    </row>
    <row r="306">
      <c r="A306" s="67" t="s">
        <v>91</v>
      </c>
      <c r="B306" s="68" t="s">
        <v>159</v>
      </c>
      <c r="C306" s="68" t="s">
        <v>160</v>
      </c>
      <c r="D306" s="68" t="s">
        <v>164</v>
      </c>
      <c r="E306" s="68" t="s">
        <v>165</v>
      </c>
      <c r="F306" s="69">
        <v>0.0386116048031049</v>
      </c>
    </row>
    <row r="307">
      <c r="A307" s="67" t="s">
        <v>91</v>
      </c>
      <c r="B307" s="68" t="s">
        <v>131</v>
      </c>
      <c r="C307" s="68" t="s">
        <v>93</v>
      </c>
      <c r="D307" s="68" t="s">
        <v>135</v>
      </c>
      <c r="E307" s="68" t="s">
        <v>165</v>
      </c>
      <c r="F307" s="69">
        <v>0.0386667004262876</v>
      </c>
    </row>
    <row r="308">
      <c r="A308" s="67" t="s">
        <v>91</v>
      </c>
      <c r="B308" s="68" t="s">
        <v>92</v>
      </c>
      <c r="C308" s="68" t="s">
        <v>93</v>
      </c>
      <c r="D308" s="68" t="s">
        <v>158</v>
      </c>
      <c r="E308" s="68" t="s">
        <v>104</v>
      </c>
      <c r="F308" s="69">
        <v>0.041607098419999</v>
      </c>
    </row>
    <row r="309">
      <c r="A309" s="67" t="s">
        <v>91</v>
      </c>
      <c r="B309" s="68" t="s">
        <v>105</v>
      </c>
      <c r="C309" s="68" t="s">
        <v>93</v>
      </c>
      <c r="D309" s="68" t="s">
        <v>156</v>
      </c>
      <c r="E309" s="68" t="s">
        <v>104</v>
      </c>
      <c r="F309" s="69">
        <v>0.0432131934933273</v>
      </c>
    </row>
    <row r="310">
      <c r="A310" s="67" t="s">
        <v>91</v>
      </c>
      <c r="B310" s="68" t="s">
        <v>157</v>
      </c>
      <c r="C310" s="68" t="s">
        <v>104</v>
      </c>
      <c r="D310" s="68" t="s">
        <v>164</v>
      </c>
      <c r="E310" s="68" t="s">
        <v>165</v>
      </c>
      <c r="F310" s="69">
        <v>0.0432326494902067</v>
      </c>
    </row>
    <row r="311">
      <c r="A311" s="67" t="s">
        <v>91</v>
      </c>
      <c r="B311" s="68" t="s">
        <v>168</v>
      </c>
      <c r="C311" s="68" t="s">
        <v>160</v>
      </c>
      <c r="D311" s="68" t="s">
        <v>135</v>
      </c>
      <c r="E311" s="68" t="s">
        <v>165</v>
      </c>
      <c r="F311" s="69">
        <v>0.0461084472085174</v>
      </c>
    </row>
    <row r="312">
      <c r="A312" s="67" t="s">
        <v>91</v>
      </c>
      <c r="B312" s="68" t="s">
        <v>126</v>
      </c>
      <c r="C312" s="68" t="s">
        <v>160</v>
      </c>
      <c r="D312" s="68" t="s">
        <v>131</v>
      </c>
      <c r="E312" s="68" t="s">
        <v>93</v>
      </c>
      <c r="F312" s="69">
        <v>0.0463126101992845</v>
      </c>
    </row>
    <row r="313">
      <c r="A313" s="67" t="s">
        <v>91</v>
      </c>
      <c r="B313" s="68" t="s">
        <v>109</v>
      </c>
      <c r="C313" s="68" t="s">
        <v>93</v>
      </c>
      <c r="D313" s="68" t="s">
        <v>126</v>
      </c>
      <c r="E313" s="68" t="s">
        <v>160</v>
      </c>
      <c r="F313" s="69">
        <v>0.0468129119208908</v>
      </c>
    </row>
    <row r="314">
      <c r="A314" s="67" t="s">
        <v>91</v>
      </c>
      <c r="B314" s="68" t="s">
        <v>157</v>
      </c>
      <c r="C314" s="68" t="s">
        <v>104</v>
      </c>
      <c r="D314" s="68" t="s">
        <v>121</v>
      </c>
      <c r="E314" s="68" t="s">
        <v>165</v>
      </c>
      <c r="F314" s="69">
        <v>0.0473773661081063</v>
      </c>
    </row>
    <row r="315">
      <c r="A315" s="67" t="s">
        <v>91</v>
      </c>
      <c r="B315" s="68" t="s">
        <v>92</v>
      </c>
      <c r="C315" s="68" t="s">
        <v>93</v>
      </c>
      <c r="D315" s="68" t="s">
        <v>122</v>
      </c>
      <c r="E315" s="68" t="s">
        <v>165</v>
      </c>
      <c r="F315" s="69">
        <v>0.0479933927344488</v>
      </c>
    </row>
    <row r="316">
      <c r="A316" s="67" t="s">
        <v>91</v>
      </c>
      <c r="B316" s="68" t="s">
        <v>105</v>
      </c>
      <c r="C316" s="68" t="s">
        <v>93</v>
      </c>
      <c r="D316" s="68" t="s">
        <v>161</v>
      </c>
      <c r="E316" s="68" t="s">
        <v>160</v>
      </c>
      <c r="F316" s="69">
        <v>0.0485762872030405</v>
      </c>
    </row>
    <row r="317">
      <c r="A317" s="67" t="s">
        <v>91</v>
      </c>
      <c r="B317" s="68" t="s">
        <v>120</v>
      </c>
      <c r="C317" s="68" t="s">
        <v>93</v>
      </c>
      <c r="D317" s="68" t="s">
        <v>166</v>
      </c>
      <c r="E317" s="68" t="s">
        <v>104</v>
      </c>
      <c r="F317" s="69">
        <v>0.0486619810672768</v>
      </c>
    </row>
    <row r="318">
      <c r="A318" s="67" t="s">
        <v>91</v>
      </c>
      <c r="B318" s="68" t="s">
        <v>159</v>
      </c>
      <c r="C318" s="68" t="s">
        <v>160</v>
      </c>
      <c r="D318" s="68" t="s">
        <v>121</v>
      </c>
      <c r="E318" s="68" t="s">
        <v>165</v>
      </c>
      <c r="F318" s="69">
        <v>0.0499621995836244</v>
      </c>
    </row>
    <row r="319">
      <c r="A319" s="67" t="s">
        <v>91</v>
      </c>
      <c r="B319" s="68" t="s">
        <v>123</v>
      </c>
      <c r="C319" s="68" t="s">
        <v>93</v>
      </c>
      <c r="D319" s="68" t="s">
        <v>126</v>
      </c>
      <c r="E319" s="68" t="s">
        <v>160</v>
      </c>
      <c r="F319" s="69">
        <v>0.0508098845793837</v>
      </c>
    </row>
    <row r="320">
      <c r="A320" s="67" t="s">
        <v>91</v>
      </c>
      <c r="B320" s="68" t="s">
        <v>121</v>
      </c>
      <c r="C320" s="68" t="s">
        <v>165</v>
      </c>
      <c r="D320" s="68" t="s">
        <v>129</v>
      </c>
      <c r="E320" s="68" t="s">
        <v>93</v>
      </c>
      <c r="F320" s="69">
        <v>0.0512464197566426</v>
      </c>
    </row>
    <row r="321">
      <c r="A321" s="67" t="s">
        <v>91</v>
      </c>
      <c r="B321" s="68" t="s">
        <v>105</v>
      </c>
      <c r="C321" s="68" t="s">
        <v>93</v>
      </c>
      <c r="D321" s="68" t="s">
        <v>132</v>
      </c>
      <c r="E321" s="68" t="s">
        <v>104</v>
      </c>
      <c r="F321" s="69">
        <v>0.0519585415996749</v>
      </c>
    </row>
    <row r="322">
      <c r="A322" s="67" t="s">
        <v>91</v>
      </c>
      <c r="B322" s="68" t="s">
        <v>120</v>
      </c>
      <c r="C322" s="68" t="s">
        <v>93</v>
      </c>
      <c r="D322" s="68" t="s">
        <v>123</v>
      </c>
      <c r="E322" s="68" t="s">
        <v>93</v>
      </c>
      <c r="F322" s="69">
        <v>0.0524796818790278</v>
      </c>
    </row>
    <row r="323">
      <c r="A323" s="67" t="s">
        <v>91</v>
      </c>
      <c r="B323" s="68" t="s">
        <v>105</v>
      </c>
      <c r="C323" s="68" t="s">
        <v>93</v>
      </c>
      <c r="D323" s="68" t="s">
        <v>157</v>
      </c>
      <c r="E323" s="68" t="s">
        <v>104</v>
      </c>
      <c r="F323" s="69">
        <v>0.0541739924542352</v>
      </c>
    </row>
    <row r="324">
      <c r="A324" s="67" t="s">
        <v>91</v>
      </c>
      <c r="B324" s="68" t="s">
        <v>157</v>
      </c>
      <c r="C324" s="68" t="s">
        <v>104</v>
      </c>
      <c r="D324" s="68" t="s">
        <v>125</v>
      </c>
      <c r="E324" s="68" t="s">
        <v>160</v>
      </c>
      <c r="F324" s="69">
        <v>0.0544929548257958</v>
      </c>
    </row>
    <row r="325">
      <c r="A325" s="67" t="s">
        <v>91</v>
      </c>
      <c r="B325" s="68" t="s">
        <v>125</v>
      </c>
      <c r="C325" s="68" t="s">
        <v>160</v>
      </c>
      <c r="D325" s="68" t="s">
        <v>139</v>
      </c>
      <c r="E325" s="68" t="s">
        <v>93</v>
      </c>
      <c r="F325" s="69">
        <v>0.0547988805129787</v>
      </c>
    </row>
    <row r="326">
      <c r="A326" s="67" t="s">
        <v>91</v>
      </c>
      <c r="B326" s="68" t="s">
        <v>105</v>
      </c>
      <c r="C326" s="68" t="s">
        <v>93</v>
      </c>
      <c r="D326" s="68" t="s">
        <v>159</v>
      </c>
      <c r="E326" s="68" t="s">
        <v>160</v>
      </c>
      <c r="F326" s="69">
        <v>0.0552895345603705</v>
      </c>
    </row>
    <row r="327">
      <c r="A327" s="67" t="s">
        <v>91</v>
      </c>
      <c r="B327" s="68" t="s">
        <v>128</v>
      </c>
      <c r="C327" s="68" t="s">
        <v>104</v>
      </c>
      <c r="D327" s="68" t="s">
        <v>127</v>
      </c>
      <c r="E327" s="68" t="s">
        <v>165</v>
      </c>
      <c r="F327" s="69">
        <v>0.0555341392147324</v>
      </c>
    </row>
    <row r="328">
      <c r="A328" s="67" t="s">
        <v>91</v>
      </c>
      <c r="B328" s="68" t="s">
        <v>109</v>
      </c>
      <c r="C328" s="68" t="s">
        <v>93</v>
      </c>
      <c r="D328" s="68" t="s">
        <v>135</v>
      </c>
      <c r="E328" s="68" t="s">
        <v>165</v>
      </c>
      <c r="F328" s="69">
        <v>0.0557547201284835</v>
      </c>
    </row>
    <row r="329">
      <c r="A329" s="67" t="s">
        <v>91</v>
      </c>
      <c r="B329" s="68" t="s">
        <v>125</v>
      </c>
      <c r="C329" s="68" t="s">
        <v>160</v>
      </c>
      <c r="D329" s="68" t="s">
        <v>163</v>
      </c>
      <c r="E329" s="68" t="s">
        <v>160</v>
      </c>
      <c r="F329" s="69">
        <v>0.0576828435182297</v>
      </c>
    </row>
    <row r="330">
      <c r="A330" s="67" t="s">
        <v>91</v>
      </c>
      <c r="B330" s="68" t="s">
        <v>136</v>
      </c>
      <c r="C330" s="68" t="s">
        <v>93</v>
      </c>
      <c r="D330" s="68" t="s">
        <v>135</v>
      </c>
      <c r="E330" s="68" t="s">
        <v>165</v>
      </c>
      <c r="F330" s="69">
        <v>0.0586856633220357</v>
      </c>
    </row>
    <row r="331">
      <c r="A331" s="67" t="s">
        <v>91</v>
      </c>
      <c r="B331" s="68" t="s">
        <v>100</v>
      </c>
      <c r="C331" s="68" t="s">
        <v>93</v>
      </c>
      <c r="D331" s="68" t="s">
        <v>120</v>
      </c>
      <c r="E331" s="68" t="s">
        <v>93</v>
      </c>
      <c r="F331" s="69">
        <v>0.0589059360500574</v>
      </c>
    </row>
    <row r="332">
      <c r="A332" s="67" t="s">
        <v>91</v>
      </c>
      <c r="B332" s="68" t="s">
        <v>124</v>
      </c>
      <c r="C332" s="68" t="s">
        <v>160</v>
      </c>
      <c r="D332" s="68" t="s">
        <v>166</v>
      </c>
      <c r="E332" s="68" t="s">
        <v>104</v>
      </c>
      <c r="F332" s="69">
        <v>0.059690498555072</v>
      </c>
    </row>
    <row r="333">
      <c r="A333" s="67" t="s">
        <v>91</v>
      </c>
      <c r="B333" s="68" t="s">
        <v>163</v>
      </c>
      <c r="C333" s="68" t="s">
        <v>160</v>
      </c>
      <c r="D333" s="68" t="s">
        <v>135</v>
      </c>
      <c r="E333" s="68" t="s">
        <v>165</v>
      </c>
      <c r="F333" s="69">
        <v>0.0622088455769488</v>
      </c>
    </row>
    <row r="334">
      <c r="A334" s="67" t="s">
        <v>91</v>
      </c>
      <c r="B334" s="68" t="s">
        <v>105</v>
      </c>
      <c r="C334" s="68" t="s">
        <v>93</v>
      </c>
      <c r="D334" s="68" t="s">
        <v>131</v>
      </c>
      <c r="E334" s="68" t="s">
        <v>93</v>
      </c>
      <c r="F334" s="69">
        <v>0.0626314862390693</v>
      </c>
    </row>
    <row r="335">
      <c r="A335" s="67" t="s">
        <v>91</v>
      </c>
      <c r="B335" s="68" t="s">
        <v>121</v>
      </c>
      <c r="C335" s="68" t="s">
        <v>165</v>
      </c>
      <c r="D335" s="68" t="s">
        <v>120</v>
      </c>
      <c r="E335" s="68" t="s">
        <v>93</v>
      </c>
      <c r="F335" s="69">
        <v>0.0633125352617981</v>
      </c>
    </row>
    <row r="336">
      <c r="A336" s="67" t="s">
        <v>91</v>
      </c>
      <c r="B336" s="68" t="s">
        <v>124</v>
      </c>
      <c r="C336" s="68" t="s">
        <v>160</v>
      </c>
      <c r="D336" s="68" t="s">
        <v>162</v>
      </c>
      <c r="E336" s="68" t="s">
        <v>104</v>
      </c>
      <c r="F336" s="69">
        <v>0.0647977136489636</v>
      </c>
    </row>
    <row r="337">
      <c r="A337" s="67" t="s">
        <v>91</v>
      </c>
      <c r="B337" s="68" t="s">
        <v>126</v>
      </c>
      <c r="C337" s="68" t="s">
        <v>160</v>
      </c>
      <c r="D337" s="68" t="s">
        <v>161</v>
      </c>
      <c r="E337" s="68" t="s">
        <v>160</v>
      </c>
      <c r="F337" s="69">
        <v>0.0667148888977579</v>
      </c>
    </row>
    <row r="338">
      <c r="A338" s="67" t="s">
        <v>91</v>
      </c>
      <c r="B338" s="68" t="s">
        <v>125</v>
      </c>
      <c r="C338" s="68" t="s">
        <v>160</v>
      </c>
      <c r="D338" s="68" t="s">
        <v>129</v>
      </c>
      <c r="E338" s="68" t="s">
        <v>93</v>
      </c>
      <c r="F338" s="69">
        <v>0.0716800864294339</v>
      </c>
    </row>
    <row r="339">
      <c r="A339" s="67" t="s">
        <v>91</v>
      </c>
      <c r="B339" s="68" t="s">
        <v>126</v>
      </c>
      <c r="C339" s="68" t="s">
        <v>160</v>
      </c>
      <c r="D339" s="68" t="s">
        <v>162</v>
      </c>
      <c r="E339" s="68" t="s">
        <v>104</v>
      </c>
      <c r="F339" s="69">
        <v>0.0722136399102944</v>
      </c>
    </row>
    <row r="340">
      <c r="A340" s="67" t="s">
        <v>91</v>
      </c>
      <c r="B340" s="68" t="s">
        <v>120</v>
      </c>
      <c r="C340" s="68" t="s">
        <v>93</v>
      </c>
      <c r="D340" s="68" t="s">
        <v>125</v>
      </c>
      <c r="E340" s="68" t="s">
        <v>160</v>
      </c>
      <c r="F340" s="69">
        <v>0.0729630632153352</v>
      </c>
    </row>
    <row r="341">
      <c r="A341" s="67" t="s">
        <v>91</v>
      </c>
      <c r="B341" s="68" t="s">
        <v>161</v>
      </c>
      <c r="C341" s="68" t="s">
        <v>160</v>
      </c>
      <c r="D341" s="68" t="s">
        <v>135</v>
      </c>
      <c r="E341" s="68" t="s">
        <v>165</v>
      </c>
      <c r="F341" s="69">
        <v>0.0731513117406865</v>
      </c>
    </row>
    <row r="342">
      <c r="A342" s="67" t="s">
        <v>91</v>
      </c>
      <c r="B342" s="68" t="s">
        <v>105</v>
      </c>
      <c r="C342" s="68" t="s">
        <v>93</v>
      </c>
      <c r="D342" s="68" t="s">
        <v>115</v>
      </c>
      <c r="E342" s="68" t="s">
        <v>104</v>
      </c>
      <c r="F342" s="69">
        <v>0.0759645242309947</v>
      </c>
    </row>
    <row r="343">
      <c r="A343" s="67" t="s">
        <v>91</v>
      </c>
      <c r="B343" s="68" t="s">
        <v>126</v>
      </c>
      <c r="C343" s="68" t="s">
        <v>160</v>
      </c>
      <c r="D343" s="68" t="s">
        <v>132</v>
      </c>
      <c r="E343" s="68" t="s">
        <v>104</v>
      </c>
      <c r="F343" s="69">
        <v>0.0761515044083885</v>
      </c>
    </row>
    <row r="344">
      <c r="A344" s="67" t="s">
        <v>91</v>
      </c>
      <c r="B344" s="68" t="s">
        <v>120</v>
      </c>
      <c r="C344" s="68" t="s">
        <v>93</v>
      </c>
      <c r="D344" s="68" t="s">
        <v>163</v>
      </c>
      <c r="E344" s="68" t="s">
        <v>160</v>
      </c>
      <c r="F344" s="69">
        <v>0.0767002028492278</v>
      </c>
    </row>
    <row r="345">
      <c r="A345" s="67" t="s">
        <v>91</v>
      </c>
      <c r="B345" s="68" t="s">
        <v>168</v>
      </c>
      <c r="C345" s="68" t="s">
        <v>160</v>
      </c>
      <c r="D345" s="68" t="s">
        <v>139</v>
      </c>
      <c r="E345" s="68" t="s">
        <v>93</v>
      </c>
      <c r="F345" s="69">
        <v>0.0787791962239307</v>
      </c>
    </row>
    <row r="346">
      <c r="A346" s="67" t="s">
        <v>91</v>
      </c>
      <c r="B346" s="68" t="s">
        <v>125</v>
      </c>
      <c r="C346" s="68" t="s">
        <v>160</v>
      </c>
      <c r="D346" s="68" t="s">
        <v>166</v>
      </c>
      <c r="E346" s="68" t="s">
        <v>104</v>
      </c>
      <c r="F346" s="69">
        <v>0.080021258256468</v>
      </c>
    </row>
    <row r="347">
      <c r="A347" s="67" t="s">
        <v>91</v>
      </c>
      <c r="B347" s="68" t="s">
        <v>92</v>
      </c>
      <c r="C347" s="68" t="s">
        <v>93</v>
      </c>
      <c r="D347" s="68" t="s">
        <v>164</v>
      </c>
      <c r="E347" s="68" t="s">
        <v>165</v>
      </c>
      <c r="F347" s="69">
        <v>0.0800672719285102</v>
      </c>
    </row>
    <row r="348">
      <c r="A348" s="67" t="s">
        <v>91</v>
      </c>
      <c r="B348" s="68" t="s">
        <v>105</v>
      </c>
      <c r="C348" s="68" t="s">
        <v>93</v>
      </c>
      <c r="D348" s="68" t="s">
        <v>163</v>
      </c>
      <c r="E348" s="68" t="s">
        <v>160</v>
      </c>
      <c r="F348" s="69">
        <v>0.081589736592014</v>
      </c>
    </row>
    <row r="349">
      <c r="A349" s="67" t="s">
        <v>91</v>
      </c>
      <c r="B349" s="68" t="s">
        <v>112</v>
      </c>
      <c r="C349" s="68" t="s">
        <v>104</v>
      </c>
      <c r="D349" s="68" t="s">
        <v>126</v>
      </c>
      <c r="E349" s="68" t="s">
        <v>160</v>
      </c>
      <c r="F349" s="69">
        <v>0.0823639389596917</v>
      </c>
    </row>
    <row r="350">
      <c r="A350" s="67" t="s">
        <v>91</v>
      </c>
      <c r="B350" s="68" t="s">
        <v>120</v>
      </c>
      <c r="C350" s="68" t="s">
        <v>93</v>
      </c>
      <c r="D350" s="68" t="s">
        <v>132</v>
      </c>
      <c r="E350" s="68" t="s">
        <v>104</v>
      </c>
      <c r="F350" s="69">
        <v>0.0827258645443194</v>
      </c>
    </row>
    <row r="351">
      <c r="A351" s="67" t="s">
        <v>91</v>
      </c>
      <c r="B351" s="68" t="s">
        <v>124</v>
      </c>
      <c r="C351" s="68" t="s">
        <v>160</v>
      </c>
      <c r="D351" s="68" t="s">
        <v>163</v>
      </c>
      <c r="E351" s="68" t="s">
        <v>160</v>
      </c>
      <c r="F351" s="69">
        <v>0.0829816649328056</v>
      </c>
    </row>
    <row r="352">
      <c r="A352" s="67" t="s">
        <v>91</v>
      </c>
      <c r="B352" s="68" t="s">
        <v>159</v>
      </c>
      <c r="C352" s="68" t="s">
        <v>160</v>
      </c>
      <c r="D352" s="68" t="s">
        <v>125</v>
      </c>
      <c r="E352" s="68" t="s">
        <v>160</v>
      </c>
      <c r="F352" s="69">
        <v>0.0835421665147022</v>
      </c>
    </row>
    <row r="353">
      <c r="A353" s="67" t="s">
        <v>91</v>
      </c>
      <c r="B353" s="68" t="s">
        <v>125</v>
      </c>
      <c r="C353" s="68" t="s">
        <v>160</v>
      </c>
      <c r="D353" s="68" t="s">
        <v>131</v>
      </c>
      <c r="E353" s="68" t="s">
        <v>93</v>
      </c>
      <c r="F353" s="69">
        <v>0.0846914108054214</v>
      </c>
    </row>
    <row r="354">
      <c r="A354" s="67" t="s">
        <v>91</v>
      </c>
      <c r="B354" s="68" t="s">
        <v>120</v>
      </c>
      <c r="C354" s="68" t="s">
        <v>93</v>
      </c>
      <c r="D354" s="68" t="s">
        <v>127</v>
      </c>
      <c r="E354" s="68" t="s">
        <v>165</v>
      </c>
      <c r="F354" s="69">
        <v>0.0866052091152141</v>
      </c>
    </row>
    <row r="355">
      <c r="A355" s="67" t="s">
        <v>91</v>
      </c>
      <c r="B355" s="68" t="s">
        <v>126</v>
      </c>
      <c r="C355" s="68" t="s">
        <v>160</v>
      </c>
      <c r="D355" s="68" t="s">
        <v>136</v>
      </c>
      <c r="E355" s="68" t="s">
        <v>93</v>
      </c>
      <c r="F355" s="69">
        <v>0.0870166333835233</v>
      </c>
    </row>
    <row r="356">
      <c r="A356" s="67" t="s">
        <v>91</v>
      </c>
      <c r="B356" s="68" t="s">
        <v>115</v>
      </c>
      <c r="C356" s="68" t="s">
        <v>104</v>
      </c>
      <c r="D356" s="68" t="s">
        <v>119</v>
      </c>
      <c r="E356" s="68" t="s">
        <v>165</v>
      </c>
      <c r="F356" s="69">
        <v>0.0884879164529825</v>
      </c>
    </row>
    <row r="357">
      <c r="A357" s="67" t="s">
        <v>91</v>
      </c>
      <c r="B357" s="68" t="s">
        <v>114</v>
      </c>
      <c r="C357" s="68" t="s">
        <v>93</v>
      </c>
      <c r="D357" s="68" t="s">
        <v>125</v>
      </c>
      <c r="E357" s="68" t="s">
        <v>160</v>
      </c>
      <c r="F357" s="69">
        <v>0.0892682098912847</v>
      </c>
    </row>
    <row r="358">
      <c r="A358" s="67" t="s">
        <v>91</v>
      </c>
      <c r="B358" s="68" t="s">
        <v>129</v>
      </c>
      <c r="C358" s="68" t="s">
        <v>93</v>
      </c>
      <c r="D358" s="68" t="s">
        <v>127</v>
      </c>
      <c r="E358" s="68" t="s">
        <v>165</v>
      </c>
      <c r="F358" s="69">
        <v>0.0920636919181876</v>
      </c>
    </row>
    <row r="359">
      <c r="A359" s="67" t="s">
        <v>91</v>
      </c>
      <c r="B359" s="68" t="s">
        <v>125</v>
      </c>
      <c r="C359" s="68" t="s">
        <v>160</v>
      </c>
      <c r="D359" s="68" t="s">
        <v>122</v>
      </c>
      <c r="E359" s="68" t="s">
        <v>165</v>
      </c>
      <c r="F359" s="69">
        <v>0.0923732964714535</v>
      </c>
    </row>
    <row r="360">
      <c r="A360" s="67" t="s">
        <v>91</v>
      </c>
      <c r="B360" s="68" t="s">
        <v>120</v>
      </c>
      <c r="C360" s="68" t="s">
        <v>93</v>
      </c>
      <c r="D360" s="68" t="s">
        <v>164</v>
      </c>
      <c r="E360" s="68" t="s">
        <v>165</v>
      </c>
      <c r="F360" s="69">
        <v>0.0930297011139808</v>
      </c>
    </row>
    <row r="361">
      <c r="A361" s="67" t="s">
        <v>91</v>
      </c>
      <c r="B361" s="68" t="s">
        <v>124</v>
      </c>
      <c r="C361" s="68" t="s">
        <v>160</v>
      </c>
      <c r="D361" s="68" t="s">
        <v>132</v>
      </c>
      <c r="E361" s="68" t="s">
        <v>104</v>
      </c>
      <c r="F361" s="69">
        <v>0.0988798663359467</v>
      </c>
    </row>
    <row r="362">
      <c r="A362" s="67" t="s">
        <v>91</v>
      </c>
      <c r="B362" s="68" t="s">
        <v>156</v>
      </c>
      <c r="C362" s="68" t="s">
        <v>104</v>
      </c>
      <c r="D362" s="68" t="s">
        <v>124</v>
      </c>
      <c r="E362" s="68" t="s">
        <v>160</v>
      </c>
      <c r="F362" s="69">
        <v>0.100344376349854</v>
      </c>
    </row>
    <row r="363">
      <c r="A363" s="67" t="s">
        <v>91</v>
      </c>
      <c r="B363" s="68" t="s">
        <v>168</v>
      </c>
      <c r="C363" s="68" t="s">
        <v>160</v>
      </c>
      <c r="D363" s="68" t="s">
        <v>158</v>
      </c>
      <c r="E363" s="68" t="s">
        <v>104</v>
      </c>
      <c r="F363" s="69">
        <v>0.101112199147271</v>
      </c>
    </row>
    <row r="364">
      <c r="A364" s="67" t="s">
        <v>91</v>
      </c>
      <c r="B364" s="68" t="s">
        <v>113</v>
      </c>
      <c r="C364" s="68" t="s">
        <v>160</v>
      </c>
      <c r="D364" s="68" t="s">
        <v>126</v>
      </c>
      <c r="E364" s="68" t="s">
        <v>160</v>
      </c>
      <c r="F364" s="69">
        <v>0.101850053818392</v>
      </c>
    </row>
    <row r="365">
      <c r="A365" s="67" t="s">
        <v>91</v>
      </c>
      <c r="B365" s="68" t="s">
        <v>123</v>
      </c>
      <c r="C365" s="68" t="s">
        <v>93</v>
      </c>
      <c r="D365" s="68" t="s">
        <v>168</v>
      </c>
      <c r="E365" s="68" t="s">
        <v>160</v>
      </c>
      <c r="F365" s="69">
        <v>0.102099065086822</v>
      </c>
    </row>
    <row r="366">
      <c r="A366" s="67" t="s">
        <v>91</v>
      </c>
      <c r="B366" s="68" t="s">
        <v>162</v>
      </c>
      <c r="C366" s="68" t="s">
        <v>104</v>
      </c>
      <c r="D366" s="68" t="s">
        <v>135</v>
      </c>
      <c r="E366" s="68" t="s">
        <v>165</v>
      </c>
      <c r="F366" s="69">
        <v>0.102492208428896</v>
      </c>
    </row>
    <row r="367">
      <c r="A367" s="67" t="s">
        <v>91</v>
      </c>
      <c r="B367" s="68" t="s">
        <v>109</v>
      </c>
      <c r="C367" s="68" t="s">
        <v>93</v>
      </c>
      <c r="D367" s="68" t="s">
        <v>124</v>
      </c>
      <c r="E367" s="68" t="s">
        <v>160</v>
      </c>
      <c r="F367" s="69">
        <v>0.104738802221262</v>
      </c>
    </row>
    <row r="368">
      <c r="A368" s="67" t="s">
        <v>91</v>
      </c>
      <c r="B368" s="68" t="s">
        <v>115</v>
      </c>
      <c r="C368" s="68" t="s">
        <v>104</v>
      </c>
      <c r="D368" s="68" t="s">
        <v>125</v>
      </c>
      <c r="E368" s="68" t="s">
        <v>160</v>
      </c>
      <c r="F368" s="69">
        <v>0.106824872220391</v>
      </c>
    </row>
    <row r="369">
      <c r="A369" s="67" t="s">
        <v>91</v>
      </c>
      <c r="B369" s="68" t="s">
        <v>120</v>
      </c>
      <c r="C369" s="68" t="s">
        <v>93</v>
      </c>
      <c r="D369" s="68" t="s">
        <v>128</v>
      </c>
      <c r="E369" s="68" t="s">
        <v>104</v>
      </c>
      <c r="F369" s="69">
        <v>0.107994175953563</v>
      </c>
    </row>
    <row r="370">
      <c r="A370" s="67" t="s">
        <v>91</v>
      </c>
      <c r="B370" s="68" t="s">
        <v>167</v>
      </c>
      <c r="C370" s="68" t="s">
        <v>104</v>
      </c>
      <c r="D370" s="68" t="s">
        <v>139</v>
      </c>
      <c r="E370" s="68" t="s">
        <v>93</v>
      </c>
      <c r="F370" s="69">
        <v>0.108136997058814</v>
      </c>
    </row>
    <row r="371">
      <c r="A371" s="67" t="s">
        <v>91</v>
      </c>
      <c r="B371" s="68" t="s">
        <v>92</v>
      </c>
      <c r="C371" s="68" t="s">
        <v>93</v>
      </c>
      <c r="D371" s="68" t="s">
        <v>139</v>
      </c>
      <c r="E371" s="68" t="s">
        <v>93</v>
      </c>
      <c r="F371" s="69">
        <v>0.108647602493921</v>
      </c>
    </row>
    <row r="372">
      <c r="A372" s="67" t="s">
        <v>91</v>
      </c>
      <c r="B372" s="68" t="s">
        <v>126</v>
      </c>
      <c r="C372" s="68" t="s">
        <v>160</v>
      </c>
      <c r="D372" s="68" t="s">
        <v>163</v>
      </c>
      <c r="E372" s="68" t="s">
        <v>160</v>
      </c>
      <c r="F372" s="69">
        <v>0.109004892463246</v>
      </c>
    </row>
    <row r="373">
      <c r="A373" s="67" t="s">
        <v>91</v>
      </c>
      <c r="B373" s="68" t="s">
        <v>120</v>
      </c>
      <c r="C373" s="68" t="s">
        <v>93</v>
      </c>
      <c r="D373" s="68" t="s">
        <v>131</v>
      </c>
      <c r="E373" s="68" t="s">
        <v>93</v>
      </c>
      <c r="F373" s="69">
        <v>0.109698041096113</v>
      </c>
    </row>
    <row r="374">
      <c r="A374" s="67" t="s">
        <v>91</v>
      </c>
      <c r="B374" s="68" t="s">
        <v>156</v>
      </c>
      <c r="C374" s="68" t="s">
        <v>104</v>
      </c>
      <c r="D374" s="68" t="s">
        <v>126</v>
      </c>
      <c r="E374" s="68" t="s">
        <v>160</v>
      </c>
      <c r="F374" s="69">
        <v>0.111057928044326</v>
      </c>
    </row>
    <row r="375">
      <c r="A375" s="67" t="s">
        <v>91</v>
      </c>
      <c r="B375" s="68" t="s">
        <v>158</v>
      </c>
      <c r="C375" s="68" t="s">
        <v>104</v>
      </c>
      <c r="D375" s="68" t="s">
        <v>135</v>
      </c>
      <c r="E375" s="68" t="s">
        <v>165</v>
      </c>
      <c r="F375" s="69">
        <v>0.112350745210272</v>
      </c>
    </row>
    <row r="376">
      <c r="A376" s="67" t="s">
        <v>91</v>
      </c>
      <c r="B376" s="68" t="s">
        <v>123</v>
      </c>
      <c r="C376" s="68" t="s">
        <v>93</v>
      </c>
      <c r="D376" s="68" t="s">
        <v>124</v>
      </c>
      <c r="E376" s="68" t="s">
        <v>160</v>
      </c>
      <c r="F376" s="69">
        <v>0.113155509223152</v>
      </c>
    </row>
    <row r="377">
      <c r="A377" s="67" t="s">
        <v>91</v>
      </c>
      <c r="B377" s="68" t="s">
        <v>132</v>
      </c>
      <c r="C377" s="68" t="s">
        <v>104</v>
      </c>
      <c r="D377" s="68" t="s">
        <v>135</v>
      </c>
      <c r="E377" s="68" t="s">
        <v>165</v>
      </c>
      <c r="F377" s="69">
        <v>0.115870613958386</v>
      </c>
    </row>
    <row r="378">
      <c r="A378" s="67" t="s">
        <v>91</v>
      </c>
      <c r="B378" s="68" t="s">
        <v>167</v>
      </c>
      <c r="C378" s="68" t="s">
        <v>104</v>
      </c>
      <c r="D378" s="68" t="s">
        <v>125</v>
      </c>
      <c r="E378" s="68" t="s">
        <v>160</v>
      </c>
      <c r="F378" s="69">
        <v>0.116845214153453</v>
      </c>
    </row>
    <row r="379">
      <c r="A379" s="67" t="s">
        <v>91</v>
      </c>
      <c r="B379" s="68" t="s">
        <v>102</v>
      </c>
      <c r="C379" s="68" t="s">
        <v>93</v>
      </c>
      <c r="D379" s="68" t="s">
        <v>124</v>
      </c>
      <c r="E379" s="68" t="s">
        <v>160</v>
      </c>
      <c r="F379" s="69">
        <v>0.118845688358188</v>
      </c>
    </row>
    <row r="380">
      <c r="A380" s="67" t="s">
        <v>91</v>
      </c>
      <c r="B380" s="68" t="s">
        <v>129</v>
      </c>
      <c r="C380" s="68" t="s">
        <v>93</v>
      </c>
      <c r="D380" s="68" t="s">
        <v>164</v>
      </c>
      <c r="E380" s="68" t="s">
        <v>165</v>
      </c>
      <c r="F380" s="69">
        <v>0.128017882105657</v>
      </c>
    </row>
    <row r="381">
      <c r="A381" s="67" t="s">
        <v>91</v>
      </c>
      <c r="B381" s="68" t="s">
        <v>168</v>
      </c>
      <c r="C381" s="68" t="s">
        <v>160</v>
      </c>
      <c r="D381" s="68" t="s">
        <v>162</v>
      </c>
      <c r="E381" s="68" t="s">
        <v>104</v>
      </c>
      <c r="F381" s="69">
        <v>0.128259538996644</v>
      </c>
    </row>
    <row r="382">
      <c r="A382" s="67" t="s">
        <v>91</v>
      </c>
      <c r="B382" s="68" t="s">
        <v>115</v>
      </c>
      <c r="C382" s="68" t="s">
        <v>104</v>
      </c>
      <c r="D382" s="68" t="s">
        <v>122</v>
      </c>
      <c r="E382" s="68" t="s">
        <v>165</v>
      </c>
      <c r="F382" s="69">
        <v>0.129191569240121</v>
      </c>
    </row>
    <row r="383">
      <c r="A383" s="67" t="s">
        <v>91</v>
      </c>
      <c r="B383" s="68" t="s">
        <v>92</v>
      </c>
      <c r="C383" s="68" t="s">
        <v>93</v>
      </c>
      <c r="D383" s="68" t="s">
        <v>115</v>
      </c>
      <c r="E383" s="68" t="s">
        <v>104</v>
      </c>
      <c r="F383" s="69">
        <v>0.131377279679895</v>
      </c>
    </row>
    <row r="384">
      <c r="A384" s="67" t="s">
        <v>91</v>
      </c>
      <c r="B384" s="68" t="s">
        <v>121</v>
      </c>
      <c r="C384" s="68" t="s">
        <v>165</v>
      </c>
      <c r="D384" s="68" t="s">
        <v>128</v>
      </c>
      <c r="E384" s="68" t="s">
        <v>104</v>
      </c>
      <c r="F384" s="69">
        <v>0.134026856543512</v>
      </c>
    </row>
    <row r="385">
      <c r="A385" s="67" t="s">
        <v>91</v>
      </c>
      <c r="B385" s="68" t="s">
        <v>156</v>
      </c>
      <c r="C385" s="68" t="s">
        <v>104</v>
      </c>
      <c r="D385" s="68" t="s">
        <v>135</v>
      </c>
      <c r="E385" s="68" t="s">
        <v>165</v>
      </c>
      <c r="F385" s="69">
        <v>0.135987794684142</v>
      </c>
    </row>
    <row r="386">
      <c r="A386" s="67" t="s">
        <v>91</v>
      </c>
      <c r="B386" s="68" t="s">
        <v>92</v>
      </c>
      <c r="C386" s="68" t="s">
        <v>93</v>
      </c>
      <c r="D386" s="68" t="s">
        <v>125</v>
      </c>
      <c r="E386" s="68" t="s">
        <v>160</v>
      </c>
      <c r="F386" s="69">
        <v>0.139043018068382</v>
      </c>
    </row>
    <row r="387">
      <c r="A387" s="67" t="s">
        <v>91</v>
      </c>
      <c r="B387" s="68" t="s">
        <v>168</v>
      </c>
      <c r="C387" s="68" t="s">
        <v>160</v>
      </c>
      <c r="D387" s="68" t="s">
        <v>132</v>
      </c>
      <c r="E387" s="68" t="s">
        <v>104</v>
      </c>
      <c r="F387" s="69">
        <v>0.140066360674003</v>
      </c>
    </row>
    <row r="388">
      <c r="A388" s="67" t="s">
        <v>91</v>
      </c>
      <c r="B388" s="68" t="s">
        <v>126</v>
      </c>
      <c r="C388" s="68" t="s">
        <v>160</v>
      </c>
      <c r="D388" s="68" t="s">
        <v>166</v>
      </c>
      <c r="E388" s="68" t="s">
        <v>104</v>
      </c>
      <c r="F388" s="69">
        <v>0.140765776280571</v>
      </c>
    </row>
    <row r="389">
      <c r="A389" s="67" t="s">
        <v>91</v>
      </c>
      <c r="B389" s="68" t="s">
        <v>114</v>
      </c>
      <c r="C389" s="68" t="s">
        <v>93</v>
      </c>
      <c r="D389" s="68" t="s">
        <v>139</v>
      </c>
      <c r="E389" s="68" t="s">
        <v>93</v>
      </c>
      <c r="F389" s="69">
        <v>0.141232798794136</v>
      </c>
    </row>
    <row r="390">
      <c r="A390" s="67" t="s">
        <v>91</v>
      </c>
      <c r="B390" s="68" t="s">
        <v>157</v>
      </c>
      <c r="C390" s="68" t="s">
        <v>104</v>
      </c>
      <c r="D390" s="68" t="s">
        <v>119</v>
      </c>
      <c r="E390" s="68" t="s">
        <v>165</v>
      </c>
      <c r="F390" s="69">
        <v>0.143560023210392</v>
      </c>
    </row>
    <row r="391">
      <c r="A391" s="67" t="s">
        <v>91</v>
      </c>
      <c r="B391" s="68" t="s">
        <v>120</v>
      </c>
      <c r="C391" s="68" t="s">
        <v>93</v>
      </c>
      <c r="D391" s="68" t="s">
        <v>158</v>
      </c>
      <c r="E391" s="68" t="s">
        <v>104</v>
      </c>
      <c r="F391" s="69">
        <v>0.144242616590744</v>
      </c>
    </row>
    <row r="392">
      <c r="A392" s="67" t="s">
        <v>91</v>
      </c>
      <c r="B392" s="68" t="s">
        <v>113</v>
      </c>
      <c r="C392" s="68" t="s">
        <v>160</v>
      </c>
      <c r="D392" s="68" t="s">
        <v>135</v>
      </c>
      <c r="E392" s="68" t="s">
        <v>165</v>
      </c>
      <c r="F392" s="69">
        <v>0.146254006961644</v>
      </c>
    </row>
    <row r="393">
      <c r="A393" s="67" t="s">
        <v>91</v>
      </c>
      <c r="B393" s="68" t="s">
        <v>114</v>
      </c>
      <c r="C393" s="68" t="s">
        <v>93</v>
      </c>
      <c r="D393" s="68" t="s">
        <v>131</v>
      </c>
      <c r="E393" s="68" t="s">
        <v>93</v>
      </c>
      <c r="F393" s="69">
        <v>0.147021093390808</v>
      </c>
    </row>
    <row r="394">
      <c r="A394" s="67" t="s">
        <v>91</v>
      </c>
      <c r="B394" s="68" t="s">
        <v>123</v>
      </c>
      <c r="C394" s="68" t="s">
        <v>93</v>
      </c>
      <c r="D394" s="68" t="s">
        <v>166</v>
      </c>
      <c r="E394" s="68" t="s">
        <v>104</v>
      </c>
      <c r="F394" s="69">
        <v>0.147795551207733</v>
      </c>
    </row>
    <row r="395">
      <c r="A395" s="67" t="s">
        <v>91</v>
      </c>
      <c r="B395" s="68" t="s">
        <v>159</v>
      </c>
      <c r="C395" s="68" t="s">
        <v>160</v>
      </c>
      <c r="D395" s="68" t="s">
        <v>119</v>
      </c>
      <c r="E395" s="68" t="s">
        <v>165</v>
      </c>
      <c r="F395" s="69">
        <v>0.151351656706813</v>
      </c>
    </row>
    <row r="396">
      <c r="A396" s="67" t="s">
        <v>91</v>
      </c>
      <c r="B396" s="68" t="s">
        <v>105</v>
      </c>
      <c r="C396" s="68" t="s">
        <v>93</v>
      </c>
      <c r="D396" s="68" t="s">
        <v>166</v>
      </c>
      <c r="E396" s="68" t="s">
        <v>104</v>
      </c>
      <c r="F396" s="69">
        <v>0.151494344319281</v>
      </c>
    </row>
    <row r="397">
      <c r="A397" s="67" t="s">
        <v>91</v>
      </c>
      <c r="B397" s="68" t="s">
        <v>168</v>
      </c>
      <c r="C397" s="68" t="s">
        <v>160</v>
      </c>
      <c r="D397" s="68" t="s">
        <v>131</v>
      </c>
      <c r="E397" s="68" t="s">
        <v>93</v>
      </c>
      <c r="F397" s="69">
        <v>0.152115961778966</v>
      </c>
    </row>
    <row r="398">
      <c r="A398" s="67" t="s">
        <v>91</v>
      </c>
      <c r="B398" s="68" t="s">
        <v>113</v>
      </c>
      <c r="C398" s="68" t="s">
        <v>160</v>
      </c>
      <c r="D398" s="68" t="s">
        <v>124</v>
      </c>
      <c r="E398" s="68" t="s">
        <v>160</v>
      </c>
      <c r="F398" s="69">
        <v>0.152662117071232</v>
      </c>
    </row>
    <row r="399">
      <c r="A399" s="67" t="s">
        <v>91</v>
      </c>
      <c r="B399" s="68" t="s">
        <v>124</v>
      </c>
      <c r="C399" s="68" t="s">
        <v>160</v>
      </c>
      <c r="D399" s="68" t="s">
        <v>131</v>
      </c>
      <c r="E399" s="68" t="s">
        <v>93</v>
      </c>
      <c r="F399" s="69">
        <v>0.152760805061732</v>
      </c>
    </row>
    <row r="400">
      <c r="A400" s="67" t="s">
        <v>91</v>
      </c>
      <c r="B400" s="68" t="s">
        <v>92</v>
      </c>
      <c r="C400" s="68" t="s">
        <v>93</v>
      </c>
      <c r="D400" s="68" t="s">
        <v>161</v>
      </c>
      <c r="E400" s="68" t="s">
        <v>160</v>
      </c>
      <c r="F400" s="69">
        <v>0.153443355644219</v>
      </c>
    </row>
    <row r="401">
      <c r="A401" s="67" t="s">
        <v>91</v>
      </c>
      <c r="B401" s="68" t="s">
        <v>128</v>
      </c>
      <c r="C401" s="68" t="s">
        <v>104</v>
      </c>
      <c r="D401" s="68" t="s">
        <v>164</v>
      </c>
      <c r="E401" s="68" t="s">
        <v>165</v>
      </c>
      <c r="F401" s="69">
        <v>0.1542547962797</v>
      </c>
    </row>
    <row r="402">
      <c r="A402" s="67" t="s">
        <v>91</v>
      </c>
      <c r="B402" s="68" t="s">
        <v>167</v>
      </c>
      <c r="C402" s="68" t="s">
        <v>104</v>
      </c>
      <c r="D402" s="68" t="s">
        <v>126</v>
      </c>
      <c r="E402" s="68" t="s">
        <v>160</v>
      </c>
      <c r="F402" s="69">
        <v>0.154882064460082</v>
      </c>
    </row>
    <row r="403">
      <c r="A403" s="67" t="s">
        <v>91</v>
      </c>
      <c r="B403" s="68" t="s">
        <v>92</v>
      </c>
      <c r="C403" s="68" t="s">
        <v>93</v>
      </c>
      <c r="D403" s="68" t="s">
        <v>162</v>
      </c>
      <c r="E403" s="68" t="s">
        <v>104</v>
      </c>
      <c r="F403" s="69">
        <v>0.155347642245989</v>
      </c>
    </row>
    <row r="404">
      <c r="A404" s="67" t="s">
        <v>91</v>
      </c>
      <c r="B404" s="68" t="s">
        <v>92</v>
      </c>
      <c r="C404" s="68" t="s">
        <v>93</v>
      </c>
      <c r="D404" s="68" t="s">
        <v>123</v>
      </c>
      <c r="E404" s="68" t="s">
        <v>93</v>
      </c>
      <c r="F404" s="69">
        <v>0.156059737691689</v>
      </c>
    </row>
    <row r="405">
      <c r="A405" s="67" t="s">
        <v>91</v>
      </c>
      <c r="B405" s="68" t="s">
        <v>157</v>
      </c>
      <c r="C405" s="68" t="s">
        <v>104</v>
      </c>
      <c r="D405" s="68" t="s">
        <v>122</v>
      </c>
      <c r="E405" s="68" t="s">
        <v>165</v>
      </c>
      <c r="F405" s="69">
        <v>0.156401961669598</v>
      </c>
    </row>
    <row r="406">
      <c r="A406" s="67" t="s">
        <v>91</v>
      </c>
      <c r="B406" s="68" t="s">
        <v>112</v>
      </c>
      <c r="C406" s="68" t="s">
        <v>104</v>
      </c>
      <c r="D406" s="68" t="s">
        <v>135</v>
      </c>
      <c r="E406" s="68" t="s">
        <v>165</v>
      </c>
      <c r="F406" s="69">
        <v>0.157363461205871</v>
      </c>
    </row>
    <row r="407">
      <c r="A407" s="67" t="s">
        <v>91</v>
      </c>
      <c r="B407" s="68" t="s">
        <v>102</v>
      </c>
      <c r="C407" s="68" t="s">
        <v>93</v>
      </c>
      <c r="D407" s="68" t="s">
        <v>168</v>
      </c>
      <c r="E407" s="68" t="s">
        <v>160</v>
      </c>
      <c r="F407" s="69">
        <v>0.158079791227303</v>
      </c>
    </row>
    <row r="408">
      <c r="A408" s="67" t="s">
        <v>91</v>
      </c>
      <c r="B408" s="68" t="s">
        <v>124</v>
      </c>
      <c r="C408" s="68" t="s">
        <v>160</v>
      </c>
      <c r="D408" s="68" t="s">
        <v>136</v>
      </c>
      <c r="E408" s="68" t="s">
        <v>93</v>
      </c>
      <c r="F408" s="69">
        <v>0.160761343243591</v>
      </c>
    </row>
    <row r="409">
      <c r="A409" s="67" t="s">
        <v>91</v>
      </c>
      <c r="B409" s="68" t="s">
        <v>114</v>
      </c>
      <c r="C409" s="68" t="s">
        <v>93</v>
      </c>
      <c r="D409" s="68" t="s">
        <v>162</v>
      </c>
      <c r="E409" s="68" t="s">
        <v>104</v>
      </c>
      <c r="F409" s="69">
        <v>0.161606836343274</v>
      </c>
    </row>
    <row r="410">
      <c r="A410" s="67" t="s">
        <v>91</v>
      </c>
      <c r="B410" s="68" t="s">
        <v>109</v>
      </c>
      <c r="C410" s="68" t="s">
        <v>93</v>
      </c>
      <c r="D410" s="68" t="s">
        <v>114</v>
      </c>
      <c r="E410" s="68" t="s">
        <v>93</v>
      </c>
      <c r="F410" s="69">
        <v>0.163460796335436</v>
      </c>
    </row>
    <row r="411">
      <c r="A411" s="67" t="s">
        <v>91</v>
      </c>
      <c r="B411" s="68" t="s">
        <v>112</v>
      </c>
      <c r="C411" s="68" t="s">
        <v>104</v>
      </c>
      <c r="D411" s="68" t="s">
        <v>124</v>
      </c>
      <c r="E411" s="68" t="s">
        <v>160</v>
      </c>
      <c r="F411" s="69">
        <v>0.164000574459332</v>
      </c>
    </row>
    <row r="412">
      <c r="A412" s="67" t="s">
        <v>91</v>
      </c>
      <c r="B412" s="68" t="s">
        <v>159</v>
      </c>
      <c r="C412" s="68" t="s">
        <v>160</v>
      </c>
      <c r="D412" s="68" t="s">
        <v>122</v>
      </c>
      <c r="E412" s="68" t="s">
        <v>165</v>
      </c>
      <c r="F412" s="69">
        <v>0.166051114398823</v>
      </c>
    </row>
    <row r="413">
      <c r="A413" s="67" t="s">
        <v>91</v>
      </c>
      <c r="B413" s="68" t="s">
        <v>120</v>
      </c>
      <c r="C413" s="68" t="s">
        <v>93</v>
      </c>
      <c r="D413" s="68" t="s">
        <v>161</v>
      </c>
      <c r="E413" s="68" t="s">
        <v>160</v>
      </c>
      <c r="F413" s="69">
        <v>0.166395337056966</v>
      </c>
    </row>
    <row r="414">
      <c r="A414" s="67" t="s">
        <v>91</v>
      </c>
      <c r="B414" s="68" t="s">
        <v>109</v>
      </c>
      <c r="C414" s="68" t="s">
        <v>93</v>
      </c>
      <c r="D414" s="68" t="s">
        <v>168</v>
      </c>
      <c r="E414" s="68" t="s">
        <v>160</v>
      </c>
      <c r="F414" s="69">
        <v>0.167009509266919</v>
      </c>
    </row>
    <row r="415">
      <c r="A415" s="67" t="s">
        <v>91</v>
      </c>
      <c r="B415" s="68" t="s">
        <v>114</v>
      </c>
      <c r="C415" s="68" t="s">
        <v>93</v>
      </c>
      <c r="D415" s="68" t="s">
        <v>158</v>
      </c>
      <c r="E415" s="68" t="s">
        <v>104</v>
      </c>
      <c r="F415" s="69">
        <v>0.170975414919439</v>
      </c>
    </row>
    <row r="416">
      <c r="A416" s="67" t="s">
        <v>91</v>
      </c>
      <c r="B416" s="68" t="s">
        <v>92</v>
      </c>
      <c r="C416" s="68" t="s">
        <v>93</v>
      </c>
      <c r="D416" s="68" t="s">
        <v>132</v>
      </c>
      <c r="E416" s="68" t="s">
        <v>104</v>
      </c>
      <c r="F416" s="69">
        <v>0.174945172305759</v>
      </c>
    </row>
    <row r="417">
      <c r="A417" s="67" t="s">
        <v>91</v>
      </c>
      <c r="B417" s="68" t="s">
        <v>168</v>
      </c>
      <c r="C417" s="68" t="s">
        <v>160</v>
      </c>
      <c r="D417" s="68" t="s">
        <v>161</v>
      </c>
      <c r="E417" s="68" t="s">
        <v>160</v>
      </c>
      <c r="F417" s="69">
        <v>0.175960229833022</v>
      </c>
    </row>
    <row r="418">
      <c r="A418" s="67" t="s">
        <v>91</v>
      </c>
      <c r="B418" s="68" t="s">
        <v>114</v>
      </c>
      <c r="C418" s="68" t="s">
        <v>93</v>
      </c>
      <c r="D418" s="68" t="s">
        <v>126</v>
      </c>
      <c r="E418" s="68" t="s">
        <v>160</v>
      </c>
      <c r="F418" s="69">
        <v>0.177445365457074</v>
      </c>
    </row>
    <row r="419">
      <c r="A419" s="67" t="s">
        <v>91</v>
      </c>
      <c r="B419" s="68" t="s">
        <v>113</v>
      </c>
      <c r="C419" s="68" t="s">
        <v>160</v>
      </c>
      <c r="D419" s="68" t="s">
        <v>168</v>
      </c>
      <c r="E419" s="68" t="s">
        <v>160</v>
      </c>
      <c r="F419" s="69">
        <v>0.181943469944242</v>
      </c>
    </row>
    <row r="420">
      <c r="A420" s="67" t="s">
        <v>91</v>
      </c>
      <c r="B420" s="68" t="s">
        <v>167</v>
      </c>
      <c r="C420" s="68" t="s">
        <v>104</v>
      </c>
      <c r="D420" s="68" t="s">
        <v>123</v>
      </c>
      <c r="E420" s="68" t="s">
        <v>93</v>
      </c>
      <c r="F420" s="69">
        <v>0.182027948260097</v>
      </c>
    </row>
    <row r="421">
      <c r="A421" s="67" t="s">
        <v>91</v>
      </c>
      <c r="B421" s="68" t="s">
        <v>112</v>
      </c>
      <c r="C421" s="68" t="s">
        <v>104</v>
      </c>
      <c r="D421" s="68" t="s">
        <v>168</v>
      </c>
      <c r="E421" s="68" t="s">
        <v>160</v>
      </c>
      <c r="F421" s="69">
        <v>0.182665346709379</v>
      </c>
    </row>
    <row r="422">
      <c r="A422" s="67" t="s">
        <v>91</v>
      </c>
      <c r="B422" s="68" t="s">
        <v>128</v>
      </c>
      <c r="C422" s="68" t="s">
        <v>104</v>
      </c>
      <c r="D422" s="68" t="s">
        <v>122</v>
      </c>
      <c r="E422" s="68" t="s">
        <v>165</v>
      </c>
      <c r="F422" s="69">
        <v>0.184701042183379</v>
      </c>
    </row>
    <row r="423">
      <c r="A423" s="67" t="s">
        <v>91</v>
      </c>
      <c r="B423" s="68" t="s">
        <v>119</v>
      </c>
      <c r="C423" s="68" t="s">
        <v>165</v>
      </c>
      <c r="D423" s="68" t="s">
        <v>129</v>
      </c>
      <c r="E423" s="68" t="s">
        <v>93</v>
      </c>
      <c r="F423" s="69">
        <v>0.185107482255101</v>
      </c>
    </row>
    <row r="424">
      <c r="A424" s="67" t="s">
        <v>91</v>
      </c>
      <c r="B424" s="68" t="s">
        <v>100</v>
      </c>
      <c r="C424" s="68" t="s">
        <v>93</v>
      </c>
      <c r="D424" s="68" t="s">
        <v>126</v>
      </c>
      <c r="E424" s="68" t="s">
        <v>160</v>
      </c>
      <c r="F424" s="69">
        <v>0.185258812799575</v>
      </c>
    </row>
    <row r="425">
      <c r="A425" s="67" t="s">
        <v>91</v>
      </c>
      <c r="B425" s="68" t="s">
        <v>167</v>
      </c>
      <c r="C425" s="68" t="s">
        <v>104</v>
      </c>
      <c r="D425" s="68" t="s">
        <v>124</v>
      </c>
      <c r="E425" s="68" t="s">
        <v>160</v>
      </c>
      <c r="F425" s="69">
        <v>0.18699412277099</v>
      </c>
    </row>
    <row r="426">
      <c r="A426" s="67" t="s">
        <v>91</v>
      </c>
      <c r="B426" s="68" t="s">
        <v>167</v>
      </c>
      <c r="C426" s="68" t="s">
        <v>104</v>
      </c>
      <c r="D426" s="68" t="s">
        <v>161</v>
      </c>
      <c r="E426" s="68" t="s">
        <v>160</v>
      </c>
      <c r="F426" s="69">
        <v>0.187307850487533</v>
      </c>
    </row>
    <row r="427">
      <c r="A427" s="67" t="s">
        <v>91</v>
      </c>
      <c r="B427" s="68" t="s">
        <v>114</v>
      </c>
      <c r="C427" s="68" t="s">
        <v>93</v>
      </c>
      <c r="D427" s="68" t="s">
        <v>123</v>
      </c>
      <c r="E427" s="68" t="s">
        <v>93</v>
      </c>
      <c r="F427" s="69">
        <v>0.189322657536024</v>
      </c>
    </row>
    <row r="428">
      <c r="A428" s="67" t="s">
        <v>91</v>
      </c>
      <c r="B428" s="68" t="s">
        <v>167</v>
      </c>
      <c r="C428" s="68" t="s">
        <v>104</v>
      </c>
      <c r="D428" s="68" t="s">
        <v>131</v>
      </c>
      <c r="E428" s="68" t="s">
        <v>93</v>
      </c>
      <c r="F428" s="69">
        <v>0.189726805672696</v>
      </c>
    </row>
    <row r="429">
      <c r="A429" s="67" t="s">
        <v>91</v>
      </c>
      <c r="B429" s="68" t="s">
        <v>114</v>
      </c>
      <c r="C429" s="68" t="s">
        <v>93</v>
      </c>
      <c r="D429" s="68" t="s">
        <v>124</v>
      </c>
      <c r="E429" s="68" t="s">
        <v>160</v>
      </c>
      <c r="F429" s="69">
        <v>0.190032001586621</v>
      </c>
    </row>
    <row r="430">
      <c r="A430" s="67" t="s">
        <v>91</v>
      </c>
      <c r="B430" s="68" t="s">
        <v>102</v>
      </c>
      <c r="C430" s="68" t="s">
        <v>93</v>
      </c>
      <c r="D430" s="68" t="s">
        <v>114</v>
      </c>
      <c r="E430" s="68" t="s">
        <v>93</v>
      </c>
      <c r="F430" s="69">
        <v>0.191722289151122</v>
      </c>
    </row>
    <row r="431">
      <c r="A431" s="67" t="s">
        <v>91</v>
      </c>
      <c r="B431" s="68" t="s">
        <v>167</v>
      </c>
      <c r="C431" s="68" t="s">
        <v>104</v>
      </c>
      <c r="D431" s="68" t="s">
        <v>109</v>
      </c>
      <c r="E431" s="68" t="s">
        <v>93</v>
      </c>
      <c r="F431" s="69">
        <v>0.193409555240617</v>
      </c>
    </row>
    <row r="432">
      <c r="A432" s="67" t="s">
        <v>91</v>
      </c>
      <c r="B432" s="68" t="s">
        <v>105</v>
      </c>
      <c r="C432" s="68" t="s">
        <v>93</v>
      </c>
      <c r="D432" s="68" t="s">
        <v>167</v>
      </c>
      <c r="E432" s="68" t="s">
        <v>104</v>
      </c>
      <c r="F432" s="69">
        <v>0.193454906835945</v>
      </c>
    </row>
    <row r="433">
      <c r="A433" s="67" t="s">
        <v>91</v>
      </c>
      <c r="B433" s="68" t="s">
        <v>92</v>
      </c>
      <c r="C433" s="68" t="s">
        <v>93</v>
      </c>
      <c r="D433" s="68" t="s">
        <v>112</v>
      </c>
      <c r="E433" s="68" t="s">
        <v>104</v>
      </c>
      <c r="F433" s="69">
        <v>0.197942251397911</v>
      </c>
    </row>
    <row r="434">
      <c r="A434" s="67" t="s">
        <v>91</v>
      </c>
      <c r="B434" s="68" t="s">
        <v>129</v>
      </c>
      <c r="C434" s="68" t="s">
        <v>93</v>
      </c>
      <c r="D434" s="68" t="s">
        <v>122</v>
      </c>
      <c r="E434" s="68" t="s">
        <v>165</v>
      </c>
      <c r="F434" s="69">
        <v>0.198059625453719</v>
      </c>
    </row>
    <row r="435">
      <c r="A435" s="67" t="s">
        <v>91</v>
      </c>
      <c r="B435" s="68" t="s">
        <v>100</v>
      </c>
      <c r="C435" s="68" t="s">
        <v>93</v>
      </c>
      <c r="D435" s="68" t="s">
        <v>125</v>
      </c>
      <c r="E435" s="68" t="s">
        <v>160</v>
      </c>
      <c r="F435" s="69">
        <v>0.204376741437459</v>
      </c>
    </row>
    <row r="436">
      <c r="A436" s="67" t="s">
        <v>91</v>
      </c>
      <c r="B436" s="68" t="s">
        <v>102</v>
      </c>
      <c r="C436" s="68" t="s">
        <v>93</v>
      </c>
      <c r="D436" s="68" t="s">
        <v>167</v>
      </c>
      <c r="E436" s="68" t="s">
        <v>104</v>
      </c>
      <c r="F436" s="69">
        <v>0.207393893726529</v>
      </c>
    </row>
    <row r="437">
      <c r="A437" s="67" t="s">
        <v>91</v>
      </c>
      <c r="B437" s="68" t="s">
        <v>119</v>
      </c>
      <c r="C437" s="68" t="s">
        <v>165</v>
      </c>
      <c r="D437" s="68" t="s">
        <v>128</v>
      </c>
      <c r="E437" s="68" t="s">
        <v>104</v>
      </c>
      <c r="F437" s="69">
        <v>0.209263487599684</v>
      </c>
    </row>
    <row r="438">
      <c r="A438" s="67" t="s">
        <v>91</v>
      </c>
      <c r="B438" s="68" t="s">
        <v>167</v>
      </c>
      <c r="C438" s="68" t="s">
        <v>104</v>
      </c>
      <c r="D438" s="68" t="s">
        <v>168</v>
      </c>
      <c r="E438" s="68" t="s">
        <v>160</v>
      </c>
      <c r="F438" s="69">
        <v>0.209798269979374</v>
      </c>
    </row>
    <row r="439">
      <c r="A439" s="67" t="s">
        <v>91</v>
      </c>
      <c r="B439" s="68" t="s">
        <v>156</v>
      </c>
      <c r="C439" s="68" t="s">
        <v>104</v>
      </c>
      <c r="D439" s="68" t="s">
        <v>168</v>
      </c>
      <c r="E439" s="68" t="s">
        <v>160</v>
      </c>
      <c r="F439" s="69">
        <v>0.211868208255407</v>
      </c>
    </row>
    <row r="440">
      <c r="A440" s="67" t="s">
        <v>91</v>
      </c>
      <c r="B440" s="68" t="s">
        <v>92</v>
      </c>
      <c r="C440" s="68" t="s">
        <v>93</v>
      </c>
      <c r="D440" s="68" t="s">
        <v>124</v>
      </c>
      <c r="E440" s="68" t="s">
        <v>160</v>
      </c>
      <c r="F440" s="69">
        <v>0.220323416021523</v>
      </c>
    </row>
    <row r="441">
      <c r="A441" s="67" t="s">
        <v>91</v>
      </c>
      <c r="B441" s="68" t="s">
        <v>167</v>
      </c>
      <c r="C441" s="68" t="s">
        <v>104</v>
      </c>
      <c r="D441" s="68" t="s">
        <v>158</v>
      </c>
      <c r="E441" s="68" t="s">
        <v>104</v>
      </c>
      <c r="F441" s="69">
        <v>0.220395624926847</v>
      </c>
    </row>
    <row r="442">
      <c r="A442" s="67" t="s">
        <v>91</v>
      </c>
      <c r="B442" s="68" t="s">
        <v>167</v>
      </c>
      <c r="C442" s="68" t="s">
        <v>104</v>
      </c>
      <c r="D442" s="68" t="s">
        <v>115</v>
      </c>
      <c r="E442" s="68" t="s">
        <v>104</v>
      </c>
      <c r="F442" s="69">
        <v>0.221169489399687</v>
      </c>
    </row>
    <row r="443">
      <c r="A443" s="67" t="s">
        <v>91</v>
      </c>
      <c r="B443" s="68" t="s">
        <v>92</v>
      </c>
      <c r="C443" s="68" t="s">
        <v>93</v>
      </c>
      <c r="D443" s="68" t="s">
        <v>126</v>
      </c>
      <c r="E443" s="68" t="s">
        <v>160</v>
      </c>
      <c r="F443" s="69">
        <v>0.221346839483321</v>
      </c>
    </row>
    <row r="444">
      <c r="A444" s="67" t="s">
        <v>91</v>
      </c>
      <c r="B444" s="68" t="s">
        <v>109</v>
      </c>
      <c r="C444" s="68" t="s">
        <v>93</v>
      </c>
      <c r="D444" s="68" t="s">
        <v>166</v>
      </c>
      <c r="E444" s="68" t="s">
        <v>104</v>
      </c>
      <c r="F444" s="69">
        <v>0.221455073160201</v>
      </c>
    </row>
    <row r="445">
      <c r="A445" s="67" t="s">
        <v>91</v>
      </c>
      <c r="B445" s="68" t="s">
        <v>114</v>
      </c>
      <c r="C445" s="68" t="s">
        <v>93</v>
      </c>
      <c r="D445" s="68" t="s">
        <v>161</v>
      </c>
      <c r="E445" s="68" t="s">
        <v>160</v>
      </c>
      <c r="F445" s="69">
        <v>0.221896600582517</v>
      </c>
    </row>
    <row r="446">
      <c r="A446" s="67" t="s">
        <v>91</v>
      </c>
      <c r="B446" s="68" t="s">
        <v>168</v>
      </c>
      <c r="C446" s="68" t="s">
        <v>160</v>
      </c>
      <c r="D446" s="68" t="s">
        <v>163</v>
      </c>
      <c r="E446" s="68" t="s">
        <v>160</v>
      </c>
      <c r="F446" s="69">
        <v>0.224677631678214</v>
      </c>
    </row>
    <row r="447">
      <c r="A447" s="67" t="s">
        <v>91</v>
      </c>
      <c r="B447" s="68" t="s">
        <v>156</v>
      </c>
      <c r="C447" s="68" t="s">
        <v>104</v>
      </c>
      <c r="D447" s="68" t="s">
        <v>131</v>
      </c>
      <c r="E447" s="68" t="s">
        <v>93</v>
      </c>
      <c r="F447" s="69">
        <v>0.227430551937737</v>
      </c>
    </row>
    <row r="448">
      <c r="A448" s="67" t="s">
        <v>91</v>
      </c>
      <c r="B448" s="68" t="s">
        <v>115</v>
      </c>
      <c r="C448" s="68" t="s">
        <v>104</v>
      </c>
      <c r="D448" s="68" t="s">
        <v>128</v>
      </c>
      <c r="E448" s="68" t="s">
        <v>104</v>
      </c>
      <c r="F448" s="69">
        <v>0.228142680278783</v>
      </c>
    </row>
    <row r="449">
      <c r="A449" s="67" t="s">
        <v>91</v>
      </c>
      <c r="B449" s="68" t="s">
        <v>105</v>
      </c>
      <c r="C449" s="68" t="s">
        <v>93</v>
      </c>
      <c r="D449" s="68" t="s">
        <v>114</v>
      </c>
      <c r="E449" s="68" t="s">
        <v>93</v>
      </c>
      <c r="F449" s="69">
        <v>0.229494569390015</v>
      </c>
    </row>
    <row r="450">
      <c r="A450" s="67" t="s">
        <v>91</v>
      </c>
      <c r="B450" s="68" t="s">
        <v>92</v>
      </c>
      <c r="C450" s="68" t="s">
        <v>93</v>
      </c>
      <c r="D450" s="68" t="s">
        <v>156</v>
      </c>
      <c r="E450" s="68" t="s">
        <v>104</v>
      </c>
      <c r="F450" s="69">
        <v>0.230395522048161</v>
      </c>
    </row>
    <row r="451">
      <c r="A451" s="67" t="s">
        <v>91</v>
      </c>
      <c r="B451" s="68" t="s">
        <v>92</v>
      </c>
      <c r="C451" s="68" t="s">
        <v>93</v>
      </c>
      <c r="D451" s="68" t="s">
        <v>113</v>
      </c>
      <c r="E451" s="68" t="s">
        <v>160</v>
      </c>
      <c r="F451" s="69">
        <v>0.23419808769578</v>
      </c>
    </row>
    <row r="452">
      <c r="A452" s="67" t="s">
        <v>91</v>
      </c>
      <c r="B452" s="68" t="s">
        <v>121</v>
      </c>
      <c r="C452" s="68" t="s">
        <v>165</v>
      </c>
      <c r="D452" s="68" t="s">
        <v>127</v>
      </c>
      <c r="E452" s="68" t="s">
        <v>165</v>
      </c>
      <c r="F452" s="69">
        <v>0.234538443009858</v>
      </c>
    </row>
    <row r="453">
      <c r="A453" s="67" t="s">
        <v>91</v>
      </c>
      <c r="B453" s="68" t="s">
        <v>114</v>
      </c>
      <c r="C453" s="68" t="s">
        <v>93</v>
      </c>
      <c r="D453" s="68" t="s">
        <v>168</v>
      </c>
      <c r="E453" s="68" t="s">
        <v>160</v>
      </c>
      <c r="F453" s="69">
        <v>0.235091277989962</v>
      </c>
    </row>
    <row r="454">
      <c r="A454" s="67" t="s">
        <v>91</v>
      </c>
      <c r="B454" s="68" t="s">
        <v>100</v>
      </c>
      <c r="C454" s="68" t="s">
        <v>93</v>
      </c>
      <c r="D454" s="68" t="s">
        <v>105</v>
      </c>
      <c r="E454" s="68" t="s">
        <v>93</v>
      </c>
      <c r="F454" s="69">
        <v>0.236174417173104</v>
      </c>
    </row>
    <row r="455">
      <c r="A455" s="67" t="s">
        <v>91</v>
      </c>
      <c r="B455" s="68" t="s">
        <v>92</v>
      </c>
      <c r="C455" s="68" t="s">
        <v>93</v>
      </c>
      <c r="D455" s="68" t="s">
        <v>102</v>
      </c>
      <c r="E455" s="68" t="s">
        <v>93</v>
      </c>
      <c r="F455" s="69">
        <v>0.237181799057983</v>
      </c>
    </row>
    <row r="456">
      <c r="A456" s="67" t="s">
        <v>91</v>
      </c>
      <c r="B456" s="68" t="s">
        <v>131</v>
      </c>
      <c r="C456" s="68" t="s">
        <v>93</v>
      </c>
      <c r="D456" s="68" t="s">
        <v>132</v>
      </c>
      <c r="E456" s="68" t="s">
        <v>104</v>
      </c>
      <c r="F456" s="69">
        <v>0.240595126863187</v>
      </c>
    </row>
    <row r="457">
      <c r="A457" s="67" t="s">
        <v>91</v>
      </c>
      <c r="B457" s="68" t="s">
        <v>112</v>
      </c>
      <c r="C457" s="68" t="s">
        <v>104</v>
      </c>
      <c r="D457" s="68" t="s">
        <v>131</v>
      </c>
      <c r="E457" s="68" t="s">
        <v>93</v>
      </c>
      <c r="F457" s="69">
        <v>0.241563036976146</v>
      </c>
    </row>
    <row r="458">
      <c r="A458" s="67" t="s">
        <v>91</v>
      </c>
      <c r="B458" s="68" t="s">
        <v>92</v>
      </c>
      <c r="C458" s="68" t="s">
        <v>93</v>
      </c>
      <c r="D458" s="68" t="s">
        <v>105</v>
      </c>
      <c r="E458" s="68" t="s">
        <v>93</v>
      </c>
      <c r="F458" s="69">
        <v>0.241571043657953</v>
      </c>
    </row>
    <row r="459">
      <c r="A459" s="67" t="s">
        <v>91</v>
      </c>
      <c r="B459" s="68" t="s">
        <v>121</v>
      </c>
      <c r="C459" s="68" t="s">
        <v>165</v>
      </c>
      <c r="D459" s="68" t="s">
        <v>122</v>
      </c>
      <c r="E459" s="68" t="s">
        <v>165</v>
      </c>
      <c r="F459" s="69">
        <v>0.241713312291126</v>
      </c>
    </row>
    <row r="460">
      <c r="A460" s="67" t="s">
        <v>91</v>
      </c>
      <c r="B460" s="68" t="s">
        <v>168</v>
      </c>
      <c r="C460" s="68" t="s">
        <v>160</v>
      </c>
      <c r="D460" s="68" t="s">
        <v>136</v>
      </c>
      <c r="E460" s="68" t="s">
        <v>93</v>
      </c>
      <c r="F460" s="69">
        <v>0.241753289850239</v>
      </c>
    </row>
    <row r="461">
      <c r="A461" s="67" t="s">
        <v>91</v>
      </c>
      <c r="B461" s="68" t="s">
        <v>109</v>
      </c>
      <c r="C461" s="68" t="s">
        <v>93</v>
      </c>
      <c r="D461" s="68" t="s">
        <v>132</v>
      </c>
      <c r="E461" s="68" t="s">
        <v>104</v>
      </c>
      <c r="F461" s="69">
        <v>0.245811781108404</v>
      </c>
    </row>
    <row r="462">
      <c r="A462" s="67" t="s">
        <v>91</v>
      </c>
      <c r="B462" s="68" t="s">
        <v>167</v>
      </c>
      <c r="C462" s="68" t="s">
        <v>104</v>
      </c>
      <c r="D462" s="68" t="s">
        <v>156</v>
      </c>
      <c r="E462" s="68" t="s">
        <v>104</v>
      </c>
      <c r="F462" s="69">
        <v>0.247157191463286</v>
      </c>
    </row>
    <row r="463">
      <c r="A463" s="67" t="s">
        <v>91</v>
      </c>
      <c r="B463" s="68" t="s">
        <v>126</v>
      </c>
      <c r="C463" s="68" t="s">
        <v>160</v>
      </c>
      <c r="D463" s="68" t="s">
        <v>168</v>
      </c>
      <c r="E463" s="68" t="s">
        <v>160</v>
      </c>
      <c r="F463" s="69">
        <v>0.251179726878724</v>
      </c>
    </row>
    <row r="464">
      <c r="A464" s="67" t="s">
        <v>91</v>
      </c>
      <c r="B464" s="68" t="s">
        <v>123</v>
      </c>
      <c r="C464" s="68" t="s">
        <v>93</v>
      </c>
      <c r="D464" s="68" t="s">
        <v>131</v>
      </c>
      <c r="E464" s="68" t="s">
        <v>93</v>
      </c>
      <c r="F464" s="69">
        <v>0.252264545063094</v>
      </c>
    </row>
    <row r="465">
      <c r="A465" s="67" t="s">
        <v>91</v>
      </c>
      <c r="B465" s="68" t="s">
        <v>92</v>
      </c>
      <c r="C465" s="68" t="s">
        <v>93</v>
      </c>
      <c r="D465" s="68" t="s">
        <v>163</v>
      </c>
      <c r="E465" s="68" t="s">
        <v>160</v>
      </c>
      <c r="F465" s="69">
        <v>0.253768968374486</v>
      </c>
    </row>
    <row r="466">
      <c r="A466" s="67" t="s">
        <v>91</v>
      </c>
      <c r="B466" s="68" t="s">
        <v>92</v>
      </c>
      <c r="C466" s="68" t="s">
        <v>93</v>
      </c>
      <c r="D466" s="68" t="s">
        <v>168</v>
      </c>
      <c r="E466" s="68" t="s">
        <v>160</v>
      </c>
      <c r="F466" s="69">
        <v>0.255711669837033</v>
      </c>
    </row>
    <row r="467">
      <c r="A467" s="67" t="s">
        <v>91</v>
      </c>
      <c r="B467" s="68" t="s">
        <v>131</v>
      </c>
      <c r="C467" s="68" t="s">
        <v>93</v>
      </c>
      <c r="D467" s="68" t="s">
        <v>162</v>
      </c>
      <c r="E467" s="68" t="s">
        <v>104</v>
      </c>
      <c r="F467" s="69">
        <v>0.256704150502166</v>
      </c>
    </row>
    <row r="468">
      <c r="A468" s="67" t="s">
        <v>91</v>
      </c>
      <c r="B468" s="68" t="s">
        <v>114</v>
      </c>
      <c r="C468" s="68" t="s">
        <v>93</v>
      </c>
      <c r="D468" s="68" t="s">
        <v>163</v>
      </c>
      <c r="E468" s="68" t="s">
        <v>160</v>
      </c>
      <c r="F468" s="69">
        <v>0.257661360123013</v>
      </c>
    </row>
    <row r="469">
      <c r="A469" s="67" t="s">
        <v>91</v>
      </c>
      <c r="B469" s="68" t="s">
        <v>92</v>
      </c>
      <c r="C469" s="68" t="s">
        <v>93</v>
      </c>
      <c r="D469" s="68" t="s">
        <v>109</v>
      </c>
      <c r="E469" s="68" t="s">
        <v>93</v>
      </c>
      <c r="F469" s="69">
        <v>0.258068669330629</v>
      </c>
    </row>
    <row r="470">
      <c r="A470" s="67" t="s">
        <v>91</v>
      </c>
      <c r="B470" s="68" t="s">
        <v>167</v>
      </c>
      <c r="C470" s="68" t="s">
        <v>104</v>
      </c>
      <c r="D470" s="68" t="s">
        <v>114</v>
      </c>
      <c r="E470" s="68" t="s">
        <v>93</v>
      </c>
      <c r="F470" s="69">
        <v>0.259273419726234</v>
      </c>
    </row>
    <row r="471">
      <c r="A471" s="67" t="s">
        <v>91</v>
      </c>
      <c r="B471" s="68" t="s">
        <v>131</v>
      </c>
      <c r="C471" s="68" t="s">
        <v>93</v>
      </c>
      <c r="D471" s="68" t="s">
        <v>163</v>
      </c>
      <c r="E471" s="68" t="s">
        <v>160</v>
      </c>
      <c r="F471" s="69">
        <v>0.260352485402039</v>
      </c>
    </row>
    <row r="472">
      <c r="A472" s="67" t="s">
        <v>91</v>
      </c>
      <c r="B472" s="68" t="s">
        <v>113</v>
      </c>
      <c r="C472" s="68" t="s">
        <v>160</v>
      </c>
      <c r="D472" s="68" t="s">
        <v>131</v>
      </c>
      <c r="E472" s="68" t="s">
        <v>93</v>
      </c>
      <c r="F472" s="69">
        <v>0.26062800428108</v>
      </c>
    </row>
    <row r="473">
      <c r="A473" s="67" t="s">
        <v>91</v>
      </c>
      <c r="B473" s="68" t="s">
        <v>112</v>
      </c>
      <c r="C473" s="68" t="s">
        <v>104</v>
      </c>
      <c r="D473" s="68" t="s">
        <v>166</v>
      </c>
      <c r="E473" s="68" t="s">
        <v>104</v>
      </c>
      <c r="F473" s="69">
        <v>0.260695836725908</v>
      </c>
    </row>
    <row r="474">
      <c r="A474" s="67" t="s">
        <v>91</v>
      </c>
      <c r="B474" s="68" t="s">
        <v>109</v>
      </c>
      <c r="C474" s="68" t="s">
        <v>93</v>
      </c>
      <c r="D474" s="68" t="s">
        <v>163</v>
      </c>
      <c r="E474" s="68" t="s">
        <v>160</v>
      </c>
      <c r="F474" s="69">
        <v>0.265235589372089</v>
      </c>
    </row>
    <row r="475">
      <c r="A475" s="67" t="s">
        <v>91</v>
      </c>
      <c r="B475" s="68" t="s">
        <v>125</v>
      </c>
      <c r="C475" s="68" t="s">
        <v>160</v>
      </c>
      <c r="D475" s="68" t="s">
        <v>126</v>
      </c>
      <c r="E475" s="68" t="s">
        <v>160</v>
      </c>
      <c r="F475" s="69">
        <v>0.266175392030176</v>
      </c>
    </row>
    <row r="476">
      <c r="A476" s="67" t="s">
        <v>91</v>
      </c>
      <c r="B476" s="68" t="s">
        <v>166</v>
      </c>
      <c r="C476" s="68" t="s">
        <v>104</v>
      </c>
      <c r="D476" s="68" t="s">
        <v>162</v>
      </c>
      <c r="E476" s="68" t="s">
        <v>104</v>
      </c>
      <c r="F476" s="69">
        <v>0.267907337714706</v>
      </c>
    </row>
    <row r="477">
      <c r="A477" s="67" t="s">
        <v>91</v>
      </c>
      <c r="B477" s="68" t="s">
        <v>100</v>
      </c>
      <c r="C477" s="68" t="s">
        <v>93</v>
      </c>
      <c r="D477" s="68" t="s">
        <v>168</v>
      </c>
      <c r="E477" s="68" t="s">
        <v>160</v>
      </c>
      <c r="F477" s="69">
        <v>0.270432452754355</v>
      </c>
    </row>
    <row r="478">
      <c r="A478" s="67" t="s">
        <v>91</v>
      </c>
      <c r="B478" s="68" t="s">
        <v>167</v>
      </c>
      <c r="C478" s="68" t="s">
        <v>104</v>
      </c>
      <c r="D478" s="68" t="s">
        <v>166</v>
      </c>
      <c r="E478" s="68" t="s">
        <v>104</v>
      </c>
      <c r="F478" s="69">
        <v>0.27372251100881</v>
      </c>
    </row>
    <row r="479">
      <c r="A479" s="67" t="s">
        <v>91</v>
      </c>
      <c r="B479" s="68" t="s">
        <v>166</v>
      </c>
      <c r="C479" s="68" t="s">
        <v>104</v>
      </c>
      <c r="D479" s="68" t="s">
        <v>163</v>
      </c>
      <c r="E479" s="68" t="s">
        <v>160</v>
      </c>
      <c r="F479" s="69">
        <v>0.276641058986737</v>
      </c>
    </row>
    <row r="480">
      <c r="A480" s="67" t="s">
        <v>91</v>
      </c>
      <c r="B480" s="68" t="s">
        <v>166</v>
      </c>
      <c r="C480" s="68" t="s">
        <v>104</v>
      </c>
      <c r="D480" s="68" t="s">
        <v>131</v>
      </c>
      <c r="E480" s="68" t="s">
        <v>93</v>
      </c>
      <c r="F480" s="69">
        <v>0.278727366999042</v>
      </c>
    </row>
    <row r="481">
      <c r="A481" s="67" t="s">
        <v>91</v>
      </c>
      <c r="B481" s="68" t="s">
        <v>119</v>
      </c>
      <c r="C481" s="68" t="s">
        <v>165</v>
      </c>
      <c r="D481" s="68" t="s">
        <v>127</v>
      </c>
      <c r="E481" s="68" t="s">
        <v>165</v>
      </c>
      <c r="F481" s="69">
        <v>0.281972017657451</v>
      </c>
    </row>
    <row r="482">
      <c r="A482" s="67" t="s">
        <v>91</v>
      </c>
      <c r="B482" s="68" t="s">
        <v>109</v>
      </c>
      <c r="C482" s="68" t="s">
        <v>93</v>
      </c>
      <c r="D482" s="68" t="s">
        <v>123</v>
      </c>
      <c r="E482" s="68" t="s">
        <v>93</v>
      </c>
      <c r="F482" s="69">
        <v>0.283060659502103</v>
      </c>
    </row>
    <row r="483">
      <c r="A483" s="67" t="s">
        <v>91</v>
      </c>
      <c r="B483" s="68" t="s">
        <v>109</v>
      </c>
      <c r="C483" s="68" t="s">
        <v>93</v>
      </c>
      <c r="D483" s="68" t="s">
        <v>139</v>
      </c>
      <c r="E483" s="68" t="s">
        <v>93</v>
      </c>
      <c r="F483" s="69">
        <v>0.284367778485387</v>
      </c>
    </row>
    <row r="484">
      <c r="A484" s="67" t="s">
        <v>91</v>
      </c>
      <c r="B484" s="68" t="s">
        <v>131</v>
      </c>
      <c r="C484" s="68" t="s">
        <v>93</v>
      </c>
      <c r="D484" s="68" t="s">
        <v>158</v>
      </c>
      <c r="E484" s="68" t="s">
        <v>104</v>
      </c>
      <c r="F484" s="69">
        <v>0.286594631869447</v>
      </c>
    </row>
    <row r="485">
      <c r="A485" s="67" t="s">
        <v>91</v>
      </c>
      <c r="B485" s="68" t="s">
        <v>166</v>
      </c>
      <c r="C485" s="68" t="s">
        <v>104</v>
      </c>
      <c r="D485" s="68" t="s">
        <v>161</v>
      </c>
      <c r="E485" s="68" t="s">
        <v>160</v>
      </c>
      <c r="F485" s="69">
        <v>0.288632616948872</v>
      </c>
    </row>
    <row r="486">
      <c r="A486" s="67" t="s">
        <v>91</v>
      </c>
      <c r="B486" s="68" t="s">
        <v>109</v>
      </c>
      <c r="C486" s="68" t="s">
        <v>93</v>
      </c>
      <c r="D486" s="68" t="s">
        <v>161</v>
      </c>
      <c r="E486" s="68" t="s">
        <v>160</v>
      </c>
      <c r="F486" s="69">
        <v>0.290046274433986</v>
      </c>
    </row>
    <row r="487">
      <c r="A487" s="67" t="s">
        <v>91</v>
      </c>
      <c r="B487" s="68" t="s">
        <v>166</v>
      </c>
      <c r="C487" s="68" t="s">
        <v>104</v>
      </c>
      <c r="D487" s="68" t="s">
        <v>132</v>
      </c>
      <c r="E487" s="68" t="s">
        <v>104</v>
      </c>
      <c r="F487" s="69">
        <v>0.290730260200031</v>
      </c>
    </row>
    <row r="488">
      <c r="A488" s="67" t="s">
        <v>91</v>
      </c>
      <c r="B488" s="68" t="s">
        <v>114</v>
      </c>
      <c r="C488" s="68" t="s">
        <v>93</v>
      </c>
      <c r="D488" s="68" t="s">
        <v>132</v>
      </c>
      <c r="E488" s="68" t="s">
        <v>104</v>
      </c>
      <c r="F488" s="69">
        <v>0.290843217614073</v>
      </c>
    </row>
    <row r="489">
      <c r="A489" s="67" t="s">
        <v>91</v>
      </c>
      <c r="B489" s="68" t="s">
        <v>100</v>
      </c>
      <c r="C489" s="68" t="s">
        <v>93</v>
      </c>
      <c r="D489" s="68" t="s">
        <v>123</v>
      </c>
      <c r="E489" s="68" t="s">
        <v>93</v>
      </c>
      <c r="F489" s="69">
        <v>0.291906218509246</v>
      </c>
    </row>
    <row r="490">
      <c r="A490" s="67" t="s">
        <v>91</v>
      </c>
      <c r="B490" s="68" t="s">
        <v>131</v>
      </c>
      <c r="C490" s="68" t="s">
        <v>93</v>
      </c>
      <c r="D490" s="68" t="s">
        <v>161</v>
      </c>
      <c r="E490" s="68" t="s">
        <v>160</v>
      </c>
      <c r="F490" s="69">
        <v>0.291993252081659</v>
      </c>
    </row>
    <row r="491">
      <c r="A491" s="67" t="s">
        <v>91</v>
      </c>
      <c r="B491" s="68" t="s">
        <v>112</v>
      </c>
      <c r="C491" s="68" t="s">
        <v>104</v>
      </c>
      <c r="D491" s="68" t="s">
        <v>114</v>
      </c>
      <c r="E491" s="68" t="s">
        <v>93</v>
      </c>
      <c r="F491" s="69">
        <v>0.293396420495996</v>
      </c>
    </row>
    <row r="492">
      <c r="A492" s="67" t="s">
        <v>91</v>
      </c>
      <c r="B492" s="68" t="s">
        <v>166</v>
      </c>
      <c r="C492" s="68" t="s">
        <v>104</v>
      </c>
      <c r="D492" s="68" t="s">
        <v>158</v>
      </c>
      <c r="E492" s="68" t="s">
        <v>104</v>
      </c>
      <c r="F492" s="69">
        <v>0.293645474609752</v>
      </c>
    </row>
    <row r="493">
      <c r="A493" s="67" t="s">
        <v>91</v>
      </c>
      <c r="B493" s="68" t="s">
        <v>113</v>
      </c>
      <c r="C493" s="68" t="s">
        <v>160</v>
      </c>
      <c r="D493" s="68" t="s">
        <v>166</v>
      </c>
      <c r="E493" s="68" t="s">
        <v>104</v>
      </c>
      <c r="F493" s="69">
        <v>0.294975903911218</v>
      </c>
    </row>
    <row r="494">
      <c r="A494" s="67" t="s">
        <v>91</v>
      </c>
      <c r="B494" s="68" t="s">
        <v>115</v>
      </c>
      <c r="C494" s="68" t="s">
        <v>104</v>
      </c>
      <c r="D494" s="68" t="s">
        <v>129</v>
      </c>
      <c r="E494" s="68" t="s">
        <v>93</v>
      </c>
      <c r="F494" s="69">
        <v>0.295011429961638</v>
      </c>
    </row>
    <row r="495">
      <c r="A495" s="67" t="s">
        <v>91</v>
      </c>
      <c r="B495" s="68" t="s">
        <v>92</v>
      </c>
      <c r="C495" s="68" t="s">
        <v>93</v>
      </c>
      <c r="D495" s="68" t="s">
        <v>131</v>
      </c>
      <c r="E495" s="68" t="s">
        <v>93</v>
      </c>
      <c r="F495" s="69">
        <v>0.295459446456173</v>
      </c>
    </row>
    <row r="496">
      <c r="A496" s="67" t="s">
        <v>91</v>
      </c>
      <c r="B496" s="68" t="s">
        <v>109</v>
      </c>
      <c r="C496" s="68" t="s">
        <v>93</v>
      </c>
      <c r="D496" s="68" t="s">
        <v>162</v>
      </c>
      <c r="E496" s="68" t="s">
        <v>104</v>
      </c>
      <c r="F496" s="69">
        <v>0.296217710312227</v>
      </c>
    </row>
    <row r="497">
      <c r="A497" s="67" t="s">
        <v>91</v>
      </c>
      <c r="B497" s="68" t="s">
        <v>105</v>
      </c>
      <c r="C497" s="68" t="s">
        <v>93</v>
      </c>
      <c r="D497" s="68" t="s">
        <v>168</v>
      </c>
      <c r="E497" s="68" t="s">
        <v>160</v>
      </c>
      <c r="F497" s="69">
        <v>0.297692865015945</v>
      </c>
    </row>
    <row r="498">
      <c r="A498" s="67" t="s">
        <v>91</v>
      </c>
      <c r="B498" s="68" t="s">
        <v>109</v>
      </c>
      <c r="C498" s="68" t="s">
        <v>93</v>
      </c>
      <c r="D498" s="68" t="s">
        <v>158</v>
      </c>
      <c r="E498" s="68" t="s">
        <v>104</v>
      </c>
      <c r="F498" s="69">
        <v>0.297879038979417</v>
      </c>
    </row>
    <row r="499">
      <c r="A499" s="67" t="s">
        <v>91</v>
      </c>
      <c r="B499" s="68" t="s">
        <v>102</v>
      </c>
      <c r="C499" s="68" t="s">
        <v>93</v>
      </c>
      <c r="D499" s="68" t="s">
        <v>131</v>
      </c>
      <c r="E499" s="68" t="s">
        <v>93</v>
      </c>
      <c r="F499" s="69">
        <v>0.299924676298628</v>
      </c>
    </row>
    <row r="500">
      <c r="A500" s="67" t="s">
        <v>91</v>
      </c>
      <c r="B500" s="68" t="s">
        <v>114</v>
      </c>
      <c r="C500" s="68" t="s">
        <v>93</v>
      </c>
      <c r="D500" s="68" t="s">
        <v>136</v>
      </c>
      <c r="E500" s="68" t="s">
        <v>93</v>
      </c>
      <c r="F500" s="69">
        <v>0.301307933112268</v>
      </c>
    </row>
    <row r="501">
      <c r="A501" s="67" t="s">
        <v>91</v>
      </c>
      <c r="B501" s="68" t="s">
        <v>156</v>
      </c>
      <c r="C501" s="68" t="s">
        <v>104</v>
      </c>
      <c r="D501" s="68" t="s">
        <v>109</v>
      </c>
      <c r="E501" s="68" t="s">
        <v>93</v>
      </c>
      <c r="F501" s="69">
        <v>0.303382825482948</v>
      </c>
    </row>
    <row r="502">
      <c r="A502" s="67" t="s">
        <v>91</v>
      </c>
      <c r="B502" s="68" t="s">
        <v>166</v>
      </c>
      <c r="C502" s="68" t="s">
        <v>104</v>
      </c>
      <c r="D502" s="68" t="s">
        <v>139</v>
      </c>
      <c r="E502" s="68" t="s">
        <v>93</v>
      </c>
      <c r="F502" s="69">
        <v>0.307545511123784</v>
      </c>
    </row>
    <row r="503">
      <c r="A503" s="67" t="s">
        <v>91</v>
      </c>
      <c r="B503" s="68" t="s">
        <v>100</v>
      </c>
      <c r="C503" s="68" t="s">
        <v>93</v>
      </c>
      <c r="D503" s="68" t="s">
        <v>158</v>
      </c>
      <c r="E503" s="68" t="s">
        <v>104</v>
      </c>
      <c r="F503" s="69">
        <v>0.31035486307437</v>
      </c>
    </row>
    <row r="504">
      <c r="A504" s="67" t="s">
        <v>91</v>
      </c>
      <c r="B504" s="68" t="s">
        <v>100</v>
      </c>
      <c r="C504" s="68" t="s">
        <v>93</v>
      </c>
      <c r="D504" s="68" t="s">
        <v>124</v>
      </c>
      <c r="E504" s="68" t="s">
        <v>160</v>
      </c>
      <c r="F504" s="69">
        <v>0.312571693131285</v>
      </c>
    </row>
    <row r="505">
      <c r="A505" s="67" t="s">
        <v>91</v>
      </c>
      <c r="B505" s="68" t="s">
        <v>119</v>
      </c>
      <c r="C505" s="68" t="s">
        <v>165</v>
      </c>
      <c r="D505" s="68" t="s">
        <v>121</v>
      </c>
      <c r="E505" s="68" t="s">
        <v>165</v>
      </c>
      <c r="F505" s="69">
        <v>0.313529881647382</v>
      </c>
    </row>
    <row r="506">
      <c r="A506" s="67" t="s">
        <v>91</v>
      </c>
      <c r="B506" s="68" t="s">
        <v>166</v>
      </c>
      <c r="C506" s="68" t="s">
        <v>104</v>
      </c>
      <c r="D506" s="68" t="s">
        <v>168</v>
      </c>
      <c r="E506" s="68" t="s">
        <v>160</v>
      </c>
      <c r="F506" s="69">
        <v>0.313554924366425</v>
      </c>
    </row>
    <row r="507">
      <c r="A507" s="67" t="s">
        <v>91</v>
      </c>
      <c r="B507" s="68" t="s">
        <v>113</v>
      </c>
      <c r="C507" s="68" t="s">
        <v>160</v>
      </c>
      <c r="D507" s="68" t="s">
        <v>114</v>
      </c>
      <c r="E507" s="68" t="s">
        <v>93</v>
      </c>
      <c r="F507" s="69">
        <v>0.31493777990735</v>
      </c>
    </row>
    <row r="508">
      <c r="A508" s="67" t="s">
        <v>91</v>
      </c>
      <c r="B508" s="68" t="s">
        <v>92</v>
      </c>
      <c r="C508" s="68" t="s">
        <v>93</v>
      </c>
      <c r="D508" s="68" t="s">
        <v>166</v>
      </c>
      <c r="E508" s="68" t="s">
        <v>104</v>
      </c>
      <c r="F508" s="69">
        <v>0.314940495337446</v>
      </c>
    </row>
    <row r="509">
      <c r="A509" s="67" t="s">
        <v>91</v>
      </c>
      <c r="B509" s="68" t="s">
        <v>102</v>
      </c>
      <c r="C509" s="68" t="s">
        <v>93</v>
      </c>
      <c r="D509" s="68" t="s">
        <v>166</v>
      </c>
      <c r="E509" s="68" t="s">
        <v>104</v>
      </c>
      <c r="F509" s="69">
        <v>0.315172228391736</v>
      </c>
    </row>
    <row r="510">
      <c r="A510" s="67" t="s">
        <v>91</v>
      </c>
      <c r="B510" s="68" t="s">
        <v>109</v>
      </c>
      <c r="C510" s="68" t="s">
        <v>93</v>
      </c>
      <c r="D510" s="68" t="s">
        <v>112</v>
      </c>
      <c r="E510" s="68" t="s">
        <v>104</v>
      </c>
      <c r="F510" s="69">
        <v>0.318520373440812</v>
      </c>
    </row>
    <row r="511">
      <c r="A511" s="67" t="s">
        <v>91</v>
      </c>
      <c r="B511" s="68" t="s">
        <v>112</v>
      </c>
      <c r="C511" s="68" t="s">
        <v>104</v>
      </c>
      <c r="D511" s="68" t="s">
        <v>139</v>
      </c>
      <c r="E511" s="68" t="s">
        <v>93</v>
      </c>
      <c r="F511" s="69">
        <v>0.318798453171896</v>
      </c>
    </row>
    <row r="512">
      <c r="A512" s="67" t="s">
        <v>91</v>
      </c>
      <c r="B512" s="68" t="s">
        <v>167</v>
      </c>
      <c r="C512" s="68" t="s">
        <v>104</v>
      </c>
      <c r="D512" s="68" t="s">
        <v>136</v>
      </c>
      <c r="E512" s="68" t="s">
        <v>93</v>
      </c>
      <c r="F512" s="69">
        <v>0.320037267245614</v>
      </c>
    </row>
    <row r="513">
      <c r="A513" s="67" t="s">
        <v>91</v>
      </c>
      <c r="B513" s="68" t="s">
        <v>131</v>
      </c>
      <c r="C513" s="68" t="s">
        <v>93</v>
      </c>
      <c r="D513" s="68" t="s">
        <v>139</v>
      </c>
      <c r="E513" s="68" t="s">
        <v>93</v>
      </c>
      <c r="F513" s="69">
        <v>0.320960611933292</v>
      </c>
    </row>
    <row r="514">
      <c r="A514" s="67" t="s">
        <v>91</v>
      </c>
      <c r="B514" s="68" t="s">
        <v>156</v>
      </c>
      <c r="C514" s="68" t="s">
        <v>104</v>
      </c>
      <c r="D514" s="68" t="s">
        <v>114</v>
      </c>
      <c r="E514" s="68" t="s">
        <v>93</v>
      </c>
      <c r="F514" s="69">
        <v>0.321990186312134</v>
      </c>
    </row>
    <row r="515">
      <c r="A515" s="67" t="s">
        <v>91</v>
      </c>
      <c r="B515" s="68" t="s">
        <v>124</v>
      </c>
      <c r="C515" s="68" t="s">
        <v>160</v>
      </c>
      <c r="D515" s="68" t="s">
        <v>126</v>
      </c>
      <c r="E515" s="68" t="s">
        <v>160</v>
      </c>
      <c r="F515" s="69">
        <v>0.328663577509179</v>
      </c>
    </row>
    <row r="516">
      <c r="A516" s="67" t="s">
        <v>91</v>
      </c>
      <c r="B516" s="68" t="s">
        <v>162</v>
      </c>
      <c r="C516" s="68" t="s">
        <v>104</v>
      </c>
      <c r="D516" s="68" t="s">
        <v>139</v>
      </c>
      <c r="E516" s="68" t="s">
        <v>93</v>
      </c>
      <c r="F516" s="69">
        <v>0.332513478132623</v>
      </c>
    </row>
    <row r="517">
      <c r="A517" s="67" t="s">
        <v>91</v>
      </c>
      <c r="B517" s="68" t="s">
        <v>102</v>
      </c>
      <c r="C517" s="68" t="s">
        <v>93</v>
      </c>
      <c r="D517" s="68" t="s">
        <v>109</v>
      </c>
      <c r="E517" s="68" t="s">
        <v>93</v>
      </c>
      <c r="F517" s="69">
        <v>0.335241157395886</v>
      </c>
    </row>
    <row r="518">
      <c r="A518" s="67" t="s">
        <v>91</v>
      </c>
      <c r="B518" s="68" t="s">
        <v>109</v>
      </c>
      <c r="C518" s="68" t="s">
        <v>93</v>
      </c>
      <c r="D518" s="68" t="s">
        <v>113</v>
      </c>
      <c r="E518" s="68" t="s">
        <v>160</v>
      </c>
      <c r="F518" s="69">
        <v>0.337156617990606</v>
      </c>
    </row>
    <row r="519">
      <c r="A519" s="67" t="s">
        <v>91</v>
      </c>
      <c r="B519" s="68" t="s">
        <v>100</v>
      </c>
      <c r="C519" s="68" t="s">
        <v>93</v>
      </c>
      <c r="D519" s="68" t="s">
        <v>156</v>
      </c>
      <c r="E519" s="68" t="s">
        <v>104</v>
      </c>
      <c r="F519" s="69">
        <v>0.338952737372239</v>
      </c>
    </row>
    <row r="520">
      <c r="A520" s="67" t="s">
        <v>91</v>
      </c>
      <c r="B520" s="68" t="s">
        <v>131</v>
      </c>
      <c r="C520" s="68" t="s">
        <v>93</v>
      </c>
      <c r="D520" s="68" t="s">
        <v>136</v>
      </c>
      <c r="E520" s="68" t="s">
        <v>93</v>
      </c>
      <c r="F520" s="69">
        <v>0.340164532121036</v>
      </c>
    </row>
    <row r="521">
      <c r="A521" s="67" t="s">
        <v>91</v>
      </c>
      <c r="B521" s="68" t="s">
        <v>121</v>
      </c>
      <c r="C521" s="68" t="s">
        <v>165</v>
      </c>
      <c r="D521" s="68" t="s">
        <v>164</v>
      </c>
      <c r="E521" s="68" t="s">
        <v>165</v>
      </c>
      <c r="F521" s="69">
        <v>0.343168458873346</v>
      </c>
    </row>
    <row r="522">
      <c r="A522" s="67" t="s">
        <v>91</v>
      </c>
      <c r="B522" s="68" t="s">
        <v>167</v>
      </c>
      <c r="C522" s="68" t="s">
        <v>104</v>
      </c>
      <c r="D522" s="68" t="s">
        <v>113</v>
      </c>
      <c r="E522" s="68" t="s">
        <v>160</v>
      </c>
      <c r="F522" s="69">
        <v>0.343657688431394</v>
      </c>
    </row>
    <row r="523">
      <c r="A523" s="67" t="s">
        <v>91</v>
      </c>
      <c r="B523" s="68" t="s">
        <v>92</v>
      </c>
      <c r="C523" s="68" t="s">
        <v>93</v>
      </c>
      <c r="D523" s="68" t="s">
        <v>114</v>
      </c>
      <c r="E523" s="68" t="s">
        <v>93</v>
      </c>
      <c r="F523" s="69">
        <v>0.344485224178291</v>
      </c>
    </row>
    <row r="524">
      <c r="A524" s="67" t="s">
        <v>91</v>
      </c>
      <c r="B524" s="68" t="s">
        <v>100</v>
      </c>
      <c r="C524" s="68" t="s">
        <v>93</v>
      </c>
      <c r="D524" s="68" t="s">
        <v>114</v>
      </c>
      <c r="E524" s="68" t="s">
        <v>93</v>
      </c>
      <c r="F524" s="69">
        <v>0.353439500490132</v>
      </c>
    </row>
    <row r="525">
      <c r="A525" s="67" t="s">
        <v>91</v>
      </c>
      <c r="B525" s="68" t="s">
        <v>167</v>
      </c>
      <c r="C525" s="68" t="s">
        <v>104</v>
      </c>
      <c r="D525" s="68" t="s">
        <v>162</v>
      </c>
      <c r="E525" s="68" t="s">
        <v>104</v>
      </c>
      <c r="F525" s="69">
        <v>0.354157553328051</v>
      </c>
    </row>
    <row r="526">
      <c r="A526" s="67" t="s">
        <v>91</v>
      </c>
      <c r="B526" s="68" t="s">
        <v>167</v>
      </c>
      <c r="C526" s="68" t="s">
        <v>104</v>
      </c>
      <c r="D526" s="68" t="s">
        <v>163</v>
      </c>
      <c r="E526" s="68" t="s">
        <v>160</v>
      </c>
      <c r="F526" s="69">
        <v>0.355065778496818</v>
      </c>
    </row>
    <row r="527">
      <c r="A527" s="67" t="s">
        <v>91</v>
      </c>
      <c r="B527" s="68" t="s">
        <v>100</v>
      </c>
      <c r="C527" s="68" t="s">
        <v>93</v>
      </c>
      <c r="D527" s="68" t="s">
        <v>166</v>
      </c>
      <c r="E527" s="68" t="s">
        <v>104</v>
      </c>
      <c r="F527" s="69">
        <v>0.356220013720708</v>
      </c>
    </row>
    <row r="528">
      <c r="A528" s="67" t="s">
        <v>91</v>
      </c>
      <c r="B528" s="68" t="s">
        <v>167</v>
      </c>
      <c r="C528" s="68" t="s">
        <v>104</v>
      </c>
      <c r="D528" s="68" t="s">
        <v>112</v>
      </c>
      <c r="E528" s="68" t="s">
        <v>104</v>
      </c>
      <c r="F528" s="69">
        <v>0.357375448275451</v>
      </c>
    </row>
    <row r="529">
      <c r="A529" s="67" t="s">
        <v>91</v>
      </c>
      <c r="B529" s="68" t="s">
        <v>163</v>
      </c>
      <c r="C529" s="68" t="s">
        <v>160</v>
      </c>
      <c r="D529" s="68" t="s">
        <v>139</v>
      </c>
      <c r="E529" s="68" t="s">
        <v>93</v>
      </c>
      <c r="F529" s="69">
        <v>0.358043405921441</v>
      </c>
    </row>
    <row r="530">
      <c r="A530" s="67" t="s">
        <v>91</v>
      </c>
      <c r="B530" s="68" t="s">
        <v>100</v>
      </c>
      <c r="C530" s="68" t="s">
        <v>93</v>
      </c>
      <c r="D530" s="68" t="s">
        <v>112</v>
      </c>
      <c r="E530" s="68" t="s">
        <v>104</v>
      </c>
      <c r="F530" s="69">
        <v>0.35875412114578</v>
      </c>
    </row>
    <row r="531">
      <c r="A531" s="67" t="s">
        <v>91</v>
      </c>
      <c r="B531" s="68" t="s">
        <v>105</v>
      </c>
      <c r="C531" s="68" t="s">
        <v>93</v>
      </c>
      <c r="D531" s="68" t="s">
        <v>125</v>
      </c>
      <c r="E531" s="68" t="s">
        <v>160</v>
      </c>
      <c r="F531" s="69">
        <v>0.360741034738142</v>
      </c>
    </row>
    <row r="532">
      <c r="A532" s="67" t="s">
        <v>91</v>
      </c>
      <c r="B532" s="68" t="s">
        <v>102</v>
      </c>
      <c r="C532" s="68" t="s">
        <v>93</v>
      </c>
      <c r="D532" s="68" t="s">
        <v>163</v>
      </c>
      <c r="E532" s="68" t="s">
        <v>160</v>
      </c>
      <c r="F532" s="69">
        <v>0.362877645061632</v>
      </c>
    </row>
    <row r="533">
      <c r="A533" s="67" t="s">
        <v>91</v>
      </c>
      <c r="B533" s="68" t="s">
        <v>157</v>
      </c>
      <c r="C533" s="68" t="s">
        <v>104</v>
      </c>
      <c r="D533" s="68" t="s">
        <v>129</v>
      </c>
      <c r="E533" s="68" t="s">
        <v>93</v>
      </c>
      <c r="F533" s="69">
        <v>0.36427578285256</v>
      </c>
    </row>
    <row r="534">
      <c r="A534" s="67" t="s">
        <v>91</v>
      </c>
      <c r="B534" s="68" t="s">
        <v>124</v>
      </c>
      <c r="C534" s="68" t="s">
        <v>160</v>
      </c>
      <c r="D534" s="68" t="s">
        <v>168</v>
      </c>
      <c r="E534" s="68" t="s">
        <v>160</v>
      </c>
      <c r="F534" s="69">
        <v>0.364368078014225</v>
      </c>
    </row>
    <row r="535">
      <c r="A535" s="67" t="s">
        <v>91</v>
      </c>
      <c r="B535" s="68" t="s">
        <v>100</v>
      </c>
      <c r="C535" s="68" t="s">
        <v>93</v>
      </c>
      <c r="D535" s="68" t="s">
        <v>113</v>
      </c>
      <c r="E535" s="68" t="s">
        <v>160</v>
      </c>
      <c r="F535" s="69">
        <v>0.365367142852915</v>
      </c>
    </row>
    <row r="536">
      <c r="A536" s="67" t="s">
        <v>91</v>
      </c>
      <c r="B536" s="68" t="s">
        <v>100</v>
      </c>
      <c r="C536" s="68" t="s">
        <v>93</v>
      </c>
      <c r="D536" s="68" t="s">
        <v>139</v>
      </c>
      <c r="E536" s="68" t="s">
        <v>93</v>
      </c>
      <c r="F536" s="69">
        <v>0.369025776740762</v>
      </c>
    </row>
    <row r="537">
      <c r="A537" s="67" t="s">
        <v>91</v>
      </c>
      <c r="B537" s="68" t="s">
        <v>125</v>
      </c>
      <c r="C537" s="68" t="s">
        <v>160</v>
      </c>
      <c r="D537" s="68" t="s">
        <v>168</v>
      </c>
      <c r="E537" s="68" t="s">
        <v>160</v>
      </c>
      <c r="F537" s="69">
        <v>0.370583055334891</v>
      </c>
    </row>
    <row r="538">
      <c r="A538" s="67" t="s">
        <v>91</v>
      </c>
      <c r="B538" s="68" t="s">
        <v>124</v>
      </c>
      <c r="C538" s="68" t="s">
        <v>160</v>
      </c>
      <c r="D538" s="68" t="s">
        <v>125</v>
      </c>
      <c r="E538" s="68" t="s">
        <v>160</v>
      </c>
      <c r="F538" s="69">
        <v>0.370696754012354</v>
      </c>
    </row>
    <row r="539">
      <c r="A539" s="67" t="s">
        <v>91</v>
      </c>
      <c r="B539" s="68" t="s">
        <v>114</v>
      </c>
      <c r="C539" s="68" t="s">
        <v>93</v>
      </c>
      <c r="D539" s="68" t="s">
        <v>166</v>
      </c>
      <c r="E539" s="68" t="s">
        <v>104</v>
      </c>
      <c r="F539" s="69">
        <v>0.372515757955041</v>
      </c>
    </row>
    <row r="540">
      <c r="A540" s="67" t="s">
        <v>91</v>
      </c>
      <c r="B540" s="68" t="s">
        <v>159</v>
      </c>
      <c r="C540" s="68" t="s">
        <v>160</v>
      </c>
      <c r="D540" s="68" t="s">
        <v>129</v>
      </c>
      <c r="E540" s="68" t="s">
        <v>93</v>
      </c>
      <c r="F540" s="69">
        <v>0.374318556157662</v>
      </c>
    </row>
    <row r="541">
      <c r="A541" s="67" t="s">
        <v>91</v>
      </c>
      <c r="B541" s="68" t="s">
        <v>166</v>
      </c>
      <c r="C541" s="68" t="s">
        <v>104</v>
      </c>
      <c r="D541" s="68" t="s">
        <v>136</v>
      </c>
      <c r="E541" s="68" t="s">
        <v>93</v>
      </c>
      <c r="F541" s="69">
        <v>0.375313100424437</v>
      </c>
    </row>
    <row r="542">
      <c r="A542" s="67" t="s">
        <v>91</v>
      </c>
      <c r="B542" s="68" t="s">
        <v>100</v>
      </c>
      <c r="C542" s="68" t="s">
        <v>93</v>
      </c>
      <c r="D542" s="68" t="s">
        <v>161</v>
      </c>
      <c r="E542" s="68" t="s">
        <v>160</v>
      </c>
      <c r="F542" s="69">
        <v>0.376616012423205</v>
      </c>
    </row>
    <row r="543">
      <c r="A543" s="67" t="s">
        <v>91</v>
      </c>
      <c r="B543" s="68" t="s">
        <v>100</v>
      </c>
      <c r="C543" s="68" t="s">
        <v>93</v>
      </c>
      <c r="D543" s="68" t="s">
        <v>162</v>
      </c>
      <c r="E543" s="68" t="s">
        <v>104</v>
      </c>
      <c r="F543" s="69">
        <v>0.382323565488967</v>
      </c>
    </row>
    <row r="544">
      <c r="A544" s="67" t="s">
        <v>91</v>
      </c>
      <c r="B544" s="68" t="s">
        <v>113</v>
      </c>
      <c r="C544" s="68" t="s">
        <v>160</v>
      </c>
      <c r="D544" s="68" t="s">
        <v>139</v>
      </c>
      <c r="E544" s="68" t="s">
        <v>93</v>
      </c>
      <c r="F544" s="69">
        <v>0.384801830399558</v>
      </c>
    </row>
    <row r="545">
      <c r="A545" s="67" t="s">
        <v>91</v>
      </c>
      <c r="B545" s="68" t="s">
        <v>102</v>
      </c>
      <c r="C545" s="68" t="s">
        <v>93</v>
      </c>
      <c r="D545" s="68" t="s">
        <v>161</v>
      </c>
      <c r="E545" s="68" t="s">
        <v>160</v>
      </c>
      <c r="F545" s="69">
        <v>0.393895945713022</v>
      </c>
    </row>
    <row r="546">
      <c r="A546" s="67" t="s">
        <v>91</v>
      </c>
      <c r="B546" s="68" t="s">
        <v>92</v>
      </c>
      <c r="C546" s="68" t="s">
        <v>93</v>
      </c>
      <c r="D546" s="68" t="s">
        <v>167</v>
      </c>
      <c r="E546" s="68" t="s">
        <v>104</v>
      </c>
      <c r="F546" s="69">
        <v>0.395110256106001</v>
      </c>
    </row>
    <row r="547">
      <c r="A547" s="67" t="s">
        <v>91</v>
      </c>
      <c r="B547" s="68" t="s">
        <v>102</v>
      </c>
      <c r="C547" s="68" t="s">
        <v>93</v>
      </c>
      <c r="D547" s="68" t="s">
        <v>162</v>
      </c>
      <c r="E547" s="68" t="s">
        <v>104</v>
      </c>
      <c r="F547" s="69">
        <v>0.398012495119816</v>
      </c>
    </row>
    <row r="548">
      <c r="A548" s="67" t="s">
        <v>91</v>
      </c>
      <c r="B548" s="68" t="s">
        <v>128</v>
      </c>
      <c r="C548" s="68" t="s">
        <v>104</v>
      </c>
      <c r="D548" s="68" t="s">
        <v>129</v>
      </c>
      <c r="E548" s="68" t="s">
        <v>93</v>
      </c>
      <c r="F548" s="69">
        <v>0.400104978116208</v>
      </c>
    </row>
    <row r="549">
      <c r="A549" s="67" t="s">
        <v>91</v>
      </c>
      <c r="B549" s="68" t="s">
        <v>156</v>
      </c>
      <c r="C549" s="68" t="s">
        <v>104</v>
      </c>
      <c r="D549" s="68" t="s">
        <v>139</v>
      </c>
      <c r="E549" s="68" t="s">
        <v>93</v>
      </c>
      <c r="F549" s="69">
        <v>0.400519921575064</v>
      </c>
    </row>
    <row r="550">
      <c r="A550" s="67" t="s">
        <v>91</v>
      </c>
      <c r="B550" s="68" t="s">
        <v>100</v>
      </c>
      <c r="C550" s="68" t="s">
        <v>93</v>
      </c>
      <c r="D550" s="68" t="s">
        <v>102</v>
      </c>
      <c r="E550" s="68" t="s">
        <v>93</v>
      </c>
      <c r="F550" s="69">
        <v>0.402605473618323</v>
      </c>
    </row>
    <row r="551">
      <c r="A551" s="67" t="s">
        <v>91</v>
      </c>
      <c r="B551" s="68" t="s">
        <v>132</v>
      </c>
      <c r="C551" s="68" t="s">
        <v>104</v>
      </c>
      <c r="D551" s="68" t="s">
        <v>139</v>
      </c>
      <c r="E551" s="68" t="s">
        <v>93</v>
      </c>
      <c r="F551" s="69">
        <v>0.403462252460262</v>
      </c>
    </row>
    <row r="552">
      <c r="A552" s="67" t="s">
        <v>91</v>
      </c>
      <c r="B552" s="68" t="s">
        <v>123</v>
      </c>
      <c r="C552" s="68" t="s">
        <v>93</v>
      </c>
      <c r="D552" s="68" t="s">
        <v>132</v>
      </c>
      <c r="E552" s="68" t="s">
        <v>104</v>
      </c>
      <c r="F552" s="69">
        <v>0.404293104141387</v>
      </c>
    </row>
    <row r="553">
      <c r="A553" s="67" t="s">
        <v>91</v>
      </c>
      <c r="B553" s="68" t="s">
        <v>156</v>
      </c>
      <c r="C553" s="68" t="s">
        <v>104</v>
      </c>
      <c r="D553" s="68" t="s">
        <v>132</v>
      </c>
      <c r="E553" s="68" t="s">
        <v>104</v>
      </c>
      <c r="F553" s="69">
        <v>0.404464101759096</v>
      </c>
    </row>
    <row r="554">
      <c r="A554" s="67" t="s">
        <v>91</v>
      </c>
      <c r="B554" s="68" t="s">
        <v>102</v>
      </c>
      <c r="C554" s="68" t="s">
        <v>93</v>
      </c>
      <c r="D554" s="68" t="s">
        <v>132</v>
      </c>
      <c r="E554" s="68" t="s">
        <v>104</v>
      </c>
      <c r="F554" s="69">
        <v>0.410134076357653</v>
      </c>
    </row>
    <row r="555">
      <c r="A555" s="67" t="s">
        <v>91</v>
      </c>
      <c r="B555" s="68" t="s">
        <v>156</v>
      </c>
      <c r="C555" s="68" t="s">
        <v>104</v>
      </c>
      <c r="D555" s="68" t="s">
        <v>123</v>
      </c>
      <c r="E555" s="68" t="s">
        <v>93</v>
      </c>
      <c r="F555" s="69">
        <v>0.411464599215977</v>
      </c>
    </row>
    <row r="556">
      <c r="A556" s="67" t="s">
        <v>91</v>
      </c>
      <c r="B556" s="68" t="s">
        <v>157</v>
      </c>
      <c r="C556" s="68" t="s">
        <v>104</v>
      </c>
      <c r="D556" s="68" t="s">
        <v>128</v>
      </c>
      <c r="E556" s="68" t="s">
        <v>104</v>
      </c>
      <c r="F556" s="69">
        <v>0.414563852160181</v>
      </c>
    </row>
    <row r="557">
      <c r="A557" s="67" t="s">
        <v>91</v>
      </c>
      <c r="B557" s="68" t="s">
        <v>102</v>
      </c>
      <c r="C557" s="68" t="s">
        <v>93</v>
      </c>
      <c r="D557" s="68" t="s">
        <v>112</v>
      </c>
      <c r="E557" s="68" t="s">
        <v>104</v>
      </c>
      <c r="F557" s="69">
        <v>0.41468608336706</v>
      </c>
    </row>
    <row r="558">
      <c r="A558" s="67" t="s">
        <v>91</v>
      </c>
      <c r="B558" s="68" t="s">
        <v>105</v>
      </c>
      <c r="C558" s="68" t="s">
        <v>93</v>
      </c>
      <c r="D558" s="68" t="s">
        <v>124</v>
      </c>
      <c r="E558" s="68" t="s">
        <v>160</v>
      </c>
      <c r="F558" s="69">
        <v>0.414806031502687</v>
      </c>
    </row>
    <row r="559">
      <c r="A559" s="67" t="s">
        <v>91</v>
      </c>
      <c r="B559" s="68" t="s">
        <v>159</v>
      </c>
      <c r="C559" s="68" t="s">
        <v>160</v>
      </c>
      <c r="D559" s="68" t="s">
        <v>128</v>
      </c>
      <c r="E559" s="68" t="s">
        <v>104</v>
      </c>
      <c r="F559" s="69">
        <v>0.415044373864022</v>
      </c>
    </row>
    <row r="560">
      <c r="A560" s="67" t="s">
        <v>91</v>
      </c>
      <c r="B560" s="68" t="s">
        <v>100</v>
      </c>
      <c r="C560" s="68" t="s">
        <v>93</v>
      </c>
      <c r="D560" s="68" t="s">
        <v>109</v>
      </c>
      <c r="E560" s="68" t="s">
        <v>93</v>
      </c>
      <c r="F560" s="69">
        <v>0.417068953194753</v>
      </c>
    </row>
    <row r="561">
      <c r="A561" s="67" t="s">
        <v>91</v>
      </c>
      <c r="B561" s="68" t="s">
        <v>112</v>
      </c>
      <c r="C561" s="68" t="s">
        <v>104</v>
      </c>
      <c r="D561" s="68" t="s">
        <v>123</v>
      </c>
      <c r="E561" s="68" t="s">
        <v>93</v>
      </c>
      <c r="F561" s="69">
        <v>0.418085182049637</v>
      </c>
    </row>
    <row r="562">
      <c r="A562" s="67" t="s">
        <v>91</v>
      </c>
      <c r="B562" s="68" t="s">
        <v>92</v>
      </c>
      <c r="C562" s="68" t="s">
        <v>93</v>
      </c>
      <c r="D562" s="68" t="s">
        <v>136</v>
      </c>
      <c r="E562" s="68" t="s">
        <v>93</v>
      </c>
      <c r="F562" s="69">
        <v>0.419304346748542</v>
      </c>
    </row>
    <row r="563">
      <c r="A563" s="67" t="s">
        <v>91</v>
      </c>
      <c r="B563" s="68" t="s">
        <v>102</v>
      </c>
      <c r="C563" s="68" t="s">
        <v>93</v>
      </c>
      <c r="D563" s="68" t="s">
        <v>158</v>
      </c>
      <c r="E563" s="68" t="s">
        <v>104</v>
      </c>
      <c r="F563" s="69">
        <v>0.420519512093918</v>
      </c>
    </row>
    <row r="564">
      <c r="A564" s="67" t="s">
        <v>91</v>
      </c>
      <c r="B564" s="68" t="s">
        <v>109</v>
      </c>
      <c r="C564" s="68" t="s">
        <v>93</v>
      </c>
      <c r="D564" s="68" t="s">
        <v>136</v>
      </c>
      <c r="E564" s="68" t="s">
        <v>93</v>
      </c>
      <c r="F564" s="69">
        <v>0.421019758464443</v>
      </c>
    </row>
    <row r="565">
      <c r="A565" s="67" t="s">
        <v>91</v>
      </c>
      <c r="B565" s="68" t="s">
        <v>123</v>
      </c>
      <c r="C565" s="68" t="s">
        <v>93</v>
      </c>
      <c r="D565" s="68" t="s">
        <v>163</v>
      </c>
      <c r="E565" s="68" t="s">
        <v>160</v>
      </c>
      <c r="F565" s="69">
        <v>0.422920856941437</v>
      </c>
    </row>
    <row r="566">
      <c r="A566" s="67" t="s">
        <v>91</v>
      </c>
      <c r="B566" s="68" t="s">
        <v>161</v>
      </c>
      <c r="C566" s="68" t="s">
        <v>160</v>
      </c>
      <c r="D566" s="68" t="s">
        <v>139</v>
      </c>
      <c r="E566" s="68" t="s">
        <v>93</v>
      </c>
      <c r="F566" s="69">
        <v>0.431637542660357</v>
      </c>
    </row>
    <row r="567">
      <c r="A567" s="67" t="s">
        <v>91</v>
      </c>
      <c r="B567" s="68" t="s">
        <v>156</v>
      </c>
      <c r="C567" s="68" t="s">
        <v>104</v>
      </c>
      <c r="D567" s="68" t="s">
        <v>161</v>
      </c>
      <c r="E567" s="68" t="s">
        <v>160</v>
      </c>
      <c r="F567" s="69">
        <v>0.435181632077422</v>
      </c>
    </row>
    <row r="568">
      <c r="A568" s="67" t="s">
        <v>91</v>
      </c>
      <c r="B568" s="68" t="s">
        <v>156</v>
      </c>
      <c r="C568" s="68" t="s">
        <v>104</v>
      </c>
      <c r="D568" s="68" t="s">
        <v>163</v>
      </c>
      <c r="E568" s="68" t="s">
        <v>160</v>
      </c>
      <c r="F568" s="69">
        <v>0.436290745701087</v>
      </c>
    </row>
    <row r="569">
      <c r="A569" s="67" t="s">
        <v>91</v>
      </c>
      <c r="B569" s="68" t="s">
        <v>100</v>
      </c>
      <c r="C569" s="68" t="s">
        <v>93</v>
      </c>
      <c r="D569" s="68" t="s">
        <v>163</v>
      </c>
      <c r="E569" s="68" t="s">
        <v>160</v>
      </c>
      <c r="F569" s="69">
        <v>0.439001963488349</v>
      </c>
    </row>
    <row r="570">
      <c r="A570" s="67" t="s">
        <v>91</v>
      </c>
      <c r="B570" s="68" t="s">
        <v>123</v>
      </c>
      <c r="C570" s="68" t="s">
        <v>93</v>
      </c>
      <c r="D570" s="68" t="s">
        <v>161</v>
      </c>
      <c r="E570" s="68" t="s">
        <v>160</v>
      </c>
      <c r="F570" s="69">
        <v>0.440702286222423</v>
      </c>
    </row>
    <row r="571">
      <c r="A571" s="67" t="s">
        <v>91</v>
      </c>
      <c r="B571" s="68" t="s">
        <v>156</v>
      </c>
      <c r="C571" s="68" t="s">
        <v>104</v>
      </c>
      <c r="D571" s="68" t="s">
        <v>166</v>
      </c>
      <c r="E571" s="68" t="s">
        <v>104</v>
      </c>
      <c r="F571" s="69">
        <v>0.443865597765455</v>
      </c>
    </row>
    <row r="572">
      <c r="A572" s="67" t="s">
        <v>91</v>
      </c>
      <c r="B572" s="68" t="s">
        <v>158</v>
      </c>
      <c r="C572" s="68" t="s">
        <v>104</v>
      </c>
      <c r="D572" s="68" t="s">
        <v>139</v>
      </c>
      <c r="E572" s="68" t="s">
        <v>93</v>
      </c>
      <c r="F572" s="69">
        <v>0.446115122183958</v>
      </c>
    </row>
    <row r="573">
      <c r="A573" s="67" t="s">
        <v>91</v>
      </c>
      <c r="B573" s="68" t="s">
        <v>112</v>
      </c>
      <c r="C573" s="68" t="s">
        <v>104</v>
      </c>
      <c r="D573" s="68" t="s">
        <v>161</v>
      </c>
      <c r="E573" s="68" t="s">
        <v>160</v>
      </c>
      <c r="F573" s="69">
        <v>0.450208034474133</v>
      </c>
    </row>
    <row r="574">
      <c r="A574" s="67" t="s">
        <v>91</v>
      </c>
      <c r="B574" s="68" t="s">
        <v>122</v>
      </c>
      <c r="C574" s="68" t="s">
        <v>165</v>
      </c>
      <c r="D574" s="68" t="s">
        <v>127</v>
      </c>
      <c r="E574" s="68" t="s">
        <v>165</v>
      </c>
      <c r="F574" s="69">
        <v>0.451087560352793</v>
      </c>
    </row>
    <row r="575">
      <c r="A575" s="67" t="s">
        <v>91</v>
      </c>
      <c r="B575" s="68" t="s">
        <v>123</v>
      </c>
      <c r="C575" s="68" t="s">
        <v>93</v>
      </c>
      <c r="D575" s="68" t="s">
        <v>158</v>
      </c>
      <c r="E575" s="68" t="s">
        <v>104</v>
      </c>
      <c r="F575" s="69">
        <v>0.455675779200341</v>
      </c>
    </row>
    <row r="576">
      <c r="A576" s="67" t="s">
        <v>91</v>
      </c>
      <c r="B576" s="68" t="s">
        <v>164</v>
      </c>
      <c r="C576" s="68" t="s">
        <v>165</v>
      </c>
      <c r="D576" s="68" t="s">
        <v>122</v>
      </c>
      <c r="E576" s="68" t="s">
        <v>165</v>
      </c>
      <c r="F576" s="69">
        <v>0.458771551693458</v>
      </c>
    </row>
    <row r="577">
      <c r="A577" s="67" t="s">
        <v>91</v>
      </c>
      <c r="B577" s="68" t="s">
        <v>120</v>
      </c>
      <c r="C577" s="68" t="s">
        <v>93</v>
      </c>
      <c r="D577" s="68" t="s">
        <v>139</v>
      </c>
      <c r="E577" s="68" t="s">
        <v>93</v>
      </c>
      <c r="F577" s="69">
        <v>0.460131657378743</v>
      </c>
    </row>
    <row r="578">
      <c r="A578" s="67" t="s">
        <v>91</v>
      </c>
      <c r="B578" s="68" t="s">
        <v>113</v>
      </c>
      <c r="C578" s="68" t="s">
        <v>160</v>
      </c>
      <c r="D578" s="68" t="s">
        <v>123</v>
      </c>
      <c r="E578" s="68" t="s">
        <v>93</v>
      </c>
      <c r="F578" s="69">
        <v>0.460844839071749</v>
      </c>
    </row>
    <row r="579">
      <c r="A579" s="67" t="s">
        <v>91</v>
      </c>
      <c r="B579" s="68" t="s">
        <v>123</v>
      </c>
      <c r="C579" s="68" t="s">
        <v>93</v>
      </c>
      <c r="D579" s="68" t="s">
        <v>162</v>
      </c>
      <c r="E579" s="68" t="s">
        <v>104</v>
      </c>
      <c r="F579" s="69">
        <v>0.462571874227765</v>
      </c>
    </row>
    <row r="580">
      <c r="A580" s="67" t="s">
        <v>91</v>
      </c>
      <c r="B580" s="68" t="s">
        <v>156</v>
      </c>
      <c r="C580" s="68" t="s">
        <v>104</v>
      </c>
      <c r="D580" s="68" t="s">
        <v>158</v>
      </c>
      <c r="E580" s="68" t="s">
        <v>104</v>
      </c>
      <c r="F580" s="69">
        <v>0.469287501988402</v>
      </c>
    </row>
    <row r="581">
      <c r="A581" s="67" t="s">
        <v>91</v>
      </c>
      <c r="B581" s="68" t="s">
        <v>100</v>
      </c>
      <c r="C581" s="68" t="s">
        <v>93</v>
      </c>
      <c r="D581" s="68" t="s">
        <v>131</v>
      </c>
      <c r="E581" s="68" t="s">
        <v>93</v>
      </c>
      <c r="F581" s="69">
        <v>0.473464219306951</v>
      </c>
    </row>
    <row r="582">
      <c r="A582" s="67" t="s">
        <v>91</v>
      </c>
      <c r="B582" s="68" t="s">
        <v>105</v>
      </c>
      <c r="C582" s="68" t="s">
        <v>93</v>
      </c>
      <c r="D582" s="68" t="s">
        <v>126</v>
      </c>
      <c r="E582" s="68" t="s">
        <v>160</v>
      </c>
      <c r="F582" s="69">
        <v>0.477938768209694</v>
      </c>
    </row>
    <row r="583">
      <c r="A583" s="67" t="s">
        <v>91</v>
      </c>
      <c r="B583" s="68" t="s">
        <v>167</v>
      </c>
      <c r="C583" s="68" t="s">
        <v>104</v>
      </c>
      <c r="D583" s="68" t="s">
        <v>132</v>
      </c>
      <c r="E583" s="68" t="s">
        <v>104</v>
      </c>
      <c r="F583" s="69">
        <v>0.482754794747295</v>
      </c>
    </row>
    <row r="584">
      <c r="A584" s="67" t="s">
        <v>91</v>
      </c>
      <c r="B584" s="68" t="s">
        <v>164</v>
      </c>
      <c r="C584" s="68" t="s">
        <v>165</v>
      </c>
      <c r="D584" s="68" t="s">
        <v>127</v>
      </c>
      <c r="E584" s="68" t="s">
        <v>165</v>
      </c>
      <c r="F584" s="69">
        <v>0.483864049718801</v>
      </c>
    </row>
    <row r="585">
      <c r="A585" s="67" t="s">
        <v>91</v>
      </c>
      <c r="B585" s="68" t="s">
        <v>112</v>
      </c>
      <c r="C585" s="68" t="s">
        <v>104</v>
      </c>
      <c r="D585" s="68" t="s">
        <v>163</v>
      </c>
      <c r="E585" s="68" t="s">
        <v>160</v>
      </c>
      <c r="F585" s="69">
        <v>0.487277000854319</v>
      </c>
    </row>
    <row r="586">
      <c r="A586" s="67" t="s">
        <v>91</v>
      </c>
      <c r="B586" s="68" t="s">
        <v>162</v>
      </c>
      <c r="C586" s="68" t="s">
        <v>104</v>
      </c>
      <c r="D586" s="68" t="s">
        <v>136</v>
      </c>
      <c r="E586" s="68" t="s">
        <v>93</v>
      </c>
      <c r="F586" s="69">
        <v>0.487374382477352</v>
      </c>
    </row>
    <row r="587">
      <c r="A587" s="67" t="s">
        <v>91</v>
      </c>
      <c r="B587" s="68" t="s">
        <v>163</v>
      </c>
      <c r="C587" s="68" t="s">
        <v>160</v>
      </c>
      <c r="D587" s="68" t="s">
        <v>136</v>
      </c>
      <c r="E587" s="68" t="s">
        <v>93</v>
      </c>
      <c r="F587" s="69">
        <v>0.489176994096513</v>
      </c>
    </row>
    <row r="588">
      <c r="A588" s="67" t="s">
        <v>91</v>
      </c>
      <c r="B588" s="68" t="s">
        <v>156</v>
      </c>
      <c r="C588" s="68" t="s">
        <v>104</v>
      </c>
      <c r="D588" s="68" t="s">
        <v>162</v>
      </c>
      <c r="E588" s="68" t="s">
        <v>104</v>
      </c>
      <c r="F588" s="69">
        <v>0.489984533448801</v>
      </c>
    </row>
    <row r="589">
      <c r="A589" s="67" t="s">
        <v>91</v>
      </c>
      <c r="B589" s="68" t="s">
        <v>102</v>
      </c>
      <c r="C589" s="68" t="s">
        <v>93</v>
      </c>
      <c r="D589" s="68" t="s">
        <v>113</v>
      </c>
      <c r="E589" s="68" t="s">
        <v>160</v>
      </c>
      <c r="F589" s="69">
        <v>0.491147009219537</v>
      </c>
    </row>
    <row r="590">
      <c r="A590" s="67" t="s">
        <v>91</v>
      </c>
      <c r="B590" s="68" t="s">
        <v>158</v>
      </c>
      <c r="C590" s="68" t="s">
        <v>104</v>
      </c>
      <c r="D590" s="68" t="s">
        <v>136</v>
      </c>
      <c r="E590" s="68" t="s">
        <v>93</v>
      </c>
      <c r="F590" s="69">
        <v>0.491467136567724</v>
      </c>
    </row>
    <row r="591">
      <c r="A591" s="67" t="s">
        <v>91</v>
      </c>
      <c r="B591" s="68" t="s">
        <v>156</v>
      </c>
      <c r="C591" s="68" t="s">
        <v>104</v>
      </c>
      <c r="D591" s="68" t="s">
        <v>112</v>
      </c>
      <c r="E591" s="68" t="s">
        <v>104</v>
      </c>
      <c r="F591" s="69">
        <v>0.493525221332953</v>
      </c>
    </row>
    <row r="592">
      <c r="A592" s="67" t="s">
        <v>91</v>
      </c>
      <c r="B592" s="68" t="s">
        <v>161</v>
      </c>
      <c r="C592" s="68" t="s">
        <v>160</v>
      </c>
      <c r="D592" s="68" t="s">
        <v>136</v>
      </c>
      <c r="E592" s="68" t="s">
        <v>93</v>
      </c>
      <c r="F592" s="69">
        <v>0.495986704608999</v>
      </c>
    </row>
    <row r="593">
      <c r="A593" s="67" t="s">
        <v>91</v>
      </c>
      <c r="B593" s="68" t="s">
        <v>112</v>
      </c>
      <c r="C593" s="68" t="s">
        <v>104</v>
      </c>
      <c r="D593" s="68" t="s">
        <v>132</v>
      </c>
      <c r="E593" s="68" t="s">
        <v>104</v>
      </c>
      <c r="F593" s="69">
        <v>0.501608852300751</v>
      </c>
    </row>
    <row r="594">
      <c r="A594" s="67" t="s">
        <v>91</v>
      </c>
      <c r="B594" s="68" t="s">
        <v>132</v>
      </c>
      <c r="C594" s="68" t="s">
        <v>104</v>
      </c>
      <c r="D594" s="68" t="s">
        <v>136</v>
      </c>
      <c r="E594" s="68" t="s">
        <v>93</v>
      </c>
      <c r="F594" s="69">
        <v>0.502451784225331</v>
      </c>
    </row>
    <row r="595">
      <c r="A595" s="67" t="s">
        <v>91</v>
      </c>
      <c r="B595" s="68" t="s">
        <v>100</v>
      </c>
      <c r="C595" s="68" t="s">
        <v>93</v>
      </c>
      <c r="D595" s="68" t="s">
        <v>132</v>
      </c>
      <c r="E595" s="68" t="s">
        <v>104</v>
      </c>
      <c r="F595" s="69">
        <v>0.505396264537102</v>
      </c>
    </row>
    <row r="596">
      <c r="A596" s="67" t="s">
        <v>91</v>
      </c>
      <c r="B596" s="68" t="s">
        <v>113</v>
      </c>
      <c r="C596" s="68" t="s">
        <v>160</v>
      </c>
      <c r="D596" s="68" t="s">
        <v>161</v>
      </c>
      <c r="E596" s="68" t="s">
        <v>160</v>
      </c>
      <c r="F596" s="69">
        <v>0.507443051848372</v>
      </c>
    </row>
    <row r="597">
      <c r="A597" s="67" t="s">
        <v>91</v>
      </c>
      <c r="B597" s="68" t="s">
        <v>102</v>
      </c>
      <c r="C597" s="68" t="s">
        <v>93</v>
      </c>
      <c r="D597" s="68" t="s">
        <v>156</v>
      </c>
      <c r="E597" s="68" t="s">
        <v>104</v>
      </c>
      <c r="F597" s="69">
        <v>0.512159268309843</v>
      </c>
    </row>
    <row r="598">
      <c r="A598" s="67" t="s">
        <v>91</v>
      </c>
      <c r="B598" s="68" t="s">
        <v>156</v>
      </c>
      <c r="C598" s="68" t="s">
        <v>104</v>
      </c>
      <c r="D598" s="68" t="s">
        <v>113</v>
      </c>
      <c r="E598" s="68" t="s">
        <v>160</v>
      </c>
      <c r="F598" s="69">
        <v>0.515817101990712</v>
      </c>
    </row>
    <row r="599">
      <c r="A599" s="67" t="s">
        <v>91</v>
      </c>
      <c r="B599" s="68" t="s">
        <v>113</v>
      </c>
      <c r="C599" s="68" t="s">
        <v>160</v>
      </c>
      <c r="D599" s="68" t="s">
        <v>132</v>
      </c>
      <c r="E599" s="68" t="s">
        <v>104</v>
      </c>
      <c r="F599" s="69">
        <v>0.518211588985351</v>
      </c>
    </row>
    <row r="600">
      <c r="A600" s="67" t="s">
        <v>91</v>
      </c>
      <c r="B600" s="68" t="s">
        <v>119</v>
      </c>
      <c r="C600" s="68" t="s">
        <v>165</v>
      </c>
      <c r="D600" s="68" t="s">
        <v>164</v>
      </c>
      <c r="E600" s="68" t="s">
        <v>165</v>
      </c>
      <c r="F600" s="69">
        <v>0.527993201551242</v>
      </c>
    </row>
    <row r="601">
      <c r="A601" s="67" t="s">
        <v>91</v>
      </c>
      <c r="B601" s="68" t="s">
        <v>113</v>
      </c>
      <c r="C601" s="68" t="s">
        <v>160</v>
      </c>
      <c r="D601" s="68" t="s">
        <v>163</v>
      </c>
      <c r="E601" s="68" t="s">
        <v>160</v>
      </c>
      <c r="F601" s="69">
        <v>0.541512479357673</v>
      </c>
    </row>
    <row r="602">
      <c r="A602" s="67" t="s">
        <v>91</v>
      </c>
      <c r="B602" s="68" t="s">
        <v>113</v>
      </c>
      <c r="C602" s="68" t="s">
        <v>160</v>
      </c>
      <c r="D602" s="68" t="s">
        <v>158</v>
      </c>
      <c r="E602" s="68" t="s">
        <v>104</v>
      </c>
      <c r="F602" s="69">
        <v>0.543838461107923</v>
      </c>
    </row>
    <row r="603">
      <c r="A603" s="67" t="s">
        <v>91</v>
      </c>
      <c r="B603" s="68" t="s">
        <v>132</v>
      </c>
      <c r="C603" s="68" t="s">
        <v>104</v>
      </c>
      <c r="D603" s="68" t="s">
        <v>162</v>
      </c>
      <c r="E603" s="68" t="s">
        <v>104</v>
      </c>
      <c r="F603" s="69">
        <v>0.544239557570541</v>
      </c>
    </row>
    <row r="604">
      <c r="A604" s="67" t="s">
        <v>91</v>
      </c>
      <c r="B604" s="68" t="s">
        <v>112</v>
      </c>
      <c r="C604" s="68" t="s">
        <v>104</v>
      </c>
      <c r="D604" s="68" t="s">
        <v>158</v>
      </c>
      <c r="E604" s="68" t="s">
        <v>104</v>
      </c>
      <c r="F604" s="69">
        <v>0.54860091087425</v>
      </c>
    </row>
    <row r="605">
      <c r="A605" s="67" t="s">
        <v>91</v>
      </c>
      <c r="B605" s="68" t="s">
        <v>132</v>
      </c>
      <c r="C605" s="68" t="s">
        <v>104</v>
      </c>
      <c r="D605" s="68" t="s">
        <v>163</v>
      </c>
      <c r="E605" s="68" t="s">
        <v>160</v>
      </c>
      <c r="F605" s="69">
        <v>0.55071256831225</v>
      </c>
    </row>
    <row r="606">
      <c r="A606" s="67" t="s">
        <v>91</v>
      </c>
      <c r="B606" s="68" t="s">
        <v>112</v>
      </c>
      <c r="C606" s="68" t="s">
        <v>104</v>
      </c>
      <c r="D606" s="68" t="s">
        <v>136</v>
      </c>
      <c r="E606" s="68" t="s">
        <v>93</v>
      </c>
      <c r="F606" s="69">
        <v>0.554482115104158</v>
      </c>
    </row>
    <row r="607">
      <c r="A607" s="67" t="s">
        <v>91</v>
      </c>
      <c r="B607" s="68" t="s">
        <v>100</v>
      </c>
      <c r="C607" s="68" t="s">
        <v>93</v>
      </c>
      <c r="D607" s="68" t="s">
        <v>167</v>
      </c>
      <c r="E607" s="68" t="s">
        <v>104</v>
      </c>
      <c r="F607" s="69">
        <v>0.554571747381248</v>
      </c>
    </row>
    <row r="608">
      <c r="A608" s="67" t="s">
        <v>91</v>
      </c>
      <c r="B608" s="68" t="s">
        <v>100</v>
      </c>
      <c r="C608" s="68" t="s">
        <v>93</v>
      </c>
      <c r="D608" s="68" t="s">
        <v>136</v>
      </c>
      <c r="E608" s="68" t="s">
        <v>93</v>
      </c>
      <c r="F608" s="69">
        <v>0.558471018336654</v>
      </c>
    </row>
    <row r="609">
      <c r="A609" s="67" t="s">
        <v>91</v>
      </c>
      <c r="B609" s="68" t="s">
        <v>132</v>
      </c>
      <c r="C609" s="68" t="s">
        <v>104</v>
      </c>
      <c r="D609" s="68" t="s">
        <v>161</v>
      </c>
      <c r="E609" s="68" t="s">
        <v>160</v>
      </c>
      <c r="F609" s="69">
        <v>0.575497950983106</v>
      </c>
    </row>
    <row r="610">
      <c r="A610" s="67" t="s">
        <v>91</v>
      </c>
      <c r="B610" s="68" t="s">
        <v>113</v>
      </c>
      <c r="C610" s="68" t="s">
        <v>160</v>
      </c>
      <c r="D610" s="68" t="s">
        <v>162</v>
      </c>
      <c r="E610" s="68" t="s">
        <v>104</v>
      </c>
      <c r="F610" s="69">
        <v>0.579506711652111</v>
      </c>
    </row>
    <row r="611">
      <c r="A611" s="67" t="s">
        <v>91</v>
      </c>
      <c r="B611" s="68" t="s">
        <v>112</v>
      </c>
      <c r="C611" s="68" t="s">
        <v>104</v>
      </c>
      <c r="D611" s="68" t="s">
        <v>162</v>
      </c>
      <c r="E611" s="68" t="s">
        <v>104</v>
      </c>
      <c r="F611" s="69">
        <v>0.587469107205385</v>
      </c>
    </row>
    <row r="612">
      <c r="A612" s="67" t="s">
        <v>91</v>
      </c>
      <c r="B612" s="68" t="s">
        <v>156</v>
      </c>
      <c r="C612" s="68" t="s">
        <v>104</v>
      </c>
      <c r="D612" s="68" t="s">
        <v>136</v>
      </c>
      <c r="E612" s="68" t="s">
        <v>93</v>
      </c>
      <c r="F612" s="69">
        <v>0.599880761584061</v>
      </c>
    </row>
    <row r="613">
      <c r="A613" s="67" t="s">
        <v>91</v>
      </c>
      <c r="B613" s="68" t="s">
        <v>113</v>
      </c>
      <c r="C613" s="68" t="s">
        <v>160</v>
      </c>
      <c r="D613" s="68" t="s">
        <v>136</v>
      </c>
      <c r="E613" s="68" t="s">
        <v>93</v>
      </c>
      <c r="F613" s="69">
        <v>0.620290508038642</v>
      </c>
    </row>
    <row r="614">
      <c r="A614" s="67" t="s">
        <v>91</v>
      </c>
      <c r="B614" s="68" t="s">
        <v>119</v>
      </c>
      <c r="C614" s="68" t="s">
        <v>165</v>
      </c>
      <c r="D614" s="68" t="s">
        <v>122</v>
      </c>
      <c r="E614" s="68" t="s">
        <v>165</v>
      </c>
      <c r="F614" s="69">
        <v>0.623858728221394</v>
      </c>
    </row>
    <row r="615">
      <c r="A615" s="67" t="s">
        <v>91</v>
      </c>
      <c r="B615" s="68" t="s">
        <v>123</v>
      </c>
      <c r="C615" s="68" t="s">
        <v>93</v>
      </c>
      <c r="D615" s="68" t="s">
        <v>136</v>
      </c>
      <c r="E615" s="68" t="s">
        <v>93</v>
      </c>
      <c r="F615" s="69">
        <v>0.633857972934238</v>
      </c>
    </row>
    <row r="616">
      <c r="A616" s="67" t="s">
        <v>91</v>
      </c>
      <c r="B616" s="68" t="s">
        <v>162</v>
      </c>
      <c r="C616" s="68" t="s">
        <v>104</v>
      </c>
      <c r="D616" s="68" t="s">
        <v>161</v>
      </c>
      <c r="E616" s="68" t="s">
        <v>160</v>
      </c>
      <c r="F616" s="69">
        <v>0.649150972695887</v>
      </c>
    </row>
    <row r="617">
      <c r="A617" s="67" t="s">
        <v>91</v>
      </c>
      <c r="B617" s="68" t="s">
        <v>123</v>
      </c>
      <c r="C617" s="68" t="s">
        <v>93</v>
      </c>
      <c r="D617" s="68" t="s">
        <v>139</v>
      </c>
      <c r="E617" s="68" t="s">
        <v>93</v>
      </c>
      <c r="F617" s="69">
        <v>0.653085250874412</v>
      </c>
    </row>
    <row r="618">
      <c r="A618" s="67" t="s">
        <v>91</v>
      </c>
      <c r="B618" s="68" t="s">
        <v>132</v>
      </c>
      <c r="C618" s="68" t="s">
        <v>104</v>
      </c>
      <c r="D618" s="68" t="s">
        <v>158</v>
      </c>
      <c r="E618" s="68" t="s">
        <v>104</v>
      </c>
      <c r="F618" s="69">
        <v>0.653191711819064</v>
      </c>
    </row>
    <row r="619">
      <c r="A619" s="67" t="s">
        <v>91</v>
      </c>
      <c r="B619" s="68" t="s">
        <v>102</v>
      </c>
      <c r="C619" s="68" t="s">
        <v>93</v>
      </c>
      <c r="D619" s="68" t="s">
        <v>123</v>
      </c>
      <c r="E619" s="68" t="s">
        <v>93</v>
      </c>
      <c r="F619" s="69">
        <v>0.704478255893738</v>
      </c>
    </row>
    <row r="620">
      <c r="A620" s="67" t="s">
        <v>91</v>
      </c>
      <c r="B620" s="68" t="s">
        <v>136</v>
      </c>
      <c r="C620" s="68" t="s">
        <v>93</v>
      </c>
      <c r="D620" s="68" t="s">
        <v>139</v>
      </c>
      <c r="E620" s="68" t="s">
        <v>93</v>
      </c>
      <c r="F620" s="69">
        <v>0.709668587461031</v>
      </c>
    </row>
    <row r="621">
      <c r="A621" s="67" t="s">
        <v>91</v>
      </c>
      <c r="B621" s="68" t="s">
        <v>162</v>
      </c>
      <c r="C621" s="68" t="s">
        <v>104</v>
      </c>
      <c r="D621" s="68" t="s">
        <v>163</v>
      </c>
      <c r="E621" s="68" t="s">
        <v>160</v>
      </c>
      <c r="F621" s="69">
        <v>0.711924532130744</v>
      </c>
    </row>
    <row r="622">
      <c r="A622" s="67" t="s">
        <v>91</v>
      </c>
      <c r="B622" s="68" t="s">
        <v>109</v>
      </c>
      <c r="C622" s="68" t="s">
        <v>93</v>
      </c>
      <c r="D622" s="68" t="s">
        <v>131</v>
      </c>
      <c r="E622" s="68" t="s">
        <v>93</v>
      </c>
      <c r="F622" s="69">
        <v>0.726070145071415</v>
      </c>
    </row>
    <row r="623">
      <c r="A623" s="67" t="s">
        <v>91</v>
      </c>
      <c r="B623" s="68" t="s">
        <v>163</v>
      </c>
      <c r="C623" s="68" t="s">
        <v>160</v>
      </c>
      <c r="D623" s="68" t="s">
        <v>158</v>
      </c>
      <c r="E623" s="68" t="s">
        <v>104</v>
      </c>
      <c r="F623" s="69">
        <v>0.738897813896105</v>
      </c>
    </row>
    <row r="624">
      <c r="A624" s="67" t="s">
        <v>91</v>
      </c>
      <c r="B624" s="68" t="s">
        <v>100</v>
      </c>
      <c r="C624" s="68" t="s">
        <v>93</v>
      </c>
      <c r="D624" s="68" t="s">
        <v>92</v>
      </c>
      <c r="E624" s="68" t="s">
        <v>93</v>
      </c>
      <c r="F624" s="69">
        <v>0.763386450942288</v>
      </c>
    </row>
    <row r="625">
      <c r="A625" s="67" t="s">
        <v>91</v>
      </c>
      <c r="B625" s="68" t="s">
        <v>162</v>
      </c>
      <c r="C625" s="68" t="s">
        <v>104</v>
      </c>
      <c r="D625" s="68" t="s">
        <v>158</v>
      </c>
      <c r="E625" s="68" t="s">
        <v>104</v>
      </c>
      <c r="F625" s="69">
        <v>0.791511343925938</v>
      </c>
    </row>
    <row r="626">
      <c r="A626" s="67" t="s">
        <v>91</v>
      </c>
      <c r="B626" s="68" t="s">
        <v>115</v>
      </c>
      <c r="C626" s="68" t="s">
        <v>104</v>
      </c>
      <c r="D626" s="68" t="s">
        <v>159</v>
      </c>
      <c r="E626" s="68" t="s">
        <v>160</v>
      </c>
      <c r="F626" s="69">
        <v>0.792816784342205</v>
      </c>
    </row>
    <row r="627">
      <c r="A627" s="67" t="s">
        <v>91</v>
      </c>
      <c r="B627" s="68" t="s">
        <v>115</v>
      </c>
      <c r="C627" s="68" t="s">
        <v>104</v>
      </c>
      <c r="D627" s="68" t="s">
        <v>157</v>
      </c>
      <c r="E627" s="68" t="s">
        <v>104</v>
      </c>
      <c r="F627" s="69">
        <v>0.811673322564384</v>
      </c>
    </row>
    <row r="628">
      <c r="A628" s="67" t="s">
        <v>91</v>
      </c>
      <c r="B628" s="68" t="s">
        <v>158</v>
      </c>
      <c r="C628" s="68" t="s">
        <v>104</v>
      </c>
      <c r="D628" s="68" t="s">
        <v>161</v>
      </c>
      <c r="E628" s="68" t="s">
        <v>160</v>
      </c>
      <c r="F628" s="69">
        <v>0.830841333350554</v>
      </c>
    </row>
    <row r="629">
      <c r="A629" s="67" t="s">
        <v>91</v>
      </c>
      <c r="B629" s="68" t="s">
        <v>102</v>
      </c>
      <c r="C629" s="68" t="s">
        <v>93</v>
      </c>
      <c r="D629" s="68" t="s">
        <v>139</v>
      </c>
      <c r="E629" s="68" t="s">
        <v>93</v>
      </c>
      <c r="F629" s="69">
        <v>0.833552821396755</v>
      </c>
    </row>
    <row r="630">
      <c r="A630" s="67" t="s">
        <v>91</v>
      </c>
      <c r="B630" s="68" t="s">
        <v>102</v>
      </c>
      <c r="C630" s="68" t="s">
        <v>93</v>
      </c>
      <c r="D630" s="68" t="s">
        <v>136</v>
      </c>
      <c r="E630" s="68" t="s">
        <v>93</v>
      </c>
      <c r="F630" s="69">
        <v>0.861721018624598</v>
      </c>
    </row>
    <row r="631">
      <c r="A631" s="67" t="s">
        <v>91</v>
      </c>
      <c r="B631" s="68" t="s">
        <v>163</v>
      </c>
      <c r="C631" s="68" t="s">
        <v>160</v>
      </c>
      <c r="D631" s="68" t="s">
        <v>161</v>
      </c>
      <c r="E631" s="68" t="s">
        <v>160</v>
      </c>
      <c r="F631" s="69">
        <v>0.905828499253731</v>
      </c>
    </row>
    <row r="632">
      <c r="A632" s="67" t="s">
        <v>91</v>
      </c>
      <c r="B632" s="68" t="s">
        <v>112</v>
      </c>
      <c r="C632" s="68" t="s">
        <v>104</v>
      </c>
      <c r="D632" s="68" t="s">
        <v>113</v>
      </c>
      <c r="E632" s="68" t="s">
        <v>160</v>
      </c>
      <c r="F632" s="69">
        <v>0.90769231880296</v>
      </c>
    </row>
    <row r="633">
      <c r="A633" s="67" t="s">
        <v>91</v>
      </c>
      <c r="B633" s="68" t="s">
        <v>157</v>
      </c>
      <c r="C633" s="68" t="s">
        <v>104</v>
      </c>
      <c r="D633" s="68" t="s">
        <v>159</v>
      </c>
      <c r="E633" s="68" t="s">
        <v>160</v>
      </c>
      <c r="F633" s="69">
        <v>0.976961172573853</v>
      </c>
    </row>
    <row r="634">
      <c r="A634" s="67" t="s">
        <v>94</v>
      </c>
      <c r="B634" s="68" t="s">
        <v>157</v>
      </c>
      <c r="C634" s="68" t="s">
        <v>104</v>
      </c>
      <c r="D634" s="68" t="s">
        <v>158</v>
      </c>
      <c r="E634" s="68" t="s">
        <v>104</v>
      </c>
      <c r="F634" s="69">
        <v>-0.746517883951933</v>
      </c>
    </row>
    <row r="635">
      <c r="A635" s="67" t="s">
        <v>94</v>
      </c>
      <c r="B635" s="68" t="s">
        <v>157</v>
      </c>
      <c r="C635" s="68" t="s">
        <v>104</v>
      </c>
      <c r="D635" s="68" t="s">
        <v>132</v>
      </c>
      <c r="E635" s="68" t="s">
        <v>104</v>
      </c>
      <c r="F635" s="69">
        <v>-0.733065059224037</v>
      </c>
    </row>
    <row r="636">
      <c r="A636" s="67" t="s">
        <v>94</v>
      </c>
      <c r="B636" s="68" t="s">
        <v>115</v>
      </c>
      <c r="C636" s="68" t="s">
        <v>104</v>
      </c>
      <c r="D636" s="68" t="s">
        <v>132</v>
      </c>
      <c r="E636" s="68" t="s">
        <v>104</v>
      </c>
      <c r="F636" s="69">
        <v>-0.686877448861356</v>
      </c>
    </row>
    <row r="637">
      <c r="A637" s="67" t="s">
        <v>94</v>
      </c>
      <c r="B637" s="68" t="s">
        <v>128</v>
      </c>
      <c r="C637" s="68" t="s">
        <v>104</v>
      </c>
      <c r="D637" s="68" t="s">
        <v>162</v>
      </c>
      <c r="E637" s="68" t="s">
        <v>104</v>
      </c>
      <c r="F637" s="69">
        <v>-0.650130315870015</v>
      </c>
    </row>
    <row r="638">
      <c r="A638" s="67" t="s">
        <v>94</v>
      </c>
      <c r="B638" s="68" t="s">
        <v>157</v>
      </c>
      <c r="C638" s="68" t="s">
        <v>104</v>
      </c>
      <c r="D638" s="68" t="s">
        <v>139</v>
      </c>
      <c r="E638" s="68" t="s">
        <v>93</v>
      </c>
      <c r="F638" s="69">
        <v>-0.539965949864954</v>
      </c>
    </row>
    <row r="639">
      <c r="A639" s="67" t="s">
        <v>94</v>
      </c>
      <c r="B639" s="68" t="s">
        <v>157</v>
      </c>
      <c r="C639" s="68" t="s">
        <v>104</v>
      </c>
      <c r="D639" s="68" t="s">
        <v>162</v>
      </c>
      <c r="E639" s="68" t="s">
        <v>104</v>
      </c>
      <c r="F639" s="69">
        <v>-0.529665461164834</v>
      </c>
    </row>
    <row r="640">
      <c r="A640" s="67" t="s">
        <v>94</v>
      </c>
      <c r="B640" s="68" t="s">
        <v>115</v>
      </c>
      <c r="C640" s="68" t="s">
        <v>104</v>
      </c>
      <c r="D640" s="68" t="s">
        <v>158</v>
      </c>
      <c r="E640" s="68" t="s">
        <v>104</v>
      </c>
      <c r="F640" s="69">
        <v>-0.517410994519092</v>
      </c>
    </row>
    <row r="641">
      <c r="A641" s="67" t="s">
        <v>94</v>
      </c>
      <c r="B641" s="68" t="s">
        <v>112</v>
      </c>
      <c r="C641" s="68" t="s">
        <v>104</v>
      </c>
      <c r="D641" s="68" t="s">
        <v>157</v>
      </c>
      <c r="E641" s="68" t="s">
        <v>104</v>
      </c>
      <c r="F641" s="69">
        <v>-0.516797316278392</v>
      </c>
    </row>
    <row r="642">
      <c r="A642" s="67" t="s">
        <v>94</v>
      </c>
      <c r="B642" s="68" t="s">
        <v>156</v>
      </c>
      <c r="C642" s="68" t="s">
        <v>104</v>
      </c>
      <c r="D642" s="68" t="s">
        <v>157</v>
      </c>
      <c r="E642" s="68" t="s">
        <v>104</v>
      </c>
      <c r="F642" s="69">
        <v>-0.506087200713888</v>
      </c>
    </row>
    <row r="643">
      <c r="A643" s="67" t="s">
        <v>94</v>
      </c>
      <c r="B643" s="68" t="s">
        <v>102</v>
      </c>
      <c r="C643" s="68" t="s">
        <v>93</v>
      </c>
      <c r="D643" s="68" t="s">
        <v>157</v>
      </c>
      <c r="E643" s="68" t="s">
        <v>104</v>
      </c>
      <c r="F643" s="69">
        <v>-0.498838315290554</v>
      </c>
    </row>
    <row r="644">
      <c r="A644" s="67" t="s">
        <v>94</v>
      </c>
      <c r="B644" s="68" t="s">
        <v>102</v>
      </c>
      <c r="C644" s="68" t="s">
        <v>93</v>
      </c>
      <c r="D644" s="68" t="s">
        <v>157</v>
      </c>
      <c r="E644" s="68" t="s">
        <v>104</v>
      </c>
      <c r="F644" s="69">
        <v>-0.498129742932807</v>
      </c>
    </row>
    <row r="645">
      <c r="A645" s="67" t="s">
        <v>94</v>
      </c>
      <c r="B645" s="68" t="s">
        <v>115</v>
      </c>
      <c r="C645" s="68" t="s">
        <v>104</v>
      </c>
      <c r="D645" s="68" t="s">
        <v>139</v>
      </c>
      <c r="E645" s="68" t="s">
        <v>93</v>
      </c>
      <c r="F645" s="69">
        <v>-0.480057548535556</v>
      </c>
    </row>
    <row r="646">
      <c r="A646" s="67" t="s">
        <v>94</v>
      </c>
      <c r="B646" s="68" t="s">
        <v>102</v>
      </c>
      <c r="C646" s="68" t="s">
        <v>93</v>
      </c>
      <c r="D646" s="68" t="s">
        <v>115</v>
      </c>
      <c r="E646" s="68" t="s">
        <v>104</v>
      </c>
      <c r="F646" s="69">
        <v>-0.435464671499549</v>
      </c>
    </row>
    <row r="647">
      <c r="A647" s="67" t="s">
        <v>94</v>
      </c>
      <c r="B647" s="68" t="s">
        <v>102</v>
      </c>
      <c r="C647" s="68" t="s">
        <v>93</v>
      </c>
      <c r="D647" s="68" t="s">
        <v>115</v>
      </c>
      <c r="E647" s="68" t="s">
        <v>104</v>
      </c>
      <c r="F647" s="69">
        <v>-0.433933147213978</v>
      </c>
    </row>
    <row r="648">
      <c r="A648" s="67" t="s">
        <v>94</v>
      </c>
      <c r="B648" s="68" t="s">
        <v>128</v>
      </c>
      <c r="C648" s="68" t="s">
        <v>104</v>
      </c>
      <c r="D648" s="68" t="s">
        <v>158</v>
      </c>
      <c r="E648" s="68" t="s">
        <v>104</v>
      </c>
      <c r="F648" s="69">
        <v>-0.433203993139112</v>
      </c>
    </row>
    <row r="649">
      <c r="A649" s="67" t="s">
        <v>94</v>
      </c>
      <c r="B649" s="68" t="s">
        <v>157</v>
      </c>
      <c r="C649" s="68" t="s">
        <v>104</v>
      </c>
      <c r="D649" s="68" t="s">
        <v>163</v>
      </c>
      <c r="E649" s="68" t="s">
        <v>160</v>
      </c>
      <c r="F649" s="69">
        <v>-0.418165225283494</v>
      </c>
    </row>
    <row r="650">
      <c r="A650" s="67" t="s">
        <v>94</v>
      </c>
      <c r="B650" s="68" t="s">
        <v>112</v>
      </c>
      <c r="C650" s="68" t="s">
        <v>104</v>
      </c>
      <c r="D650" s="68" t="s">
        <v>128</v>
      </c>
      <c r="E650" s="68" t="s">
        <v>104</v>
      </c>
      <c r="F650" s="69">
        <v>-0.415046466672518</v>
      </c>
    </row>
    <row r="651">
      <c r="A651" s="67" t="s">
        <v>94</v>
      </c>
      <c r="B651" s="68" t="s">
        <v>156</v>
      </c>
      <c r="C651" s="68" t="s">
        <v>104</v>
      </c>
      <c r="D651" s="68" t="s">
        <v>115</v>
      </c>
      <c r="E651" s="68" t="s">
        <v>104</v>
      </c>
      <c r="F651" s="69">
        <v>-0.409485279632765</v>
      </c>
    </row>
    <row r="652">
      <c r="A652" s="67" t="s">
        <v>94</v>
      </c>
      <c r="B652" s="68" t="s">
        <v>128</v>
      </c>
      <c r="C652" s="68" t="s">
        <v>104</v>
      </c>
      <c r="D652" s="68" t="s">
        <v>163</v>
      </c>
      <c r="E652" s="68" t="s">
        <v>160</v>
      </c>
      <c r="F652" s="69">
        <v>-0.376184976813621</v>
      </c>
    </row>
    <row r="653">
      <c r="A653" s="67" t="s">
        <v>94</v>
      </c>
      <c r="B653" s="68" t="s">
        <v>119</v>
      </c>
      <c r="C653" s="68" t="s">
        <v>165</v>
      </c>
      <c r="D653" s="68" t="s">
        <v>135</v>
      </c>
      <c r="E653" s="68" t="s">
        <v>165</v>
      </c>
      <c r="F653" s="69">
        <v>-0.357800252777779</v>
      </c>
    </row>
    <row r="654">
      <c r="A654" s="67" t="s">
        <v>94</v>
      </c>
      <c r="B654" s="68" t="s">
        <v>115</v>
      </c>
      <c r="C654" s="68" t="s">
        <v>104</v>
      </c>
      <c r="D654" s="68" t="s">
        <v>162</v>
      </c>
      <c r="E654" s="68" t="s">
        <v>104</v>
      </c>
      <c r="F654" s="69">
        <v>-0.35012687678599</v>
      </c>
    </row>
    <row r="655">
      <c r="A655" s="67" t="s">
        <v>94</v>
      </c>
      <c r="B655" s="68" t="s">
        <v>112</v>
      </c>
      <c r="C655" s="68" t="s">
        <v>104</v>
      </c>
      <c r="D655" s="68" t="s">
        <v>115</v>
      </c>
      <c r="E655" s="68" t="s">
        <v>104</v>
      </c>
      <c r="F655" s="69">
        <v>-0.334213633286448</v>
      </c>
    </row>
    <row r="656">
      <c r="A656" s="67" t="s">
        <v>94</v>
      </c>
      <c r="B656" s="68" t="s">
        <v>122</v>
      </c>
      <c r="C656" s="68" t="s">
        <v>165</v>
      </c>
      <c r="D656" s="68" t="s">
        <v>135</v>
      </c>
      <c r="E656" s="68" t="s">
        <v>165</v>
      </c>
      <c r="F656" s="69">
        <v>-0.328255533749457</v>
      </c>
    </row>
    <row r="657">
      <c r="A657" s="67" t="s">
        <v>94</v>
      </c>
      <c r="B657" s="68" t="s">
        <v>156</v>
      </c>
      <c r="C657" s="68" t="s">
        <v>104</v>
      </c>
      <c r="D657" s="68" t="s">
        <v>128</v>
      </c>
      <c r="E657" s="68" t="s">
        <v>104</v>
      </c>
      <c r="F657" s="69">
        <v>-0.326084192800512</v>
      </c>
    </row>
    <row r="658">
      <c r="A658" s="67" t="s">
        <v>94</v>
      </c>
      <c r="B658" s="68" t="s">
        <v>100</v>
      </c>
      <c r="C658" s="68" t="s">
        <v>93</v>
      </c>
      <c r="D658" s="68" t="s">
        <v>157</v>
      </c>
      <c r="E658" s="68" t="s">
        <v>104</v>
      </c>
      <c r="F658" s="69">
        <v>-0.307504078240836</v>
      </c>
    </row>
    <row r="659">
      <c r="A659" s="67" t="s">
        <v>94</v>
      </c>
      <c r="B659" s="68" t="s">
        <v>115</v>
      </c>
      <c r="C659" s="68" t="s">
        <v>104</v>
      </c>
      <c r="D659" s="68" t="s">
        <v>163</v>
      </c>
      <c r="E659" s="68" t="s">
        <v>160</v>
      </c>
      <c r="F659" s="69">
        <v>-0.278098344615738</v>
      </c>
    </row>
    <row r="660">
      <c r="A660" s="67" t="s">
        <v>94</v>
      </c>
      <c r="B660" s="68" t="s">
        <v>157</v>
      </c>
      <c r="C660" s="68" t="s">
        <v>104</v>
      </c>
      <c r="D660" s="68" t="s">
        <v>166</v>
      </c>
      <c r="E660" s="68" t="s">
        <v>104</v>
      </c>
      <c r="F660" s="69">
        <v>-0.277025060955036</v>
      </c>
    </row>
    <row r="661">
      <c r="A661" s="67" t="s">
        <v>94</v>
      </c>
      <c r="B661" s="68" t="s">
        <v>102</v>
      </c>
      <c r="C661" s="68" t="s">
        <v>93</v>
      </c>
      <c r="D661" s="68" t="s">
        <v>128</v>
      </c>
      <c r="E661" s="68" t="s">
        <v>104</v>
      </c>
      <c r="F661" s="69">
        <v>-0.265172828176779</v>
      </c>
    </row>
    <row r="662">
      <c r="A662" s="67" t="s">
        <v>94</v>
      </c>
      <c r="B662" s="68" t="s">
        <v>102</v>
      </c>
      <c r="C662" s="68" t="s">
        <v>93</v>
      </c>
      <c r="D662" s="68" t="s">
        <v>128</v>
      </c>
      <c r="E662" s="68" t="s">
        <v>104</v>
      </c>
      <c r="F662" s="69">
        <v>-0.26191679081352</v>
      </c>
    </row>
    <row r="663">
      <c r="A663" s="67" t="s">
        <v>94</v>
      </c>
      <c r="B663" s="68" t="s">
        <v>139</v>
      </c>
      <c r="C663" s="68" t="s">
        <v>93</v>
      </c>
      <c r="D663" s="68" t="s">
        <v>122</v>
      </c>
      <c r="E663" s="68" t="s">
        <v>165</v>
      </c>
      <c r="F663" s="69">
        <v>-0.25708160081374</v>
      </c>
    </row>
    <row r="664">
      <c r="A664" s="67" t="s">
        <v>94</v>
      </c>
      <c r="B664" s="68" t="s">
        <v>102</v>
      </c>
      <c r="C664" s="68" t="s">
        <v>93</v>
      </c>
      <c r="D664" s="68" t="s">
        <v>122</v>
      </c>
      <c r="E664" s="68" t="s">
        <v>165</v>
      </c>
      <c r="F664" s="69">
        <v>-0.256772831257468</v>
      </c>
    </row>
    <row r="665">
      <c r="A665" s="67" t="s">
        <v>94</v>
      </c>
      <c r="B665" s="68" t="s">
        <v>102</v>
      </c>
      <c r="C665" s="68" t="s">
        <v>93</v>
      </c>
      <c r="D665" s="68" t="s">
        <v>122</v>
      </c>
      <c r="E665" s="68" t="s">
        <v>165</v>
      </c>
      <c r="F665" s="69">
        <v>-0.253984215954373</v>
      </c>
    </row>
    <row r="666">
      <c r="A666" s="67" t="s">
        <v>94</v>
      </c>
      <c r="B666" s="68" t="s">
        <v>157</v>
      </c>
      <c r="C666" s="68" t="s">
        <v>104</v>
      </c>
      <c r="D666" s="68" t="s">
        <v>114</v>
      </c>
      <c r="E666" s="68" t="s">
        <v>93</v>
      </c>
      <c r="F666" s="69">
        <v>-0.247388187354485</v>
      </c>
    </row>
    <row r="667">
      <c r="A667" s="67" t="s">
        <v>94</v>
      </c>
      <c r="B667" s="68" t="s">
        <v>128</v>
      </c>
      <c r="C667" s="68" t="s">
        <v>104</v>
      </c>
      <c r="D667" s="68" t="s">
        <v>132</v>
      </c>
      <c r="E667" s="68" t="s">
        <v>104</v>
      </c>
      <c r="F667" s="69">
        <v>-0.213881309844926</v>
      </c>
    </row>
    <row r="668">
      <c r="A668" s="67" t="s">
        <v>94</v>
      </c>
      <c r="B668" s="68" t="s">
        <v>100</v>
      </c>
      <c r="C668" s="68" t="s">
        <v>93</v>
      </c>
      <c r="D668" s="68" t="s">
        <v>128</v>
      </c>
      <c r="E668" s="68" t="s">
        <v>104</v>
      </c>
      <c r="F668" s="69">
        <v>-0.21124756421761</v>
      </c>
    </row>
    <row r="669">
      <c r="A669" s="67" t="s">
        <v>94</v>
      </c>
      <c r="B669" s="68" t="s">
        <v>119</v>
      </c>
      <c r="C669" s="68" t="s">
        <v>165</v>
      </c>
      <c r="D669" s="68" t="s">
        <v>139</v>
      </c>
      <c r="E669" s="68" t="s">
        <v>93</v>
      </c>
      <c r="F669" s="69">
        <v>-0.206967837974569</v>
      </c>
    </row>
    <row r="670">
      <c r="A670" s="67" t="s">
        <v>94</v>
      </c>
      <c r="B670" s="68" t="s">
        <v>102</v>
      </c>
      <c r="C670" s="68" t="s">
        <v>93</v>
      </c>
      <c r="D670" s="68" t="s">
        <v>119</v>
      </c>
      <c r="E670" s="68" t="s">
        <v>165</v>
      </c>
      <c r="F670" s="69">
        <v>-0.205690069102714</v>
      </c>
    </row>
    <row r="671">
      <c r="A671" s="67" t="s">
        <v>94</v>
      </c>
      <c r="B671" s="68" t="s">
        <v>102</v>
      </c>
      <c r="C671" s="68" t="s">
        <v>93</v>
      </c>
      <c r="D671" s="68" t="s">
        <v>119</v>
      </c>
      <c r="E671" s="68" t="s">
        <v>165</v>
      </c>
      <c r="F671" s="69">
        <v>-0.205564084032457</v>
      </c>
    </row>
    <row r="672">
      <c r="A672" s="67" t="s">
        <v>94</v>
      </c>
      <c r="B672" s="68" t="s">
        <v>112</v>
      </c>
      <c r="C672" s="68" t="s">
        <v>104</v>
      </c>
      <c r="D672" s="68" t="s">
        <v>122</v>
      </c>
      <c r="E672" s="68" t="s">
        <v>165</v>
      </c>
      <c r="F672" s="69">
        <v>-0.197452910484331</v>
      </c>
    </row>
    <row r="673">
      <c r="A673" s="67" t="s">
        <v>94</v>
      </c>
      <c r="B673" s="68" t="s">
        <v>166</v>
      </c>
      <c r="C673" s="68" t="s">
        <v>104</v>
      </c>
      <c r="D673" s="68" t="s">
        <v>128</v>
      </c>
      <c r="E673" s="68" t="s">
        <v>104</v>
      </c>
      <c r="F673" s="69">
        <v>-0.197265588686034</v>
      </c>
    </row>
    <row r="674">
      <c r="A674" s="67" t="s">
        <v>94</v>
      </c>
      <c r="B674" s="68" t="s">
        <v>128</v>
      </c>
      <c r="C674" s="68" t="s">
        <v>104</v>
      </c>
      <c r="D674" s="68" t="s">
        <v>139</v>
      </c>
      <c r="E674" s="68" t="s">
        <v>93</v>
      </c>
      <c r="F674" s="69">
        <v>-0.190800590607875</v>
      </c>
    </row>
    <row r="675">
      <c r="A675" s="67" t="s">
        <v>94</v>
      </c>
      <c r="B675" s="68" t="s">
        <v>115</v>
      </c>
      <c r="C675" s="68" t="s">
        <v>104</v>
      </c>
      <c r="D675" s="68" t="s">
        <v>166</v>
      </c>
      <c r="E675" s="68" t="s">
        <v>104</v>
      </c>
      <c r="F675" s="69">
        <v>-0.187081474527438</v>
      </c>
    </row>
    <row r="676">
      <c r="A676" s="67" t="s">
        <v>94</v>
      </c>
      <c r="B676" s="68" t="s">
        <v>157</v>
      </c>
      <c r="C676" s="68" t="s">
        <v>104</v>
      </c>
      <c r="D676" s="68" t="s">
        <v>120</v>
      </c>
      <c r="E676" s="68" t="s">
        <v>93</v>
      </c>
      <c r="F676" s="69">
        <v>-0.184413698907924</v>
      </c>
    </row>
    <row r="677">
      <c r="A677" s="67" t="s">
        <v>94</v>
      </c>
      <c r="B677" s="68" t="s">
        <v>100</v>
      </c>
      <c r="C677" s="68" t="s">
        <v>93</v>
      </c>
      <c r="D677" s="68" t="s">
        <v>115</v>
      </c>
      <c r="E677" s="68" t="s">
        <v>104</v>
      </c>
      <c r="F677" s="69">
        <v>-0.17797207029561</v>
      </c>
    </row>
    <row r="678">
      <c r="A678" s="67" t="s">
        <v>94</v>
      </c>
      <c r="B678" s="68" t="s">
        <v>115</v>
      </c>
      <c r="C678" s="68" t="s">
        <v>104</v>
      </c>
      <c r="D678" s="68" t="s">
        <v>120</v>
      </c>
      <c r="E678" s="68" t="s">
        <v>93</v>
      </c>
      <c r="F678" s="69">
        <v>-0.176894807365971</v>
      </c>
    </row>
    <row r="679">
      <c r="A679" s="67" t="s">
        <v>94</v>
      </c>
      <c r="B679" s="68" t="s">
        <v>132</v>
      </c>
      <c r="C679" s="68" t="s">
        <v>104</v>
      </c>
      <c r="D679" s="68" t="s">
        <v>122</v>
      </c>
      <c r="E679" s="68" t="s">
        <v>165</v>
      </c>
      <c r="F679" s="69">
        <v>-0.171745766671295</v>
      </c>
    </row>
    <row r="680">
      <c r="A680" s="67" t="s">
        <v>94</v>
      </c>
      <c r="B680" s="68" t="s">
        <v>139</v>
      </c>
      <c r="C680" s="68" t="s">
        <v>93</v>
      </c>
      <c r="D680" s="68" t="s">
        <v>127</v>
      </c>
      <c r="E680" s="68" t="s">
        <v>165</v>
      </c>
      <c r="F680" s="69">
        <v>-0.170286471786161</v>
      </c>
    </row>
    <row r="681">
      <c r="A681" s="67" t="s">
        <v>94</v>
      </c>
      <c r="B681" s="68" t="s">
        <v>102</v>
      </c>
      <c r="C681" s="68" t="s">
        <v>93</v>
      </c>
      <c r="D681" s="68" t="s">
        <v>127</v>
      </c>
      <c r="E681" s="68" t="s">
        <v>165</v>
      </c>
      <c r="F681" s="69">
        <v>-0.166434397624957</v>
      </c>
    </row>
    <row r="682">
      <c r="A682" s="67" t="s">
        <v>94</v>
      </c>
      <c r="B682" s="68" t="s">
        <v>92</v>
      </c>
      <c r="C682" s="68" t="s">
        <v>93</v>
      </c>
      <c r="D682" s="68" t="s">
        <v>128</v>
      </c>
      <c r="E682" s="68" t="s">
        <v>104</v>
      </c>
      <c r="F682" s="69">
        <v>-0.166205140176846</v>
      </c>
    </row>
    <row r="683">
      <c r="A683" s="67" t="s">
        <v>94</v>
      </c>
      <c r="B683" s="68" t="s">
        <v>102</v>
      </c>
      <c r="C683" s="68" t="s">
        <v>93</v>
      </c>
      <c r="D683" s="68" t="s">
        <v>127</v>
      </c>
      <c r="E683" s="68" t="s">
        <v>165</v>
      </c>
      <c r="F683" s="69">
        <v>-0.162677377784395</v>
      </c>
    </row>
    <row r="684">
      <c r="A684" s="67" t="s">
        <v>94</v>
      </c>
      <c r="B684" s="68" t="s">
        <v>156</v>
      </c>
      <c r="C684" s="68" t="s">
        <v>104</v>
      </c>
      <c r="D684" s="68" t="s">
        <v>119</v>
      </c>
      <c r="E684" s="68" t="s">
        <v>165</v>
      </c>
      <c r="F684" s="69">
        <v>-0.160115381461364</v>
      </c>
    </row>
    <row r="685">
      <c r="A685" s="67" t="s">
        <v>94</v>
      </c>
      <c r="B685" s="68" t="s">
        <v>112</v>
      </c>
      <c r="C685" s="68" t="s">
        <v>104</v>
      </c>
      <c r="D685" s="68" t="s">
        <v>119</v>
      </c>
      <c r="E685" s="68" t="s">
        <v>165</v>
      </c>
      <c r="F685" s="69">
        <v>-0.159767246418159</v>
      </c>
    </row>
    <row r="686">
      <c r="A686" s="67" t="s">
        <v>94</v>
      </c>
      <c r="B686" s="68" t="s">
        <v>115</v>
      </c>
      <c r="C686" s="68" t="s">
        <v>104</v>
      </c>
      <c r="D686" s="68" t="s">
        <v>135</v>
      </c>
      <c r="E686" s="68" t="s">
        <v>165</v>
      </c>
      <c r="F686" s="69">
        <v>-0.159269376985112</v>
      </c>
    </row>
    <row r="687">
      <c r="A687" s="67" t="s">
        <v>94</v>
      </c>
      <c r="B687" s="68" t="s">
        <v>119</v>
      </c>
      <c r="C687" s="68" t="s">
        <v>165</v>
      </c>
      <c r="D687" s="68" t="s">
        <v>132</v>
      </c>
      <c r="E687" s="68" t="s">
        <v>104</v>
      </c>
      <c r="F687" s="69">
        <v>-0.15842069233005</v>
      </c>
    </row>
    <row r="688">
      <c r="A688" s="67" t="s">
        <v>94</v>
      </c>
      <c r="B688" s="68" t="s">
        <v>158</v>
      </c>
      <c r="C688" s="68" t="s">
        <v>104</v>
      </c>
      <c r="D688" s="68" t="s">
        <v>122</v>
      </c>
      <c r="E688" s="68" t="s">
        <v>165</v>
      </c>
      <c r="F688" s="69">
        <v>-0.158023141556929</v>
      </c>
    </row>
    <row r="689">
      <c r="A689" s="67" t="s">
        <v>94</v>
      </c>
      <c r="B689" s="68" t="s">
        <v>125</v>
      </c>
      <c r="C689" s="68" t="s">
        <v>160</v>
      </c>
      <c r="D689" s="68" t="s">
        <v>135</v>
      </c>
      <c r="E689" s="68" t="s">
        <v>165</v>
      </c>
      <c r="F689" s="69">
        <v>-0.156677972326303</v>
      </c>
    </row>
    <row r="690">
      <c r="A690" s="67" t="s">
        <v>94</v>
      </c>
      <c r="B690" s="68" t="s">
        <v>156</v>
      </c>
      <c r="C690" s="68" t="s">
        <v>104</v>
      </c>
      <c r="D690" s="68" t="s">
        <v>122</v>
      </c>
      <c r="E690" s="68" t="s">
        <v>165</v>
      </c>
      <c r="F690" s="69">
        <v>-0.151938676499359</v>
      </c>
    </row>
    <row r="691">
      <c r="A691" s="67" t="s">
        <v>94</v>
      </c>
      <c r="B691" s="68" t="s">
        <v>167</v>
      </c>
      <c r="C691" s="68" t="s">
        <v>104</v>
      </c>
      <c r="D691" s="68" t="s">
        <v>128</v>
      </c>
      <c r="E691" s="68" t="s">
        <v>104</v>
      </c>
      <c r="F691" s="69">
        <v>-0.150750979143781</v>
      </c>
    </row>
    <row r="692">
      <c r="A692" s="67" t="s">
        <v>94</v>
      </c>
      <c r="B692" s="68" t="s">
        <v>114</v>
      </c>
      <c r="C692" s="68" t="s">
        <v>93</v>
      </c>
      <c r="D692" s="68" t="s">
        <v>128</v>
      </c>
      <c r="E692" s="68" t="s">
        <v>104</v>
      </c>
      <c r="F692" s="69">
        <v>-0.148603756191952</v>
      </c>
    </row>
    <row r="693">
      <c r="A693" s="67" t="s">
        <v>94</v>
      </c>
      <c r="B693" s="68" t="s">
        <v>157</v>
      </c>
      <c r="C693" s="68" t="s">
        <v>104</v>
      </c>
      <c r="D693" s="68" t="s">
        <v>135</v>
      </c>
      <c r="E693" s="68" t="s">
        <v>165</v>
      </c>
      <c r="F693" s="69">
        <v>-0.145480112991309</v>
      </c>
    </row>
    <row r="694">
      <c r="A694" s="67" t="s">
        <v>94</v>
      </c>
      <c r="B694" s="68" t="s">
        <v>167</v>
      </c>
      <c r="C694" s="68" t="s">
        <v>104</v>
      </c>
      <c r="D694" s="68" t="s">
        <v>120</v>
      </c>
      <c r="E694" s="68" t="s">
        <v>93</v>
      </c>
      <c r="F694" s="69">
        <v>-0.138740237781821</v>
      </c>
    </row>
    <row r="695">
      <c r="A695" s="67" t="s">
        <v>94</v>
      </c>
      <c r="B695" s="68" t="s">
        <v>124</v>
      </c>
      <c r="C695" s="68" t="s">
        <v>160</v>
      </c>
      <c r="D695" s="68" t="s">
        <v>128</v>
      </c>
      <c r="E695" s="68" t="s">
        <v>104</v>
      </c>
      <c r="F695" s="69">
        <v>-0.132755543883835</v>
      </c>
    </row>
    <row r="696">
      <c r="A696" s="67" t="s">
        <v>94</v>
      </c>
      <c r="B696" s="68" t="s">
        <v>102</v>
      </c>
      <c r="C696" s="68" t="s">
        <v>93</v>
      </c>
      <c r="D696" s="68" t="s">
        <v>105</v>
      </c>
      <c r="E696" s="68" t="s">
        <v>93</v>
      </c>
      <c r="F696" s="69">
        <v>-0.131882009111179</v>
      </c>
    </row>
    <row r="697">
      <c r="A697" s="67" t="s">
        <v>94</v>
      </c>
      <c r="B697" s="68" t="s">
        <v>102</v>
      </c>
      <c r="C697" s="68" t="s">
        <v>93</v>
      </c>
      <c r="D697" s="68" t="s">
        <v>105</v>
      </c>
      <c r="E697" s="68" t="s">
        <v>93</v>
      </c>
      <c r="F697" s="69">
        <v>-0.130366578307901</v>
      </c>
    </row>
    <row r="698">
      <c r="A698" s="67" t="s">
        <v>94</v>
      </c>
      <c r="B698" s="68" t="s">
        <v>112</v>
      </c>
      <c r="C698" s="68" t="s">
        <v>104</v>
      </c>
      <c r="D698" s="68" t="s">
        <v>120</v>
      </c>
      <c r="E698" s="68" t="s">
        <v>93</v>
      </c>
      <c r="F698" s="69">
        <v>-0.129159371492192</v>
      </c>
    </row>
    <row r="699">
      <c r="A699" s="67" t="s">
        <v>94</v>
      </c>
      <c r="B699" s="68" t="s">
        <v>92</v>
      </c>
      <c r="C699" s="68" t="s">
        <v>93</v>
      </c>
      <c r="D699" s="68" t="s">
        <v>120</v>
      </c>
      <c r="E699" s="68" t="s">
        <v>93</v>
      </c>
      <c r="F699" s="69">
        <v>-0.128548107278565</v>
      </c>
    </row>
    <row r="700">
      <c r="A700" s="67" t="s">
        <v>94</v>
      </c>
      <c r="B700" s="68" t="s">
        <v>105</v>
      </c>
      <c r="C700" s="68" t="s">
        <v>93</v>
      </c>
      <c r="D700" s="68" t="s">
        <v>128</v>
      </c>
      <c r="E700" s="68" t="s">
        <v>104</v>
      </c>
      <c r="F700" s="69">
        <v>-0.127778487814474</v>
      </c>
    </row>
    <row r="701">
      <c r="A701" s="67" t="s">
        <v>94</v>
      </c>
      <c r="B701" s="68" t="s">
        <v>126</v>
      </c>
      <c r="C701" s="68" t="s">
        <v>160</v>
      </c>
      <c r="D701" s="68" t="s">
        <v>128</v>
      </c>
      <c r="E701" s="68" t="s">
        <v>104</v>
      </c>
      <c r="F701" s="69">
        <v>-0.12115519276323</v>
      </c>
    </row>
    <row r="702">
      <c r="A702" s="67" t="s">
        <v>94</v>
      </c>
      <c r="B702" s="68" t="s">
        <v>132</v>
      </c>
      <c r="C702" s="68" t="s">
        <v>104</v>
      </c>
      <c r="D702" s="68" t="s">
        <v>127</v>
      </c>
      <c r="E702" s="68" t="s">
        <v>165</v>
      </c>
      <c r="F702" s="69">
        <v>-0.119081025071643</v>
      </c>
    </row>
    <row r="703">
      <c r="A703" s="67" t="s">
        <v>94</v>
      </c>
      <c r="B703" s="68" t="s">
        <v>92</v>
      </c>
      <c r="C703" s="68" t="s">
        <v>93</v>
      </c>
      <c r="D703" s="68" t="s">
        <v>135</v>
      </c>
      <c r="E703" s="68" t="s">
        <v>165</v>
      </c>
      <c r="F703" s="69">
        <v>-0.117792434762922</v>
      </c>
    </row>
    <row r="704">
      <c r="A704" s="67" t="s">
        <v>94</v>
      </c>
      <c r="B704" s="68" t="s">
        <v>167</v>
      </c>
      <c r="C704" s="68" t="s">
        <v>104</v>
      </c>
      <c r="D704" s="68" t="s">
        <v>127</v>
      </c>
      <c r="E704" s="68" t="s">
        <v>165</v>
      </c>
      <c r="F704" s="69">
        <v>-0.115914591511189</v>
      </c>
    </row>
    <row r="705">
      <c r="A705" s="67" t="s">
        <v>94</v>
      </c>
      <c r="B705" s="68" t="s">
        <v>105</v>
      </c>
      <c r="C705" s="68" t="s">
        <v>93</v>
      </c>
      <c r="D705" s="68" t="s">
        <v>139</v>
      </c>
      <c r="E705" s="68" t="s">
        <v>93</v>
      </c>
      <c r="F705" s="69">
        <v>-0.113465256123399</v>
      </c>
    </row>
    <row r="706">
      <c r="A706" s="67" t="s">
        <v>94</v>
      </c>
      <c r="B706" s="68" t="s">
        <v>119</v>
      </c>
      <c r="C706" s="68" t="s">
        <v>165</v>
      </c>
      <c r="D706" s="68" t="s">
        <v>158</v>
      </c>
      <c r="E706" s="68" t="s">
        <v>104</v>
      </c>
      <c r="F706" s="69">
        <v>-0.112714105048411</v>
      </c>
    </row>
    <row r="707">
      <c r="A707" s="67" t="s">
        <v>94</v>
      </c>
      <c r="B707" s="68" t="s">
        <v>112</v>
      </c>
      <c r="C707" s="68" t="s">
        <v>104</v>
      </c>
      <c r="D707" s="68" t="s">
        <v>127</v>
      </c>
      <c r="E707" s="68" t="s">
        <v>165</v>
      </c>
      <c r="F707" s="69">
        <v>-0.108237797614366</v>
      </c>
    </row>
    <row r="708">
      <c r="A708" s="67" t="s">
        <v>94</v>
      </c>
      <c r="B708" s="68" t="s">
        <v>162</v>
      </c>
      <c r="C708" s="68" t="s">
        <v>104</v>
      </c>
      <c r="D708" s="68" t="s">
        <v>122</v>
      </c>
      <c r="E708" s="68" t="s">
        <v>165</v>
      </c>
      <c r="F708" s="69">
        <v>-0.106780263559383</v>
      </c>
    </row>
    <row r="709">
      <c r="A709" s="67" t="s">
        <v>94</v>
      </c>
      <c r="B709" s="68" t="s">
        <v>105</v>
      </c>
      <c r="C709" s="68" t="s">
        <v>93</v>
      </c>
      <c r="D709" s="68" t="s">
        <v>135</v>
      </c>
      <c r="E709" s="68" t="s">
        <v>165</v>
      </c>
      <c r="F709" s="69">
        <v>-0.105973661502462</v>
      </c>
    </row>
    <row r="710">
      <c r="A710" s="67" t="s">
        <v>94</v>
      </c>
      <c r="B710" s="68" t="s">
        <v>126</v>
      </c>
      <c r="C710" s="68" t="s">
        <v>160</v>
      </c>
      <c r="D710" s="68" t="s">
        <v>127</v>
      </c>
      <c r="E710" s="68" t="s">
        <v>165</v>
      </c>
      <c r="F710" s="69">
        <v>-0.104387790700077</v>
      </c>
    </row>
    <row r="711">
      <c r="A711" s="67" t="s">
        <v>94</v>
      </c>
      <c r="B711" s="68" t="s">
        <v>115</v>
      </c>
      <c r="C711" s="68" t="s">
        <v>104</v>
      </c>
      <c r="D711" s="68" t="s">
        <v>114</v>
      </c>
      <c r="E711" s="68" t="s">
        <v>93</v>
      </c>
      <c r="F711" s="69">
        <v>-0.10321666523944</v>
      </c>
    </row>
    <row r="712">
      <c r="A712" s="67" t="s">
        <v>94</v>
      </c>
      <c r="B712" s="68" t="s">
        <v>158</v>
      </c>
      <c r="C712" s="68" t="s">
        <v>104</v>
      </c>
      <c r="D712" s="68" t="s">
        <v>127</v>
      </c>
      <c r="E712" s="68" t="s">
        <v>165</v>
      </c>
      <c r="F712" s="69">
        <v>-0.095798750949107</v>
      </c>
    </row>
    <row r="713">
      <c r="A713" s="67" t="s">
        <v>94</v>
      </c>
      <c r="B713" s="68" t="s">
        <v>157</v>
      </c>
      <c r="C713" s="68" t="s">
        <v>104</v>
      </c>
      <c r="D713" s="68" t="s">
        <v>124</v>
      </c>
      <c r="E713" s="68" t="s">
        <v>160</v>
      </c>
      <c r="F713" s="69">
        <v>-0.0847759751491728</v>
      </c>
    </row>
    <row r="714">
      <c r="A714" s="67" t="s">
        <v>94</v>
      </c>
      <c r="B714" s="68" t="s">
        <v>124</v>
      </c>
      <c r="C714" s="68" t="s">
        <v>160</v>
      </c>
      <c r="D714" s="68" t="s">
        <v>127</v>
      </c>
      <c r="E714" s="68" t="s">
        <v>165</v>
      </c>
      <c r="F714" s="69">
        <v>-0.084680162798155</v>
      </c>
    </row>
    <row r="715">
      <c r="A715" s="67" t="s">
        <v>94</v>
      </c>
      <c r="B715" s="68" t="s">
        <v>166</v>
      </c>
      <c r="C715" s="68" t="s">
        <v>104</v>
      </c>
      <c r="D715" s="68" t="s">
        <v>122</v>
      </c>
      <c r="E715" s="68" t="s">
        <v>165</v>
      </c>
      <c r="F715" s="69">
        <v>-0.0824853147898419</v>
      </c>
    </row>
    <row r="716">
      <c r="A716" s="67" t="s">
        <v>94</v>
      </c>
      <c r="B716" s="68" t="s">
        <v>156</v>
      </c>
      <c r="C716" s="68" t="s">
        <v>104</v>
      </c>
      <c r="D716" s="68" t="s">
        <v>127</v>
      </c>
      <c r="E716" s="68" t="s">
        <v>165</v>
      </c>
      <c r="F716" s="69">
        <v>-0.0817492439953805</v>
      </c>
    </row>
    <row r="717">
      <c r="A717" s="67" t="s">
        <v>94</v>
      </c>
      <c r="B717" s="68" t="s">
        <v>162</v>
      </c>
      <c r="C717" s="68" t="s">
        <v>104</v>
      </c>
      <c r="D717" s="68" t="s">
        <v>127</v>
      </c>
      <c r="E717" s="68" t="s">
        <v>165</v>
      </c>
      <c r="F717" s="69">
        <v>-0.0805384045115662</v>
      </c>
    </row>
    <row r="718">
      <c r="A718" s="67" t="s">
        <v>94</v>
      </c>
      <c r="B718" s="68" t="s">
        <v>126</v>
      </c>
      <c r="C718" s="68" t="s">
        <v>160</v>
      </c>
      <c r="D718" s="68" t="s">
        <v>135</v>
      </c>
      <c r="E718" s="68" t="s">
        <v>165</v>
      </c>
      <c r="F718" s="69">
        <v>-0.0767146427497454</v>
      </c>
    </row>
    <row r="719">
      <c r="A719" s="67" t="s">
        <v>94</v>
      </c>
      <c r="B719" s="68" t="s">
        <v>163</v>
      </c>
      <c r="C719" s="68" t="s">
        <v>160</v>
      </c>
      <c r="D719" s="68" t="s">
        <v>122</v>
      </c>
      <c r="E719" s="68" t="s">
        <v>165</v>
      </c>
      <c r="F719" s="69">
        <v>-0.0763322281575154</v>
      </c>
    </row>
    <row r="720">
      <c r="A720" s="67" t="s">
        <v>94</v>
      </c>
      <c r="B720" s="68" t="s">
        <v>119</v>
      </c>
      <c r="C720" s="68" t="s">
        <v>165</v>
      </c>
      <c r="D720" s="68" t="s">
        <v>162</v>
      </c>
      <c r="E720" s="68" t="s">
        <v>104</v>
      </c>
      <c r="F720" s="69">
        <v>-0.0759547121440817</v>
      </c>
    </row>
    <row r="721">
      <c r="A721" s="67" t="s">
        <v>94</v>
      </c>
      <c r="B721" s="68" t="s">
        <v>119</v>
      </c>
      <c r="C721" s="68" t="s">
        <v>165</v>
      </c>
      <c r="D721" s="68" t="s">
        <v>166</v>
      </c>
      <c r="E721" s="68" t="s">
        <v>104</v>
      </c>
      <c r="F721" s="69">
        <v>-0.0755949776542444</v>
      </c>
    </row>
    <row r="722">
      <c r="A722" s="67" t="s">
        <v>94</v>
      </c>
      <c r="B722" s="68" t="s">
        <v>119</v>
      </c>
      <c r="C722" s="68" t="s">
        <v>165</v>
      </c>
      <c r="D722" s="68" t="s">
        <v>114</v>
      </c>
      <c r="E722" s="68" t="s">
        <v>93</v>
      </c>
      <c r="F722" s="69">
        <v>-0.0755498138094043</v>
      </c>
    </row>
    <row r="723">
      <c r="A723" s="67" t="s">
        <v>94</v>
      </c>
      <c r="B723" s="68" t="s">
        <v>166</v>
      </c>
      <c r="C723" s="68" t="s">
        <v>104</v>
      </c>
      <c r="D723" s="68" t="s">
        <v>127</v>
      </c>
      <c r="E723" s="68" t="s">
        <v>165</v>
      </c>
      <c r="F723" s="69">
        <v>-0.0711401813381186</v>
      </c>
    </row>
    <row r="724">
      <c r="A724" s="67" t="s">
        <v>94</v>
      </c>
      <c r="B724" s="68" t="s">
        <v>120</v>
      </c>
      <c r="C724" s="68" t="s">
        <v>93</v>
      </c>
      <c r="D724" s="68" t="s">
        <v>163</v>
      </c>
      <c r="E724" s="68" t="s">
        <v>160</v>
      </c>
      <c r="F724" s="69">
        <v>-0.0703575989166189</v>
      </c>
    </row>
    <row r="725">
      <c r="A725" s="67" t="s">
        <v>94</v>
      </c>
      <c r="B725" s="68" t="s">
        <v>128</v>
      </c>
      <c r="C725" s="68" t="s">
        <v>104</v>
      </c>
      <c r="D725" s="68" t="s">
        <v>135</v>
      </c>
      <c r="E725" s="68" t="s">
        <v>165</v>
      </c>
      <c r="F725" s="69">
        <v>-0.0703192281264472</v>
      </c>
    </row>
    <row r="726">
      <c r="A726" s="67" t="s">
        <v>94</v>
      </c>
      <c r="B726" s="68" t="s">
        <v>102</v>
      </c>
      <c r="C726" s="68" t="s">
        <v>93</v>
      </c>
      <c r="D726" s="68" t="s">
        <v>125</v>
      </c>
      <c r="E726" s="68" t="s">
        <v>160</v>
      </c>
      <c r="F726" s="69">
        <v>-0.0698638285755077</v>
      </c>
    </row>
    <row r="727">
      <c r="A727" s="67" t="s">
        <v>94</v>
      </c>
      <c r="B727" s="68" t="s">
        <v>163</v>
      </c>
      <c r="C727" s="68" t="s">
        <v>160</v>
      </c>
      <c r="D727" s="68" t="s">
        <v>127</v>
      </c>
      <c r="E727" s="68" t="s">
        <v>165</v>
      </c>
      <c r="F727" s="69">
        <v>-0.0691439710835303</v>
      </c>
    </row>
    <row r="728">
      <c r="A728" s="67" t="s">
        <v>94</v>
      </c>
      <c r="B728" s="68" t="s">
        <v>100</v>
      </c>
      <c r="C728" s="68" t="s">
        <v>93</v>
      </c>
      <c r="D728" s="68" t="s">
        <v>135</v>
      </c>
      <c r="E728" s="68" t="s">
        <v>165</v>
      </c>
      <c r="F728" s="69">
        <v>-0.067708794267468</v>
      </c>
    </row>
    <row r="729">
      <c r="A729" s="67" t="s">
        <v>94</v>
      </c>
      <c r="B729" s="68" t="s">
        <v>102</v>
      </c>
      <c r="C729" s="68" t="s">
        <v>93</v>
      </c>
      <c r="D729" s="68" t="s">
        <v>125</v>
      </c>
      <c r="E729" s="68" t="s">
        <v>160</v>
      </c>
      <c r="F729" s="69">
        <v>-0.0656852835830173</v>
      </c>
    </row>
    <row r="730">
      <c r="A730" s="67" t="s">
        <v>94</v>
      </c>
      <c r="B730" s="68" t="s">
        <v>114</v>
      </c>
      <c r="C730" s="68" t="s">
        <v>93</v>
      </c>
      <c r="D730" s="68" t="s">
        <v>120</v>
      </c>
      <c r="E730" s="68" t="s">
        <v>93</v>
      </c>
      <c r="F730" s="69">
        <v>-0.0645199933225733</v>
      </c>
    </row>
    <row r="731">
      <c r="A731" s="67" t="s">
        <v>94</v>
      </c>
      <c r="B731" s="68" t="s">
        <v>92</v>
      </c>
      <c r="C731" s="68" t="s">
        <v>93</v>
      </c>
      <c r="D731" s="68" t="s">
        <v>157</v>
      </c>
      <c r="E731" s="68" t="s">
        <v>104</v>
      </c>
      <c r="F731" s="69">
        <v>-0.059890858171143</v>
      </c>
    </row>
    <row r="732">
      <c r="A732" s="67" t="s">
        <v>94</v>
      </c>
      <c r="B732" s="68" t="s">
        <v>120</v>
      </c>
      <c r="C732" s="68" t="s">
        <v>93</v>
      </c>
      <c r="D732" s="68" t="s">
        <v>124</v>
      </c>
      <c r="E732" s="68" t="s">
        <v>160</v>
      </c>
      <c r="F732" s="69">
        <v>-0.0581941578355234</v>
      </c>
    </row>
    <row r="733">
      <c r="A733" s="67" t="s">
        <v>94</v>
      </c>
      <c r="B733" s="68" t="s">
        <v>120</v>
      </c>
      <c r="C733" s="68" t="s">
        <v>93</v>
      </c>
      <c r="D733" s="68" t="s">
        <v>126</v>
      </c>
      <c r="E733" s="68" t="s">
        <v>160</v>
      </c>
      <c r="F733" s="69">
        <v>-0.0574246646358414</v>
      </c>
    </row>
    <row r="734">
      <c r="A734" s="67" t="s">
        <v>94</v>
      </c>
      <c r="B734" s="68" t="s">
        <v>156</v>
      </c>
      <c r="C734" s="68" t="s">
        <v>104</v>
      </c>
      <c r="D734" s="68" t="s">
        <v>120</v>
      </c>
      <c r="E734" s="68" t="s">
        <v>93</v>
      </c>
      <c r="F734" s="69">
        <v>-0.0573304649996037</v>
      </c>
    </row>
    <row r="735">
      <c r="A735" s="67" t="s">
        <v>94</v>
      </c>
      <c r="B735" s="68" t="s">
        <v>167</v>
      </c>
      <c r="C735" s="68" t="s">
        <v>104</v>
      </c>
      <c r="D735" s="68" t="s">
        <v>135</v>
      </c>
      <c r="E735" s="68" t="s">
        <v>165</v>
      </c>
      <c r="F735" s="69">
        <v>-0.0545714120934737</v>
      </c>
    </row>
    <row r="736">
      <c r="A736" s="67" t="s">
        <v>94</v>
      </c>
      <c r="B736" s="68" t="s">
        <v>119</v>
      </c>
      <c r="C736" s="68" t="s">
        <v>165</v>
      </c>
      <c r="D736" s="68" t="s">
        <v>163</v>
      </c>
      <c r="E736" s="68" t="s">
        <v>160</v>
      </c>
      <c r="F736" s="69">
        <v>-0.0530783152645692</v>
      </c>
    </row>
    <row r="737">
      <c r="A737" s="67" t="s">
        <v>94</v>
      </c>
      <c r="B737" s="68" t="s">
        <v>114</v>
      </c>
      <c r="C737" s="68" t="s">
        <v>93</v>
      </c>
      <c r="D737" s="68" t="s">
        <v>122</v>
      </c>
      <c r="E737" s="68" t="s">
        <v>165</v>
      </c>
      <c r="F737" s="69">
        <v>-0.0513173032702174</v>
      </c>
    </row>
    <row r="738">
      <c r="A738" s="67" t="s">
        <v>94</v>
      </c>
      <c r="B738" s="68" t="s">
        <v>125</v>
      </c>
      <c r="C738" s="68" t="s">
        <v>160</v>
      </c>
      <c r="D738" s="68" t="s">
        <v>139</v>
      </c>
      <c r="E738" s="68" t="s">
        <v>93</v>
      </c>
      <c r="F738" s="69">
        <v>-0.0503945703714446</v>
      </c>
    </row>
    <row r="739">
      <c r="A739" s="67" t="s">
        <v>94</v>
      </c>
      <c r="B739" s="68" t="s">
        <v>102</v>
      </c>
      <c r="C739" s="68" t="s">
        <v>93</v>
      </c>
      <c r="D739" s="68" t="s">
        <v>120</v>
      </c>
      <c r="E739" s="68" t="s">
        <v>93</v>
      </c>
      <c r="F739" s="69">
        <v>-0.044164618699158</v>
      </c>
    </row>
    <row r="740">
      <c r="A740" s="67" t="s">
        <v>94</v>
      </c>
      <c r="B740" s="68" t="s">
        <v>102</v>
      </c>
      <c r="C740" s="68" t="s">
        <v>93</v>
      </c>
      <c r="D740" s="68" t="s">
        <v>120</v>
      </c>
      <c r="E740" s="68" t="s">
        <v>93</v>
      </c>
      <c r="F740" s="69">
        <v>-0.0440068193060807</v>
      </c>
    </row>
    <row r="741">
      <c r="A741" s="67" t="s">
        <v>94</v>
      </c>
      <c r="B741" s="68" t="s">
        <v>167</v>
      </c>
      <c r="C741" s="68" t="s">
        <v>104</v>
      </c>
      <c r="D741" s="68" t="s">
        <v>119</v>
      </c>
      <c r="E741" s="68" t="s">
        <v>165</v>
      </c>
      <c r="F741" s="69">
        <v>-0.0439582177994933</v>
      </c>
    </row>
    <row r="742">
      <c r="A742" s="67" t="s">
        <v>94</v>
      </c>
      <c r="B742" s="68" t="s">
        <v>157</v>
      </c>
      <c r="C742" s="68" t="s">
        <v>104</v>
      </c>
      <c r="D742" s="68" t="s">
        <v>126</v>
      </c>
      <c r="E742" s="68" t="s">
        <v>160</v>
      </c>
      <c r="F742" s="69">
        <v>-0.0416549493428678</v>
      </c>
    </row>
    <row r="743">
      <c r="A743" s="67" t="s">
        <v>94</v>
      </c>
      <c r="B743" s="68" t="s">
        <v>120</v>
      </c>
      <c r="C743" s="68" t="s">
        <v>93</v>
      </c>
      <c r="D743" s="68" t="s">
        <v>122</v>
      </c>
      <c r="E743" s="68" t="s">
        <v>165</v>
      </c>
      <c r="F743" s="69">
        <v>-0.0405950301388984</v>
      </c>
    </row>
    <row r="744">
      <c r="A744" s="67" t="s">
        <v>94</v>
      </c>
      <c r="B744" s="68" t="s">
        <v>125</v>
      </c>
      <c r="C744" s="68" t="s">
        <v>160</v>
      </c>
      <c r="D744" s="68" t="s">
        <v>128</v>
      </c>
      <c r="E744" s="68" t="s">
        <v>104</v>
      </c>
      <c r="F744" s="69">
        <v>-0.0378180653785387</v>
      </c>
    </row>
    <row r="745">
      <c r="A745" s="67" t="s">
        <v>94</v>
      </c>
      <c r="B745" s="68" t="s">
        <v>127</v>
      </c>
      <c r="C745" s="68" t="s">
        <v>165</v>
      </c>
      <c r="D745" s="68" t="s">
        <v>135</v>
      </c>
      <c r="E745" s="68" t="s">
        <v>165</v>
      </c>
      <c r="F745" s="69">
        <v>-0.0366789864771397</v>
      </c>
    </row>
    <row r="746">
      <c r="A746" s="67" t="s">
        <v>94</v>
      </c>
      <c r="B746" s="68" t="s">
        <v>114</v>
      </c>
      <c r="C746" s="68" t="s">
        <v>93</v>
      </c>
      <c r="D746" s="68" t="s">
        <v>127</v>
      </c>
      <c r="E746" s="68" t="s">
        <v>165</v>
      </c>
      <c r="F746" s="69">
        <v>-0.0359793158522197</v>
      </c>
    </row>
    <row r="747">
      <c r="A747" s="67" t="s">
        <v>94</v>
      </c>
      <c r="B747" s="68" t="s">
        <v>120</v>
      </c>
      <c r="C747" s="68" t="s">
        <v>93</v>
      </c>
      <c r="D747" s="68" t="s">
        <v>127</v>
      </c>
      <c r="E747" s="68" t="s">
        <v>165</v>
      </c>
      <c r="F747" s="69">
        <v>-0.0333227685387811</v>
      </c>
    </row>
    <row r="748">
      <c r="A748" s="67" t="s">
        <v>94</v>
      </c>
      <c r="B748" s="68" t="s">
        <v>125</v>
      </c>
      <c r="C748" s="68" t="s">
        <v>160</v>
      </c>
      <c r="D748" s="68" t="s">
        <v>127</v>
      </c>
      <c r="E748" s="68" t="s">
        <v>165</v>
      </c>
      <c r="F748" s="69">
        <v>-0.0318893899148118</v>
      </c>
    </row>
    <row r="749">
      <c r="A749" s="67" t="s">
        <v>94</v>
      </c>
      <c r="B749" s="68" t="s">
        <v>124</v>
      </c>
      <c r="C749" s="68" t="s">
        <v>160</v>
      </c>
      <c r="D749" s="68" t="s">
        <v>135</v>
      </c>
      <c r="E749" s="68" t="s">
        <v>165</v>
      </c>
      <c r="F749" s="69">
        <v>-0.0313662692180248</v>
      </c>
    </row>
    <row r="750">
      <c r="A750" s="67" t="s">
        <v>94</v>
      </c>
      <c r="B750" s="68" t="s">
        <v>119</v>
      </c>
      <c r="C750" s="68" t="s">
        <v>165</v>
      </c>
      <c r="D750" s="68" t="s">
        <v>120</v>
      </c>
      <c r="E750" s="68" t="s">
        <v>93</v>
      </c>
      <c r="F750" s="69">
        <v>-0.0299358565218314</v>
      </c>
    </row>
    <row r="751">
      <c r="A751" s="67" t="s">
        <v>94</v>
      </c>
      <c r="B751" s="68" t="s">
        <v>119</v>
      </c>
      <c r="C751" s="68" t="s">
        <v>165</v>
      </c>
      <c r="D751" s="68" t="s">
        <v>124</v>
      </c>
      <c r="E751" s="68" t="s">
        <v>160</v>
      </c>
      <c r="F751" s="69">
        <v>-0.0287447421795133</v>
      </c>
    </row>
    <row r="752">
      <c r="A752" s="67" t="s">
        <v>94</v>
      </c>
      <c r="B752" s="68" t="s">
        <v>100</v>
      </c>
      <c r="C752" s="68" t="s">
        <v>93</v>
      </c>
      <c r="D752" s="68" t="s">
        <v>120</v>
      </c>
      <c r="E752" s="68" t="s">
        <v>93</v>
      </c>
      <c r="F752" s="69">
        <v>-0.0275412524392784</v>
      </c>
    </row>
    <row r="753">
      <c r="A753" s="67" t="s">
        <v>94</v>
      </c>
      <c r="B753" s="68" t="s">
        <v>105</v>
      </c>
      <c r="C753" s="68" t="s">
        <v>93</v>
      </c>
      <c r="D753" s="68" t="s">
        <v>120</v>
      </c>
      <c r="E753" s="68" t="s">
        <v>93</v>
      </c>
      <c r="F753" s="69">
        <v>-0.0248086781786635</v>
      </c>
    </row>
    <row r="754">
      <c r="A754" s="67" t="s">
        <v>94</v>
      </c>
      <c r="B754" s="68" t="s">
        <v>115</v>
      </c>
      <c r="C754" s="68" t="s">
        <v>104</v>
      </c>
      <c r="D754" s="68" t="s">
        <v>124</v>
      </c>
      <c r="E754" s="68" t="s">
        <v>160</v>
      </c>
      <c r="F754" s="69">
        <v>-0.0239913090165275</v>
      </c>
    </row>
    <row r="755">
      <c r="A755" s="67" t="s">
        <v>94</v>
      </c>
      <c r="B755" s="68" t="s">
        <v>100</v>
      </c>
      <c r="C755" s="68" t="s">
        <v>93</v>
      </c>
      <c r="D755" s="68" t="s">
        <v>127</v>
      </c>
      <c r="E755" s="68" t="s">
        <v>165</v>
      </c>
      <c r="F755" s="69">
        <v>-0.0142783291196268</v>
      </c>
    </row>
    <row r="756">
      <c r="A756" s="67" t="s">
        <v>94</v>
      </c>
      <c r="B756" s="68" t="s">
        <v>120</v>
      </c>
      <c r="C756" s="68" t="s">
        <v>93</v>
      </c>
      <c r="D756" s="68" t="s">
        <v>162</v>
      </c>
      <c r="E756" s="68" t="s">
        <v>104</v>
      </c>
      <c r="F756" s="69">
        <v>-0.0131418298446145</v>
      </c>
    </row>
    <row r="757">
      <c r="A757" s="67" t="s">
        <v>94</v>
      </c>
      <c r="B757" s="68" t="s">
        <v>120</v>
      </c>
      <c r="C757" s="68" t="s">
        <v>93</v>
      </c>
      <c r="D757" s="68" t="s">
        <v>135</v>
      </c>
      <c r="E757" s="68" t="s">
        <v>165</v>
      </c>
      <c r="F757" s="69">
        <v>-0.0130722620033284</v>
      </c>
    </row>
    <row r="758">
      <c r="A758" s="67" t="s">
        <v>94</v>
      </c>
      <c r="B758" s="68" t="s">
        <v>112</v>
      </c>
      <c r="C758" s="68" t="s">
        <v>104</v>
      </c>
      <c r="D758" s="68" t="s">
        <v>125</v>
      </c>
      <c r="E758" s="68" t="s">
        <v>160</v>
      </c>
      <c r="F758" s="69">
        <v>-0.0129052516004413</v>
      </c>
    </row>
    <row r="759">
      <c r="A759" s="67" t="s">
        <v>94</v>
      </c>
      <c r="B759" s="68" t="s">
        <v>105</v>
      </c>
      <c r="C759" s="68" t="s">
        <v>93</v>
      </c>
      <c r="D759" s="68" t="s">
        <v>127</v>
      </c>
      <c r="E759" s="68" t="s">
        <v>165</v>
      </c>
      <c r="F759" s="69">
        <v>-0.012878093681957</v>
      </c>
    </row>
    <row r="760">
      <c r="A760" s="67" t="s">
        <v>94</v>
      </c>
      <c r="B760" s="68" t="s">
        <v>126</v>
      </c>
      <c r="C760" s="68" t="s">
        <v>160</v>
      </c>
      <c r="D760" s="68" t="s">
        <v>139</v>
      </c>
      <c r="E760" s="68" t="s">
        <v>93</v>
      </c>
      <c r="F760" s="69">
        <v>-0.0111903158411835</v>
      </c>
    </row>
    <row r="761">
      <c r="A761" s="67" t="s">
        <v>94</v>
      </c>
      <c r="B761" s="68" t="s">
        <v>105</v>
      </c>
      <c r="C761" s="68" t="s">
        <v>93</v>
      </c>
      <c r="D761" s="68" t="s">
        <v>157</v>
      </c>
      <c r="E761" s="68" t="s">
        <v>104</v>
      </c>
      <c r="F761" s="69">
        <v>-0.00525670026321101</v>
      </c>
    </row>
    <row r="762">
      <c r="A762" s="67" t="s">
        <v>94</v>
      </c>
      <c r="B762" s="68" t="s">
        <v>124</v>
      </c>
      <c r="C762" s="68" t="s">
        <v>160</v>
      </c>
      <c r="D762" s="68" t="s">
        <v>122</v>
      </c>
      <c r="E762" s="68" t="s">
        <v>165</v>
      </c>
      <c r="F762" s="69">
        <v>-0.0047864250004577</v>
      </c>
    </row>
    <row r="763">
      <c r="A763" s="67" t="s">
        <v>94</v>
      </c>
      <c r="B763" s="68" t="s">
        <v>120</v>
      </c>
      <c r="C763" s="68" t="s">
        <v>93</v>
      </c>
      <c r="D763" s="68" t="s">
        <v>125</v>
      </c>
      <c r="E763" s="68" t="s">
        <v>160</v>
      </c>
      <c r="F763" s="69">
        <v>-0.00201990105298628</v>
      </c>
    </row>
    <row r="764">
      <c r="A764" s="67" t="s">
        <v>94</v>
      </c>
      <c r="B764" s="68" t="s">
        <v>156</v>
      </c>
      <c r="C764" s="68" t="s">
        <v>104</v>
      </c>
      <c r="D764" s="68" t="s">
        <v>125</v>
      </c>
      <c r="E764" s="68" t="s">
        <v>160</v>
      </c>
      <c r="F764" s="69">
        <v>0.00286160055958242</v>
      </c>
    </row>
    <row r="765">
      <c r="A765" s="67" t="s">
        <v>94</v>
      </c>
      <c r="B765" s="68" t="s">
        <v>119</v>
      </c>
      <c r="C765" s="68" t="s">
        <v>165</v>
      </c>
      <c r="D765" s="68" t="s">
        <v>126</v>
      </c>
      <c r="E765" s="68" t="s">
        <v>160</v>
      </c>
      <c r="F765" s="69">
        <v>0.00375000337294618</v>
      </c>
    </row>
    <row r="766">
      <c r="A766" s="67" t="s">
        <v>94</v>
      </c>
      <c r="B766" s="68" t="s">
        <v>102</v>
      </c>
      <c r="C766" s="68" t="s">
        <v>93</v>
      </c>
      <c r="D766" s="68" t="s">
        <v>126</v>
      </c>
      <c r="E766" s="68" t="s">
        <v>160</v>
      </c>
      <c r="F766" s="69">
        <v>0.00642058735291916</v>
      </c>
    </row>
    <row r="767">
      <c r="A767" s="67" t="s">
        <v>94</v>
      </c>
      <c r="B767" s="68" t="s">
        <v>102</v>
      </c>
      <c r="C767" s="68" t="s">
        <v>93</v>
      </c>
      <c r="D767" s="68" t="s">
        <v>126</v>
      </c>
      <c r="E767" s="68" t="s">
        <v>160</v>
      </c>
      <c r="F767" s="69">
        <v>0.00752085202064162</v>
      </c>
    </row>
    <row r="768">
      <c r="A768" s="67" t="s">
        <v>94</v>
      </c>
      <c r="B768" s="68" t="s">
        <v>114</v>
      </c>
      <c r="C768" s="68" t="s">
        <v>93</v>
      </c>
      <c r="D768" s="68" t="s">
        <v>135</v>
      </c>
      <c r="E768" s="68" t="s">
        <v>165</v>
      </c>
      <c r="F768" s="69">
        <v>0.0104589451525718</v>
      </c>
    </row>
    <row r="769">
      <c r="A769" s="67" t="s">
        <v>94</v>
      </c>
      <c r="B769" s="68" t="s">
        <v>166</v>
      </c>
      <c r="C769" s="68" t="s">
        <v>104</v>
      </c>
      <c r="D769" s="68" t="s">
        <v>135</v>
      </c>
      <c r="E769" s="68" t="s">
        <v>165</v>
      </c>
      <c r="F769" s="69">
        <v>0.0179250215628999</v>
      </c>
    </row>
    <row r="770">
      <c r="A770" s="67" t="s">
        <v>94</v>
      </c>
      <c r="B770" s="68" t="s">
        <v>105</v>
      </c>
      <c r="C770" s="68" t="s">
        <v>93</v>
      </c>
      <c r="D770" s="68" t="s">
        <v>132</v>
      </c>
      <c r="E770" s="68" t="s">
        <v>104</v>
      </c>
      <c r="F770" s="69">
        <v>0.0189675976816739</v>
      </c>
    </row>
    <row r="771">
      <c r="A771" s="67" t="s">
        <v>94</v>
      </c>
      <c r="B771" s="68" t="s">
        <v>157</v>
      </c>
      <c r="C771" s="68" t="s">
        <v>104</v>
      </c>
      <c r="D771" s="68" t="s">
        <v>125</v>
      </c>
      <c r="E771" s="68" t="s">
        <v>160</v>
      </c>
      <c r="F771" s="69">
        <v>0.0216986237338144</v>
      </c>
    </row>
    <row r="772">
      <c r="A772" s="67" t="s">
        <v>94</v>
      </c>
      <c r="B772" s="68" t="s">
        <v>167</v>
      </c>
      <c r="C772" s="68" t="s">
        <v>104</v>
      </c>
      <c r="D772" s="68" t="s">
        <v>157</v>
      </c>
      <c r="E772" s="68" t="s">
        <v>104</v>
      </c>
      <c r="F772" s="69">
        <v>0.023924192670454</v>
      </c>
    </row>
    <row r="773">
      <c r="A773" s="67" t="s">
        <v>94</v>
      </c>
      <c r="B773" s="68" t="s">
        <v>125</v>
      </c>
      <c r="C773" s="68" t="s">
        <v>160</v>
      </c>
      <c r="D773" s="68" t="s">
        <v>132</v>
      </c>
      <c r="E773" s="68" t="s">
        <v>104</v>
      </c>
      <c r="F773" s="69">
        <v>0.0265424602454327</v>
      </c>
    </row>
    <row r="774">
      <c r="A774" s="67" t="s">
        <v>94</v>
      </c>
      <c r="B774" s="68" t="s">
        <v>125</v>
      </c>
      <c r="C774" s="68" t="s">
        <v>160</v>
      </c>
      <c r="D774" s="68" t="s">
        <v>162</v>
      </c>
      <c r="E774" s="68" t="s">
        <v>104</v>
      </c>
      <c r="F774" s="69">
        <v>0.0289391451504938</v>
      </c>
    </row>
    <row r="775">
      <c r="A775" s="67" t="s">
        <v>94</v>
      </c>
      <c r="B775" s="68" t="s">
        <v>105</v>
      </c>
      <c r="C775" s="68" t="s">
        <v>93</v>
      </c>
      <c r="D775" s="68" t="s">
        <v>112</v>
      </c>
      <c r="E775" s="68" t="s">
        <v>104</v>
      </c>
      <c r="F775" s="69">
        <v>0.0334985070283273</v>
      </c>
    </row>
    <row r="776">
      <c r="A776" s="67" t="s">
        <v>94</v>
      </c>
      <c r="B776" s="68" t="s">
        <v>115</v>
      </c>
      <c r="C776" s="68" t="s">
        <v>104</v>
      </c>
      <c r="D776" s="68" t="s">
        <v>126</v>
      </c>
      <c r="E776" s="68" t="s">
        <v>160</v>
      </c>
      <c r="F776" s="69">
        <v>0.0335274250932896</v>
      </c>
    </row>
    <row r="777">
      <c r="A777" s="67" t="s">
        <v>94</v>
      </c>
      <c r="B777" s="68" t="s">
        <v>167</v>
      </c>
      <c r="C777" s="68" t="s">
        <v>104</v>
      </c>
      <c r="D777" s="68" t="s">
        <v>122</v>
      </c>
      <c r="E777" s="68" t="s">
        <v>165</v>
      </c>
      <c r="F777" s="69">
        <v>0.0348205135480206</v>
      </c>
    </row>
    <row r="778">
      <c r="A778" s="67" t="s">
        <v>94</v>
      </c>
      <c r="B778" s="68" t="s">
        <v>167</v>
      </c>
      <c r="C778" s="68" t="s">
        <v>104</v>
      </c>
      <c r="D778" s="68" t="s">
        <v>139</v>
      </c>
      <c r="E778" s="68" t="s">
        <v>93</v>
      </c>
      <c r="F778" s="69">
        <v>0.0349220032805535</v>
      </c>
    </row>
    <row r="779">
      <c r="A779" s="67" t="s">
        <v>94</v>
      </c>
      <c r="B779" s="68" t="s">
        <v>100</v>
      </c>
      <c r="C779" s="68" t="s">
        <v>93</v>
      </c>
      <c r="D779" s="68" t="s">
        <v>119</v>
      </c>
      <c r="E779" s="68" t="s">
        <v>165</v>
      </c>
      <c r="F779" s="69">
        <v>0.0398424617554882</v>
      </c>
    </row>
    <row r="780">
      <c r="A780" s="67" t="s">
        <v>94</v>
      </c>
      <c r="B780" s="68" t="s">
        <v>105</v>
      </c>
      <c r="C780" s="68" t="s">
        <v>93</v>
      </c>
      <c r="D780" s="68" t="s">
        <v>156</v>
      </c>
      <c r="E780" s="68" t="s">
        <v>104</v>
      </c>
      <c r="F780" s="69">
        <v>0.0407651901188505</v>
      </c>
    </row>
    <row r="781">
      <c r="A781" s="67" t="s">
        <v>94</v>
      </c>
      <c r="B781" s="68" t="s">
        <v>92</v>
      </c>
      <c r="C781" s="68" t="s">
        <v>93</v>
      </c>
      <c r="D781" s="68" t="s">
        <v>127</v>
      </c>
      <c r="E781" s="68" t="s">
        <v>165</v>
      </c>
      <c r="F781" s="69">
        <v>0.0413362285311184</v>
      </c>
    </row>
    <row r="782">
      <c r="A782" s="67" t="s">
        <v>94</v>
      </c>
      <c r="B782" s="68" t="s">
        <v>128</v>
      </c>
      <c r="C782" s="68" t="s">
        <v>104</v>
      </c>
      <c r="D782" s="68" t="s">
        <v>127</v>
      </c>
      <c r="E782" s="68" t="s">
        <v>165</v>
      </c>
      <c r="F782" s="69">
        <v>0.0424723538266841</v>
      </c>
    </row>
    <row r="783">
      <c r="A783" s="67" t="s">
        <v>94</v>
      </c>
      <c r="B783" s="68" t="s">
        <v>124</v>
      </c>
      <c r="C783" s="68" t="s">
        <v>160</v>
      </c>
      <c r="D783" s="68" t="s">
        <v>139</v>
      </c>
      <c r="E783" s="68" t="s">
        <v>93</v>
      </c>
      <c r="F783" s="69">
        <v>0.0458675539585953</v>
      </c>
    </row>
    <row r="784">
      <c r="A784" s="67" t="s">
        <v>94</v>
      </c>
      <c r="B784" s="68" t="s">
        <v>125</v>
      </c>
      <c r="C784" s="68" t="s">
        <v>160</v>
      </c>
      <c r="D784" s="68" t="s">
        <v>158</v>
      </c>
      <c r="E784" s="68" t="s">
        <v>104</v>
      </c>
      <c r="F784" s="69">
        <v>0.0504371761751151</v>
      </c>
    </row>
    <row r="785">
      <c r="A785" s="67" t="s">
        <v>94</v>
      </c>
      <c r="B785" s="68" t="s">
        <v>157</v>
      </c>
      <c r="C785" s="68" t="s">
        <v>104</v>
      </c>
      <c r="D785" s="68" t="s">
        <v>127</v>
      </c>
      <c r="E785" s="68" t="s">
        <v>165</v>
      </c>
      <c r="F785" s="69">
        <v>0.0506429265403342</v>
      </c>
    </row>
    <row r="786">
      <c r="A786" s="67" t="s">
        <v>94</v>
      </c>
      <c r="B786" s="68" t="s">
        <v>120</v>
      </c>
      <c r="C786" s="68" t="s">
        <v>93</v>
      </c>
      <c r="D786" s="68" t="s">
        <v>166</v>
      </c>
      <c r="E786" s="68" t="s">
        <v>104</v>
      </c>
      <c r="F786" s="69">
        <v>0.0507711577556499</v>
      </c>
    </row>
    <row r="787">
      <c r="A787" s="67" t="s">
        <v>94</v>
      </c>
      <c r="B787" s="68" t="s">
        <v>115</v>
      </c>
      <c r="C787" s="68" t="s">
        <v>104</v>
      </c>
      <c r="D787" s="68" t="s">
        <v>127</v>
      </c>
      <c r="E787" s="68" t="s">
        <v>165</v>
      </c>
      <c r="F787" s="69">
        <v>0.0515167295096781</v>
      </c>
    </row>
    <row r="788">
      <c r="A788" s="67" t="s">
        <v>94</v>
      </c>
      <c r="B788" s="68" t="s">
        <v>105</v>
      </c>
      <c r="C788" s="68" t="s">
        <v>93</v>
      </c>
      <c r="D788" s="68" t="s">
        <v>119</v>
      </c>
      <c r="E788" s="68" t="s">
        <v>165</v>
      </c>
      <c r="F788" s="69">
        <v>0.0521105447274702</v>
      </c>
    </row>
    <row r="789">
      <c r="A789" s="67" t="s">
        <v>94</v>
      </c>
      <c r="B789" s="68" t="s">
        <v>128</v>
      </c>
      <c r="C789" s="68" t="s">
        <v>104</v>
      </c>
      <c r="D789" s="68" t="s">
        <v>122</v>
      </c>
      <c r="E789" s="68" t="s">
        <v>165</v>
      </c>
      <c r="F789" s="69">
        <v>0.0638589085033772</v>
      </c>
    </row>
    <row r="790">
      <c r="A790" s="67" t="s">
        <v>94</v>
      </c>
      <c r="B790" s="68" t="s">
        <v>125</v>
      </c>
      <c r="C790" s="68" t="s">
        <v>160</v>
      </c>
      <c r="D790" s="68" t="s">
        <v>166</v>
      </c>
      <c r="E790" s="68" t="s">
        <v>104</v>
      </c>
      <c r="F790" s="69">
        <v>0.0645118499515125</v>
      </c>
    </row>
    <row r="791">
      <c r="A791" s="67" t="s">
        <v>94</v>
      </c>
      <c r="B791" s="68" t="s">
        <v>126</v>
      </c>
      <c r="C791" s="68" t="s">
        <v>160</v>
      </c>
      <c r="D791" s="68" t="s">
        <v>122</v>
      </c>
      <c r="E791" s="68" t="s">
        <v>165</v>
      </c>
      <c r="F791" s="69">
        <v>0.0671037760097367</v>
      </c>
    </row>
    <row r="792">
      <c r="A792" s="67" t="s">
        <v>94</v>
      </c>
      <c r="B792" s="68" t="s">
        <v>92</v>
      </c>
      <c r="C792" s="68" t="s">
        <v>93</v>
      </c>
      <c r="D792" s="68" t="s">
        <v>115</v>
      </c>
      <c r="E792" s="68" t="s">
        <v>104</v>
      </c>
      <c r="F792" s="69">
        <v>0.0724552817574066</v>
      </c>
    </row>
    <row r="793">
      <c r="A793" s="67" t="s">
        <v>94</v>
      </c>
      <c r="B793" s="68" t="s">
        <v>102</v>
      </c>
      <c r="C793" s="68" t="s">
        <v>93</v>
      </c>
      <c r="D793" s="68" t="s">
        <v>124</v>
      </c>
      <c r="E793" s="68" t="s">
        <v>160</v>
      </c>
      <c r="F793" s="69">
        <v>0.0725820662782101</v>
      </c>
    </row>
    <row r="794">
      <c r="A794" s="67" t="s">
        <v>94</v>
      </c>
      <c r="B794" s="68" t="s">
        <v>102</v>
      </c>
      <c r="C794" s="68" t="s">
        <v>93</v>
      </c>
      <c r="D794" s="68" t="s">
        <v>124</v>
      </c>
      <c r="E794" s="68" t="s">
        <v>160</v>
      </c>
      <c r="F794" s="69">
        <v>0.0729951179591019</v>
      </c>
    </row>
    <row r="795">
      <c r="A795" s="67" t="s">
        <v>94</v>
      </c>
      <c r="B795" s="68" t="s">
        <v>105</v>
      </c>
      <c r="C795" s="68" t="s">
        <v>93</v>
      </c>
      <c r="D795" s="68" t="s">
        <v>115</v>
      </c>
      <c r="E795" s="68" t="s">
        <v>104</v>
      </c>
      <c r="F795" s="69">
        <v>0.0734434738211792</v>
      </c>
    </row>
    <row r="796">
      <c r="A796" s="67" t="s">
        <v>94</v>
      </c>
      <c r="B796" s="68" t="s">
        <v>120</v>
      </c>
      <c r="C796" s="68" t="s">
        <v>93</v>
      </c>
      <c r="D796" s="68" t="s">
        <v>132</v>
      </c>
      <c r="E796" s="68" t="s">
        <v>104</v>
      </c>
      <c r="F796" s="69">
        <v>0.0763128135878358</v>
      </c>
    </row>
    <row r="797">
      <c r="A797" s="67" t="s">
        <v>94</v>
      </c>
      <c r="B797" s="68" t="s">
        <v>105</v>
      </c>
      <c r="C797" s="68" t="s">
        <v>93</v>
      </c>
      <c r="D797" s="68" t="s">
        <v>158</v>
      </c>
      <c r="E797" s="68" t="s">
        <v>104</v>
      </c>
      <c r="F797" s="69">
        <v>0.0805718755288849</v>
      </c>
    </row>
    <row r="798">
      <c r="A798" s="67" t="s">
        <v>94</v>
      </c>
      <c r="B798" s="68" t="s">
        <v>112</v>
      </c>
      <c r="C798" s="68" t="s">
        <v>104</v>
      </c>
      <c r="D798" s="68" t="s">
        <v>126</v>
      </c>
      <c r="E798" s="68" t="s">
        <v>160</v>
      </c>
      <c r="F798" s="69">
        <v>0.0818338229393866</v>
      </c>
    </row>
    <row r="799">
      <c r="A799" s="67" t="s">
        <v>94</v>
      </c>
      <c r="B799" s="68" t="s">
        <v>156</v>
      </c>
      <c r="C799" s="68" t="s">
        <v>104</v>
      </c>
      <c r="D799" s="68" t="s">
        <v>126</v>
      </c>
      <c r="E799" s="68" t="s">
        <v>160</v>
      </c>
      <c r="F799" s="69">
        <v>0.0866413987934522</v>
      </c>
    </row>
    <row r="800">
      <c r="A800" s="67" t="s">
        <v>94</v>
      </c>
      <c r="B800" s="68" t="s">
        <v>92</v>
      </c>
      <c r="C800" s="68" t="s">
        <v>93</v>
      </c>
      <c r="D800" s="68" t="s">
        <v>139</v>
      </c>
      <c r="E800" s="68" t="s">
        <v>93</v>
      </c>
      <c r="F800" s="69">
        <v>0.0896677018642731</v>
      </c>
    </row>
    <row r="801">
      <c r="A801" s="67" t="s">
        <v>94</v>
      </c>
      <c r="B801" s="68" t="s">
        <v>119</v>
      </c>
      <c r="C801" s="68" t="s">
        <v>165</v>
      </c>
      <c r="D801" s="68" t="s">
        <v>128</v>
      </c>
      <c r="E801" s="68" t="s">
        <v>104</v>
      </c>
      <c r="F801" s="69">
        <v>0.0922863284024158</v>
      </c>
    </row>
    <row r="802">
      <c r="A802" s="67" t="s">
        <v>94</v>
      </c>
      <c r="B802" s="68" t="s">
        <v>119</v>
      </c>
      <c r="C802" s="68" t="s">
        <v>165</v>
      </c>
      <c r="D802" s="68" t="s">
        <v>125</v>
      </c>
      <c r="E802" s="68" t="s">
        <v>160</v>
      </c>
      <c r="F802" s="69">
        <v>0.094106100875893</v>
      </c>
    </row>
    <row r="803">
      <c r="A803" s="67" t="s">
        <v>94</v>
      </c>
      <c r="B803" s="68" t="s">
        <v>105</v>
      </c>
      <c r="C803" s="68" t="s">
        <v>93</v>
      </c>
      <c r="D803" s="68" t="s">
        <v>166</v>
      </c>
      <c r="E803" s="68" t="s">
        <v>104</v>
      </c>
      <c r="F803" s="69">
        <v>0.094493559349316</v>
      </c>
    </row>
    <row r="804">
      <c r="A804" s="67" t="s">
        <v>94</v>
      </c>
      <c r="B804" s="68" t="s">
        <v>163</v>
      </c>
      <c r="C804" s="68" t="s">
        <v>160</v>
      </c>
      <c r="D804" s="68" t="s">
        <v>135</v>
      </c>
      <c r="E804" s="68" t="s">
        <v>165</v>
      </c>
      <c r="F804" s="69">
        <v>0.0949647585435395</v>
      </c>
    </row>
    <row r="805">
      <c r="A805" s="67" t="s">
        <v>94</v>
      </c>
      <c r="B805" s="68" t="s">
        <v>120</v>
      </c>
      <c r="C805" s="68" t="s">
        <v>93</v>
      </c>
      <c r="D805" s="68" t="s">
        <v>128</v>
      </c>
      <c r="E805" s="68" t="s">
        <v>104</v>
      </c>
      <c r="F805" s="69">
        <v>0.0965904084619676</v>
      </c>
    </row>
    <row r="806">
      <c r="A806" s="67" t="s">
        <v>94</v>
      </c>
      <c r="B806" s="68" t="s">
        <v>120</v>
      </c>
      <c r="C806" s="68" t="s">
        <v>93</v>
      </c>
      <c r="D806" s="68" t="s">
        <v>158</v>
      </c>
      <c r="E806" s="68" t="s">
        <v>104</v>
      </c>
      <c r="F806" s="69">
        <v>0.0990016558350277</v>
      </c>
    </row>
    <row r="807">
      <c r="A807" s="67" t="s">
        <v>94</v>
      </c>
      <c r="B807" s="68" t="s">
        <v>92</v>
      </c>
      <c r="C807" s="68" t="s">
        <v>93</v>
      </c>
      <c r="D807" s="68" t="s">
        <v>119</v>
      </c>
      <c r="E807" s="68" t="s">
        <v>165</v>
      </c>
      <c r="F807" s="69">
        <v>0.101592190823378</v>
      </c>
    </row>
    <row r="808">
      <c r="A808" s="67" t="s">
        <v>94</v>
      </c>
      <c r="B808" s="68" t="s">
        <v>115</v>
      </c>
      <c r="C808" s="68" t="s">
        <v>104</v>
      </c>
      <c r="D808" s="68" t="s">
        <v>125</v>
      </c>
      <c r="E808" s="68" t="s">
        <v>160</v>
      </c>
      <c r="F808" s="69">
        <v>0.10832697248668</v>
      </c>
    </row>
    <row r="809">
      <c r="A809" s="67" t="s">
        <v>94</v>
      </c>
      <c r="B809" s="68" t="s">
        <v>126</v>
      </c>
      <c r="C809" s="68" t="s">
        <v>160</v>
      </c>
      <c r="D809" s="68" t="s">
        <v>132</v>
      </c>
      <c r="E809" s="68" t="s">
        <v>104</v>
      </c>
      <c r="F809" s="69">
        <v>0.10872877137617</v>
      </c>
    </row>
    <row r="810">
      <c r="A810" s="67" t="s">
        <v>94</v>
      </c>
      <c r="B810" s="68" t="s">
        <v>100</v>
      </c>
      <c r="C810" s="68" t="s">
        <v>93</v>
      </c>
      <c r="D810" s="68" t="s">
        <v>122</v>
      </c>
      <c r="E810" s="68" t="s">
        <v>165</v>
      </c>
      <c r="F810" s="69">
        <v>0.109433693483777</v>
      </c>
    </row>
    <row r="811">
      <c r="A811" s="67" t="s">
        <v>94</v>
      </c>
      <c r="B811" s="68" t="s">
        <v>102</v>
      </c>
      <c r="C811" s="68" t="s">
        <v>93</v>
      </c>
      <c r="D811" s="68" t="s">
        <v>167</v>
      </c>
      <c r="E811" s="68" t="s">
        <v>104</v>
      </c>
      <c r="F811" s="69">
        <v>0.11249772656595</v>
      </c>
    </row>
    <row r="812">
      <c r="A812" s="67" t="s">
        <v>94</v>
      </c>
      <c r="B812" s="68" t="s">
        <v>126</v>
      </c>
      <c r="C812" s="68" t="s">
        <v>160</v>
      </c>
      <c r="D812" s="68" t="s">
        <v>158</v>
      </c>
      <c r="E812" s="68" t="s">
        <v>104</v>
      </c>
      <c r="F812" s="69">
        <v>0.11256380865797</v>
      </c>
    </row>
    <row r="813">
      <c r="A813" s="67" t="s">
        <v>94</v>
      </c>
      <c r="B813" s="68" t="s">
        <v>162</v>
      </c>
      <c r="C813" s="68" t="s">
        <v>104</v>
      </c>
      <c r="D813" s="68" t="s">
        <v>135</v>
      </c>
      <c r="E813" s="68" t="s">
        <v>165</v>
      </c>
      <c r="F813" s="69">
        <v>0.113534846547004</v>
      </c>
    </row>
    <row r="814">
      <c r="A814" s="67" t="s">
        <v>94</v>
      </c>
      <c r="B814" s="68" t="s">
        <v>124</v>
      </c>
      <c r="C814" s="68" t="s">
        <v>160</v>
      </c>
      <c r="D814" s="68" t="s">
        <v>132</v>
      </c>
      <c r="E814" s="68" t="s">
        <v>104</v>
      </c>
      <c r="F814" s="69">
        <v>0.11358755056698</v>
      </c>
    </row>
    <row r="815">
      <c r="A815" s="67" t="s">
        <v>94</v>
      </c>
      <c r="B815" s="68" t="s">
        <v>105</v>
      </c>
      <c r="C815" s="68" t="s">
        <v>93</v>
      </c>
      <c r="D815" s="68" t="s">
        <v>122</v>
      </c>
      <c r="E815" s="68" t="s">
        <v>165</v>
      </c>
      <c r="F815" s="69">
        <v>0.113707368345001</v>
      </c>
    </row>
    <row r="816">
      <c r="A816" s="67" t="s">
        <v>94</v>
      </c>
      <c r="B816" s="68" t="s">
        <v>115</v>
      </c>
      <c r="C816" s="68" t="s">
        <v>104</v>
      </c>
      <c r="D816" s="68" t="s">
        <v>128</v>
      </c>
      <c r="E816" s="68" t="s">
        <v>104</v>
      </c>
      <c r="F816" s="69">
        <v>0.113977179391387</v>
      </c>
    </row>
    <row r="817">
      <c r="A817" s="67" t="s">
        <v>94</v>
      </c>
      <c r="B817" s="68" t="s">
        <v>102</v>
      </c>
      <c r="C817" s="68" t="s">
        <v>93</v>
      </c>
      <c r="D817" s="68" t="s">
        <v>167</v>
      </c>
      <c r="E817" s="68" t="s">
        <v>104</v>
      </c>
      <c r="F817" s="69">
        <v>0.114045923222563</v>
      </c>
    </row>
    <row r="818">
      <c r="A818" s="67" t="s">
        <v>94</v>
      </c>
      <c r="B818" s="68" t="s">
        <v>167</v>
      </c>
      <c r="C818" s="68" t="s">
        <v>104</v>
      </c>
      <c r="D818" s="68" t="s">
        <v>124</v>
      </c>
      <c r="E818" s="68" t="s">
        <v>160</v>
      </c>
      <c r="F818" s="69">
        <v>0.114892874032626</v>
      </c>
    </row>
    <row r="819">
      <c r="A819" s="67" t="s">
        <v>94</v>
      </c>
      <c r="B819" s="68" t="s">
        <v>139</v>
      </c>
      <c r="C819" s="68" t="s">
        <v>93</v>
      </c>
      <c r="D819" s="68" t="s">
        <v>135</v>
      </c>
      <c r="E819" s="68" t="s">
        <v>165</v>
      </c>
      <c r="F819" s="69">
        <v>0.115530610335596</v>
      </c>
    </row>
    <row r="820">
      <c r="A820" s="67" t="s">
        <v>94</v>
      </c>
      <c r="B820" s="68" t="s">
        <v>132</v>
      </c>
      <c r="C820" s="68" t="s">
        <v>104</v>
      </c>
      <c r="D820" s="68" t="s">
        <v>135</v>
      </c>
      <c r="E820" s="68" t="s">
        <v>165</v>
      </c>
      <c r="F820" s="69">
        <v>0.115657387466362</v>
      </c>
    </row>
    <row r="821">
      <c r="A821" s="67" t="s">
        <v>94</v>
      </c>
      <c r="B821" s="68" t="s">
        <v>105</v>
      </c>
      <c r="C821" s="68" t="s">
        <v>93</v>
      </c>
      <c r="D821" s="68" t="s">
        <v>162</v>
      </c>
      <c r="E821" s="68" t="s">
        <v>104</v>
      </c>
      <c r="F821" s="69">
        <v>0.119689416569332</v>
      </c>
    </row>
    <row r="822">
      <c r="A822" s="67" t="s">
        <v>94</v>
      </c>
      <c r="B822" s="68" t="s">
        <v>126</v>
      </c>
      <c r="C822" s="68" t="s">
        <v>160</v>
      </c>
      <c r="D822" s="68" t="s">
        <v>162</v>
      </c>
      <c r="E822" s="68" t="s">
        <v>104</v>
      </c>
      <c r="F822" s="69">
        <v>0.121679533431492</v>
      </c>
    </row>
    <row r="823">
      <c r="A823" s="67" t="s">
        <v>94</v>
      </c>
      <c r="B823" s="68" t="s">
        <v>105</v>
      </c>
      <c r="C823" s="68" t="s">
        <v>93</v>
      </c>
      <c r="D823" s="68" t="s">
        <v>167</v>
      </c>
      <c r="E823" s="68" t="s">
        <v>104</v>
      </c>
      <c r="F823" s="69">
        <v>0.123880325277964</v>
      </c>
    </row>
    <row r="824">
      <c r="A824" s="67" t="s">
        <v>94</v>
      </c>
      <c r="B824" s="68" t="s">
        <v>115</v>
      </c>
      <c r="C824" s="68" t="s">
        <v>104</v>
      </c>
      <c r="D824" s="68" t="s">
        <v>119</v>
      </c>
      <c r="E824" s="68" t="s">
        <v>165</v>
      </c>
      <c r="F824" s="69">
        <v>0.126725536857863</v>
      </c>
    </row>
    <row r="825">
      <c r="A825" s="67" t="s">
        <v>94</v>
      </c>
      <c r="B825" s="68" t="s">
        <v>92</v>
      </c>
      <c r="C825" s="68" t="s">
        <v>93</v>
      </c>
      <c r="D825" s="68" t="s">
        <v>158</v>
      </c>
      <c r="E825" s="68" t="s">
        <v>104</v>
      </c>
      <c r="F825" s="69">
        <v>0.127307859680867</v>
      </c>
    </row>
    <row r="826">
      <c r="A826" s="67" t="s">
        <v>94</v>
      </c>
      <c r="B826" s="68" t="s">
        <v>157</v>
      </c>
      <c r="C826" s="68" t="s">
        <v>104</v>
      </c>
      <c r="D826" s="68" t="s">
        <v>119</v>
      </c>
      <c r="E826" s="68" t="s">
        <v>165</v>
      </c>
      <c r="F826" s="69">
        <v>0.129710318441241</v>
      </c>
    </row>
    <row r="827">
      <c r="A827" s="67" t="s">
        <v>94</v>
      </c>
      <c r="B827" s="68" t="s">
        <v>102</v>
      </c>
      <c r="C827" s="68" t="s">
        <v>93</v>
      </c>
      <c r="D827" s="68" t="s">
        <v>135</v>
      </c>
      <c r="E827" s="68" t="s">
        <v>165</v>
      </c>
      <c r="F827" s="69">
        <v>0.130014417310352</v>
      </c>
    </row>
    <row r="828">
      <c r="A828" s="67" t="s">
        <v>94</v>
      </c>
      <c r="B828" s="68" t="s">
        <v>125</v>
      </c>
      <c r="C828" s="68" t="s">
        <v>160</v>
      </c>
      <c r="D828" s="68" t="s">
        <v>122</v>
      </c>
      <c r="E828" s="68" t="s">
        <v>165</v>
      </c>
      <c r="F828" s="69">
        <v>0.132927296410221</v>
      </c>
    </row>
    <row r="829">
      <c r="A829" s="67" t="s">
        <v>94</v>
      </c>
      <c r="B829" s="68" t="s">
        <v>167</v>
      </c>
      <c r="C829" s="68" t="s">
        <v>104</v>
      </c>
      <c r="D829" s="68" t="s">
        <v>156</v>
      </c>
      <c r="E829" s="68" t="s">
        <v>104</v>
      </c>
      <c r="F829" s="69">
        <v>0.133309442924172</v>
      </c>
    </row>
    <row r="830">
      <c r="A830" s="67" t="s">
        <v>94</v>
      </c>
      <c r="B830" s="68" t="s">
        <v>102</v>
      </c>
      <c r="C830" s="68" t="s">
        <v>93</v>
      </c>
      <c r="D830" s="68" t="s">
        <v>135</v>
      </c>
      <c r="E830" s="68" t="s">
        <v>165</v>
      </c>
      <c r="F830" s="69">
        <v>0.133815277374612</v>
      </c>
    </row>
    <row r="831">
      <c r="A831" s="67" t="s">
        <v>94</v>
      </c>
      <c r="B831" s="68" t="s">
        <v>156</v>
      </c>
      <c r="C831" s="68" t="s">
        <v>104</v>
      </c>
      <c r="D831" s="68" t="s">
        <v>135</v>
      </c>
      <c r="E831" s="68" t="s">
        <v>165</v>
      </c>
      <c r="F831" s="69">
        <v>0.135803066492625</v>
      </c>
    </row>
    <row r="832">
      <c r="A832" s="67" t="s">
        <v>94</v>
      </c>
      <c r="B832" s="68" t="s">
        <v>156</v>
      </c>
      <c r="C832" s="68" t="s">
        <v>104</v>
      </c>
      <c r="D832" s="68" t="s">
        <v>124</v>
      </c>
      <c r="E832" s="68" t="s">
        <v>160</v>
      </c>
      <c r="F832" s="69">
        <v>0.138385298974966</v>
      </c>
    </row>
    <row r="833">
      <c r="A833" s="67" t="s">
        <v>94</v>
      </c>
      <c r="B833" s="68" t="s">
        <v>126</v>
      </c>
      <c r="C833" s="68" t="s">
        <v>160</v>
      </c>
      <c r="D833" s="68" t="s">
        <v>163</v>
      </c>
      <c r="E833" s="68" t="s">
        <v>160</v>
      </c>
      <c r="F833" s="69">
        <v>0.14070561585878</v>
      </c>
    </row>
    <row r="834">
      <c r="A834" s="67" t="s">
        <v>94</v>
      </c>
      <c r="B834" s="68" t="s">
        <v>124</v>
      </c>
      <c r="C834" s="68" t="s">
        <v>160</v>
      </c>
      <c r="D834" s="68" t="s">
        <v>158</v>
      </c>
      <c r="E834" s="68" t="s">
        <v>104</v>
      </c>
      <c r="F834" s="69">
        <v>0.140812890113904</v>
      </c>
    </row>
    <row r="835">
      <c r="A835" s="67" t="s">
        <v>94</v>
      </c>
      <c r="B835" s="68" t="s">
        <v>158</v>
      </c>
      <c r="C835" s="68" t="s">
        <v>104</v>
      </c>
      <c r="D835" s="68" t="s">
        <v>135</v>
      </c>
      <c r="E835" s="68" t="s">
        <v>165</v>
      </c>
      <c r="F835" s="69">
        <v>0.142720176586505</v>
      </c>
    </row>
    <row r="836">
      <c r="A836" s="67" t="s">
        <v>94</v>
      </c>
      <c r="B836" s="68" t="s">
        <v>124</v>
      </c>
      <c r="C836" s="68" t="s">
        <v>160</v>
      </c>
      <c r="D836" s="68" t="s">
        <v>162</v>
      </c>
      <c r="E836" s="68" t="s">
        <v>104</v>
      </c>
      <c r="F836" s="69">
        <v>0.144178237087234</v>
      </c>
    </row>
    <row r="837">
      <c r="A837" s="67" t="s">
        <v>94</v>
      </c>
      <c r="B837" s="68" t="s">
        <v>126</v>
      </c>
      <c r="C837" s="68" t="s">
        <v>160</v>
      </c>
      <c r="D837" s="68" t="s">
        <v>166</v>
      </c>
      <c r="E837" s="68" t="s">
        <v>104</v>
      </c>
      <c r="F837" s="69">
        <v>0.145904983483814</v>
      </c>
    </row>
    <row r="838">
      <c r="A838" s="67" t="s">
        <v>94</v>
      </c>
      <c r="B838" s="68" t="s">
        <v>112</v>
      </c>
      <c r="C838" s="68" t="s">
        <v>104</v>
      </c>
      <c r="D838" s="68" t="s">
        <v>135</v>
      </c>
      <c r="E838" s="68" t="s">
        <v>165</v>
      </c>
      <c r="F838" s="69">
        <v>0.157762512093937</v>
      </c>
    </row>
    <row r="839">
      <c r="A839" s="67" t="s">
        <v>94</v>
      </c>
      <c r="B839" s="68" t="s">
        <v>125</v>
      </c>
      <c r="C839" s="68" t="s">
        <v>160</v>
      </c>
      <c r="D839" s="68" t="s">
        <v>163</v>
      </c>
      <c r="E839" s="68" t="s">
        <v>160</v>
      </c>
      <c r="F839" s="69">
        <v>0.158768095382449</v>
      </c>
    </row>
    <row r="840">
      <c r="A840" s="67" t="s">
        <v>94</v>
      </c>
      <c r="B840" s="68" t="s">
        <v>167</v>
      </c>
      <c r="C840" s="68" t="s">
        <v>104</v>
      </c>
      <c r="D840" s="68" t="s">
        <v>125</v>
      </c>
      <c r="E840" s="68" t="s">
        <v>160</v>
      </c>
      <c r="F840" s="69">
        <v>0.161772044606704</v>
      </c>
    </row>
    <row r="841">
      <c r="A841" s="67" t="s">
        <v>94</v>
      </c>
      <c r="B841" s="68" t="s">
        <v>124</v>
      </c>
      <c r="C841" s="68" t="s">
        <v>160</v>
      </c>
      <c r="D841" s="68" t="s">
        <v>166</v>
      </c>
      <c r="E841" s="68" t="s">
        <v>104</v>
      </c>
      <c r="F841" s="69">
        <v>0.166028349384819</v>
      </c>
    </row>
    <row r="842">
      <c r="A842" s="67" t="s">
        <v>94</v>
      </c>
      <c r="B842" s="68" t="s">
        <v>112</v>
      </c>
      <c r="C842" s="68" t="s">
        <v>104</v>
      </c>
      <c r="D842" s="68" t="s">
        <v>124</v>
      </c>
      <c r="E842" s="68" t="s">
        <v>160</v>
      </c>
      <c r="F842" s="69">
        <v>0.167229832525341</v>
      </c>
    </row>
    <row r="843">
      <c r="A843" s="67" t="s">
        <v>94</v>
      </c>
      <c r="B843" s="68" t="s">
        <v>92</v>
      </c>
      <c r="C843" s="68" t="s">
        <v>93</v>
      </c>
      <c r="D843" s="68" t="s">
        <v>102</v>
      </c>
      <c r="E843" s="68" t="s">
        <v>93</v>
      </c>
      <c r="F843" s="69">
        <v>0.171478232311979</v>
      </c>
    </row>
    <row r="844">
      <c r="A844" s="67" t="s">
        <v>94</v>
      </c>
      <c r="B844" s="68" t="s">
        <v>105</v>
      </c>
      <c r="C844" s="68" t="s">
        <v>93</v>
      </c>
      <c r="D844" s="68" t="s">
        <v>163</v>
      </c>
      <c r="E844" s="68" t="s">
        <v>160</v>
      </c>
      <c r="F844" s="69">
        <v>0.175822460551681</v>
      </c>
    </row>
    <row r="845">
      <c r="A845" s="67" t="s">
        <v>94</v>
      </c>
      <c r="B845" s="68" t="s">
        <v>167</v>
      </c>
      <c r="C845" s="68" t="s">
        <v>104</v>
      </c>
      <c r="D845" s="68" t="s">
        <v>126</v>
      </c>
      <c r="E845" s="68" t="s">
        <v>160</v>
      </c>
      <c r="F845" s="69">
        <v>0.176081293582891</v>
      </c>
    </row>
    <row r="846">
      <c r="A846" s="67" t="s">
        <v>94</v>
      </c>
      <c r="B846" s="68" t="s">
        <v>92</v>
      </c>
      <c r="C846" s="68" t="s">
        <v>93</v>
      </c>
      <c r="D846" s="68" t="s">
        <v>102</v>
      </c>
      <c r="E846" s="68" t="s">
        <v>93</v>
      </c>
      <c r="F846" s="69">
        <v>0.176916351712829</v>
      </c>
    </row>
    <row r="847">
      <c r="A847" s="67" t="s">
        <v>94</v>
      </c>
      <c r="B847" s="68" t="s">
        <v>157</v>
      </c>
      <c r="C847" s="68" t="s">
        <v>104</v>
      </c>
      <c r="D847" s="68" t="s">
        <v>128</v>
      </c>
      <c r="E847" s="68" t="s">
        <v>104</v>
      </c>
      <c r="F847" s="69">
        <v>0.177011815856895</v>
      </c>
    </row>
    <row r="848">
      <c r="A848" s="67" t="s">
        <v>94</v>
      </c>
      <c r="B848" s="68" t="s">
        <v>157</v>
      </c>
      <c r="C848" s="68" t="s">
        <v>104</v>
      </c>
      <c r="D848" s="68" t="s">
        <v>122</v>
      </c>
      <c r="E848" s="68" t="s">
        <v>165</v>
      </c>
      <c r="F848" s="69">
        <v>0.185746013248717</v>
      </c>
    </row>
    <row r="849">
      <c r="A849" s="67" t="s">
        <v>94</v>
      </c>
      <c r="B849" s="68" t="s">
        <v>124</v>
      </c>
      <c r="C849" s="68" t="s">
        <v>160</v>
      </c>
      <c r="D849" s="68" t="s">
        <v>163</v>
      </c>
      <c r="E849" s="68" t="s">
        <v>160</v>
      </c>
      <c r="F849" s="69">
        <v>0.188912585552854</v>
      </c>
    </row>
    <row r="850">
      <c r="A850" s="67" t="s">
        <v>94</v>
      </c>
      <c r="B850" s="68" t="s">
        <v>92</v>
      </c>
      <c r="C850" s="68" t="s">
        <v>93</v>
      </c>
      <c r="D850" s="68" t="s">
        <v>124</v>
      </c>
      <c r="E850" s="68" t="s">
        <v>160</v>
      </c>
      <c r="F850" s="69">
        <v>0.189724780009749</v>
      </c>
    </row>
    <row r="851">
      <c r="A851" s="67" t="s">
        <v>94</v>
      </c>
      <c r="B851" s="68" t="s">
        <v>92</v>
      </c>
      <c r="C851" s="68" t="s">
        <v>93</v>
      </c>
      <c r="D851" s="68" t="s">
        <v>132</v>
      </c>
      <c r="E851" s="68" t="s">
        <v>104</v>
      </c>
      <c r="F851" s="69">
        <v>0.189918344111528</v>
      </c>
    </row>
    <row r="852">
      <c r="A852" s="67" t="s">
        <v>94</v>
      </c>
      <c r="B852" s="68" t="s">
        <v>114</v>
      </c>
      <c r="C852" s="68" t="s">
        <v>93</v>
      </c>
      <c r="D852" s="68" t="s">
        <v>139</v>
      </c>
      <c r="E852" s="68" t="s">
        <v>93</v>
      </c>
      <c r="F852" s="69">
        <v>0.19191451023434</v>
      </c>
    </row>
    <row r="853">
      <c r="A853" s="67" t="s">
        <v>94</v>
      </c>
      <c r="B853" s="68" t="s">
        <v>100</v>
      </c>
      <c r="C853" s="68" t="s">
        <v>93</v>
      </c>
      <c r="D853" s="68" t="s">
        <v>125</v>
      </c>
      <c r="E853" s="68" t="s">
        <v>160</v>
      </c>
      <c r="F853" s="69">
        <v>0.196389183238117</v>
      </c>
    </row>
    <row r="854">
      <c r="A854" s="67" t="s">
        <v>94</v>
      </c>
      <c r="B854" s="68" t="s">
        <v>167</v>
      </c>
      <c r="C854" s="68" t="s">
        <v>104</v>
      </c>
      <c r="D854" s="68" t="s">
        <v>166</v>
      </c>
      <c r="E854" s="68" t="s">
        <v>104</v>
      </c>
      <c r="F854" s="69">
        <v>0.199911109988795</v>
      </c>
    </row>
    <row r="855">
      <c r="A855" s="67" t="s">
        <v>94</v>
      </c>
      <c r="B855" s="68" t="s">
        <v>92</v>
      </c>
      <c r="C855" s="68" t="s">
        <v>93</v>
      </c>
      <c r="D855" s="68" t="s">
        <v>162</v>
      </c>
      <c r="E855" s="68" t="s">
        <v>104</v>
      </c>
      <c r="F855" s="69">
        <v>0.201821681471737</v>
      </c>
    </row>
    <row r="856">
      <c r="A856" s="67" t="s">
        <v>94</v>
      </c>
      <c r="B856" s="68" t="s">
        <v>92</v>
      </c>
      <c r="C856" s="68" t="s">
        <v>93</v>
      </c>
      <c r="D856" s="68" t="s">
        <v>112</v>
      </c>
      <c r="E856" s="68" t="s">
        <v>104</v>
      </c>
      <c r="F856" s="69">
        <v>0.205291435332822</v>
      </c>
    </row>
    <row r="857">
      <c r="A857" s="67" t="s">
        <v>94</v>
      </c>
      <c r="B857" s="68" t="s">
        <v>92</v>
      </c>
      <c r="C857" s="68" t="s">
        <v>93</v>
      </c>
      <c r="D857" s="68" t="s">
        <v>122</v>
      </c>
      <c r="E857" s="68" t="s">
        <v>165</v>
      </c>
      <c r="F857" s="69">
        <v>0.207369573446752</v>
      </c>
    </row>
    <row r="858">
      <c r="A858" s="67" t="s">
        <v>94</v>
      </c>
      <c r="B858" s="68" t="s">
        <v>115</v>
      </c>
      <c r="C858" s="68" t="s">
        <v>104</v>
      </c>
      <c r="D858" s="68" t="s">
        <v>122</v>
      </c>
      <c r="E858" s="68" t="s">
        <v>165</v>
      </c>
      <c r="F858" s="69">
        <v>0.214430988945872</v>
      </c>
    </row>
    <row r="859">
      <c r="A859" s="67" t="s">
        <v>94</v>
      </c>
      <c r="B859" s="68" t="s">
        <v>92</v>
      </c>
      <c r="C859" s="68" t="s">
        <v>93</v>
      </c>
      <c r="D859" s="68" t="s">
        <v>105</v>
      </c>
      <c r="E859" s="68" t="s">
        <v>93</v>
      </c>
      <c r="F859" s="69">
        <v>0.214743850782939</v>
      </c>
    </row>
    <row r="860">
      <c r="A860" s="67" t="s">
        <v>94</v>
      </c>
      <c r="B860" s="68" t="s">
        <v>114</v>
      </c>
      <c r="C860" s="68" t="s">
        <v>93</v>
      </c>
      <c r="D860" s="68" t="s">
        <v>126</v>
      </c>
      <c r="E860" s="68" t="s">
        <v>160</v>
      </c>
      <c r="F860" s="69">
        <v>0.216044946476062</v>
      </c>
    </row>
    <row r="861">
      <c r="A861" s="67" t="s">
        <v>94</v>
      </c>
      <c r="B861" s="68" t="s">
        <v>163</v>
      </c>
      <c r="C861" s="68" t="s">
        <v>160</v>
      </c>
      <c r="D861" s="68" t="s">
        <v>139</v>
      </c>
      <c r="E861" s="68" t="s">
        <v>93</v>
      </c>
      <c r="F861" s="69">
        <v>0.216162397191483</v>
      </c>
    </row>
    <row r="862">
      <c r="A862" s="67" t="s">
        <v>94</v>
      </c>
      <c r="B862" s="68" t="s">
        <v>100</v>
      </c>
      <c r="C862" s="68" t="s">
        <v>93</v>
      </c>
      <c r="D862" s="68" t="s">
        <v>105</v>
      </c>
      <c r="E862" s="68" t="s">
        <v>93</v>
      </c>
      <c r="F862" s="69">
        <v>0.218370383674245</v>
      </c>
    </row>
    <row r="863">
      <c r="A863" s="67" t="s">
        <v>94</v>
      </c>
      <c r="B863" s="68" t="s">
        <v>114</v>
      </c>
      <c r="C863" s="68" t="s">
        <v>93</v>
      </c>
      <c r="D863" s="68" t="s">
        <v>125</v>
      </c>
      <c r="E863" s="68" t="s">
        <v>160</v>
      </c>
      <c r="F863" s="69">
        <v>0.218526271697246</v>
      </c>
    </row>
    <row r="864">
      <c r="A864" s="67" t="s">
        <v>94</v>
      </c>
      <c r="B864" s="68" t="s">
        <v>167</v>
      </c>
      <c r="C864" s="68" t="s">
        <v>104</v>
      </c>
      <c r="D864" s="68" t="s">
        <v>158</v>
      </c>
      <c r="E864" s="68" t="s">
        <v>104</v>
      </c>
      <c r="F864" s="69">
        <v>0.222256343096321</v>
      </c>
    </row>
    <row r="865">
      <c r="A865" s="67" t="s">
        <v>94</v>
      </c>
      <c r="B865" s="68" t="s">
        <v>92</v>
      </c>
      <c r="C865" s="68" t="s">
        <v>93</v>
      </c>
      <c r="D865" s="68" t="s">
        <v>156</v>
      </c>
      <c r="E865" s="68" t="s">
        <v>104</v>
      </c>
      <c r="F865" s="69">
        <v>0.224918069592092</v>
      </c>
    </row>
    <row r="866">
      <c r="A866" s="67" t="s">
        <v>94</v>
      </c>
      <c r="B866" s="68" t="s">
        <v>92</v>
      </c>
      <c r="C866" s="68" t="s">
        <v>93</v>
      </c>
      <c r="D866" s="68" t="s">
        <v>125</v>
      </c>
      <c r="E866" s="68" t="s">
        <v>160</v>
      </c>
      <c r="F866" s="69">
        <v>0.226471160987348</v>
      </c>
    </row>
    <row r="867">
      <c r="A867" s="67" t="s">
        <v>94</v>
      </c>
      <c r="B867" s="68" t="s">
        <v>100</v>
      </c>
      <c r="C867" s="68" t="s">
        <v>93</v>
      </c>
      <c r="D867" s="68" t="s">
        <v>124</v>
      </c>
      <c r="E867" s="68" t="s">
        <v>160</v>
      </c>
      <c r="F867" s="69">
        <v>0.228641483074606</v>
      </c>
    </row>
    <row r="868">
      <c r="A868" s="67" t="s">
        <v>94</v>
      </c>
      <c r="B868" s="68" t="s">
        <v>114</v>
      </c>
      <c r="C868" s="68" t="s">
        <v>93</v>
      </c>
      <c r="D868" s="68" t="s">
        <v>124</v>
      </c>
      <c r="E868" s="68" t="s">
        <v>160</v>
      </c>
      <c r="F868" s="69">
        <v>0.234412926980296</v>
      </c>
    </row>
    <row r="869">
      <c r="A869" s="67" t="s">
        <v>94</v>
      </c>
      <c r="B869" s="68" t="s">
        <v>102</v>
      </c>
      <c r="C869" s="68" t="s">
        <v>93</v>
      </c>
      <c r="D869" s="68" t="s">
        <v>114</v>
      </c>
      <c r="E869" s="68" t="s">
        <v>93</v>
      </c>
      <c r="F869" s="69">
        <v>0.23680217186827</v>
      </c>
    </row>
    <row r="870">
      <c r="A870" s="67" t="s">
        <v>94</v>
      </c>
      <c r="B870" s="68" t="s">
        <v>102</v>
      </c>
      <c r="C870" s="68" t="s">
        <v>93</v>
      </c>
      <c r="D870" s="68" t="s">
        <v>114</v>
      </c>
      <c r="E870" s="68" t="s">
        <v>93</v>
      </c>
      <c r="F870" s="69">
        <v>0.238532851224386</v>
      </c>
    </row>
    <row r="871">
      <c r="A871" s="67" t="s">
        <v>94</v>
      </c>
      <c r="B871" s="68" t="s">
        <v>166</v>
      </c>
      <c r="C871" s="68" t="s">
        <v>104</v>
      </c>
      <c r="D871" s="68" t="s">
        <v>163</v>
      </c>
      <c r="E871" s="68" t="s">
        <v>160</v>
      </c>
      <c r="F871" s="69">
        <v>0.239602030489343</v>
      </c>
    </row>
    <row r="872">
      <c r="A872" s="67" t="s">
        <v>94</v>
      </c>
      <c r="B872" s="68" t="s">
        <v>167</v>
      </c>
      <c r="C872" s="68" t="s">
        <v>104</v>
      </c>
      <c r="D872" s="68" t="s">
        <v>114</v>
      </c>
      <c r="E872" s="68" t="s">
        <v>93</v>
      </c>
      <c r="F872" s="69">
        <v>0.246387398730142</v>
      </c>
    </row>
    <row r="873">
      <c r="A873" s="67" t="s">
        <v>94</v>
      </c>
      <c r="B873" s="68" t="s">
        <v>114</v>
      </c>
      <c r="C873" s="68" t="s">
        <v>93</v>
      </c>
      <c r="D873" s="68" t="s">
        <v>162</v>
      </c>
      <c r="E873" s="68" t="s">
        <v>104</v>
      </c>
      <c r="F873" s="69">
        <v>0.25224606953538</v>
      </c>
    </row>
    <row r="874">
      <c r="A874" s="67" t="s">
        <v>94</v>
      </c>
      <c r="B874" s="68" t="s">
        <v>100</v>
      </c>
      <c r="C874" s="68" t="s">
        <v>93</v>
      </c>
      <c r="D874" s="68" t="s">
        <v>139</v>
      </c>
      <c r="E874" s="68" t="s">
        <v>93</v>
      </c>
      <c r="F874" s="69">
        <v>0.258153604043085</v>
      </c>
    </row>
    <row r="875">
      <c r="A875" s="67" t="s">
        <v>94</v>
      </c>
      <c r="B875" s="68" t="s">
        <v>92</v>
      </c>
      <c r="C875" s="68" t="s">
        <v>93</v>
      </c>
      <c r="D875" s="68" t="s">
        <v>126</v>
      </c>
      <c r="E875" s="68" t="s">
        <v>160</v>
      </c>
      <c r="F875" s="69">
        <v>0.261966824222819</v>
      </c>
    </row>
    <row r="876">
      <c r="A876" s="67" t="s">
        <v>94</v>
      </c>
      <c r="B876" s="68" t="s">
        <v>92</v>
      </c>
      <c r="C876" s="68" t="s">
        <v>93</v>
      </c>
      <c r="D876" s="68" t="s">
        <v>163</v>
      </c>
      <c r="E876" s="68" t="s">
        <v>160</v>
      </c>
      <c r="F876" s="69">
        <v>0.268392720278128</v>
      </c>
    </row>
    <row r="877">
      <c r="A877" s="67" t="s">
        <v>94</v>
      </c>
      <c r="B877" s="68" t="s">
        <v>105</v>
      </c>
      <c r="C877" s="68" t="s">
        <v>93</v>
      </c>
      <c r="D877" s="68" t="s">
        <v>114</v>
      </c>
      <c r="E877" s="68" t="s">
        <v>93</v>
      </c>
      <c r="F877" s="69">
        <v>0.269367343206762</v>
      </c>
    </row>
    <row r="878">
      <c r="A878" s="67" t="s">
        <v>94</v>
      </c>
      <c r="B878" s="68" t="s">
        <v>114</v>
      </c>
      <c r="C878" s="68" t="s">
        <v>93</v>
      </c>
      <c r="D878" s="68" t="s">
        <v>158</v>
      </c>
      <c r="E878" s="68" t="s">
        <v>104</v>
      </c>
      <c r="F878" s="69">
        <v>0.270471204790529</v>
      </c>
    </row>
    <row r="879">
      <c r="A879" s="67" t="s">
        <v>94</v>
      </c>
      <c r="B879" s="68" t="s">
        <v>114</v>
      </c>
      <c r="C879" s="68" t="s">
        <v>93</v>
      </c>
      <c r="D879" s="68" t="s">
        <v>132</v>
      </c>
      <c r="E879" s="68" t="s">
        <v>104</v>
      </c>
      <c r="F879" s="69">
        <v>0.27170628347975</v>
      </c>
    </row>
    <row r="880">
      <c r="A880" s="67" t="s">
        <v>94</v>
      </c>
      <c r="B880" s="68" t="s">
        <v>100</v>
      </c>
      <c r="C880" s="68" t="s">
        <v>93</v>
      </c>
      <c r="D880" s="68" t="s">
        <v>126</v>
      </c>
      <c r="E880" s="68" t="s">
        <v>160</v>
      </c>
      <c r="F880" s="69">
        <v>0.276504541781005</v>
      </c>
    </row>
    <row r="881">
      <c r="A881" s="67" t="s">
        <v>94</v>
      </c>
      <c r="B881" s="68" t="s">
        <v>167</v>
      </c>
      <c r="C881" s="68" t="s">
        <v>104</v>
      </c>
      <c r="D881" s="68" t="s">
        <v>112</v>
      </c>
      <c r="E881" s="68" t="s">
        <v>104</v>
      </c>
      <c r="F881" s="69">
        <v>0.278582095823666</v>
      </c>
    </row>
    <row r="882">
      <c r="A882" s="67" t="s">
        <v>94</v>
      </c>
      <c r="B882" s="68" t="s">
        <v>166</v>
      </c>
      <c r="C882" s="68" t="s">
        <v>104</v>
      </c>
      <c r="D882" s="68" t="s">
        <v>162</v>
      </c>
      <c r="E882" s="68" t="s">
        <v>104</v>
      </c>
      <c r="F882" s="69">
        <v>0.280453526036672</v>
      </c>
    </row>
    <row r="883">
      <c r="A883" s="67" t="s">
        <v>94</v>
      </c>
      <c r="B883" s="68" t="s">
        <v>102</v>
      </c>
      <c r="C883" s="68" t="s">
        <v>93</v>
      </c>
      <c r="D883" s="68" t="s">
        <v>163</v>
      </c>
      <c r="E883" s="68" t="s">
        <v>160</v>
      </c>
      <c r="F883" s="69">
        <v>0.281149572353015</v>
      </c>
    </row>
    <row r="884">
      <c r="A884" s="67" t="s">
        <v>94</v>
      </c>
      <c r="B884" s="68" t="s">
        <v>102</v>
      </c>
      <c r="C884" s="68" t="s">
        <v>93</v>
      </c>
      <c r="D884" s="68" t="s">
        <v>163</v>
      </c>
      <c r="E884" s="68" t="s">
        <v>160</v>
      </c>
      <c r="F884" s="69">
        <v>0.281604251725638</v>
      </c>
    </row>
    <row r="885">
      <c r="A885" s="67" t="s">
        <v>94</v>
      </c>
      <c r="B885" s="68" t="s">
        <v>167</v>
      </c>
      <c r="C885" s="68" t="s">
        <v>104</v>
      </c>
      <c r="D885" s="68" t="s">
        <v>163</v>
      </c>
      <c r="E885" s="68" t="s">
        <v>160</v>
      </c>
      <c r="F885" s="69">
        <v>0.290164314545329</v>
      </c>
    </row>
    <row r="886">
      <c r="A886" s="67" t="s">
        <v>94</v>
      </c>
      <c r="B886" s="68" t="s">
        <v>166</v>
      </c>
      <c r="C886" s="68" t="s">
        <v>104</v>
      </c>
      <c r="D886" s="68" t="s">
        <v>158</v>
      </c>
      <c r="E886" s="68" t="s">
        <v>104</v>
      </c>
      <c r="F886" s="69">
        <v>0.291518037339386</v>
      </c>
    </row>
    <row r="887">
      <c r="A887" s="67" t="s">
        <v>94</v>
      </c>
      <c r="B887" s="68" t="s">
        <v>112</v>
      </c>
      <c r="C887" s="68" t="s">
        <v>104</v>
      </c>
      <c r="D887" s="68" t="s">
        <v>166</v>
      </c>
      <c r="E887" s="68" t="s">
        <v>104</v>
      </c>
      <c r="F887" s="69">
        <v>0.291916478953208</v>
      </c>
    </row>
    <row r="888">
      <c r="A888" s="67" t="s">
        <v>94</v>
      </c>
      <c r="B888" s="68" t="s">
        <v>112</v>
      </c>
      <c r="C888" s="68" t="s">
        <v>104</v>
      </c>
      <c r="D888" s="68" t="s">
        <v>114</v>
      </c>
      <c r="E888" s="68" t="s">
        <v>93</v>
      </c>
      <c r="F888" s="69">
        <v>0.296858774799399</v>
      </c>
    </row>
    <row r="889">
      <c r="A889" s="67" t="s">
        <v>94</v>
      </c>
      <c r="B889" s="68" t="s">
        <v>100</v>
      </c>
      <c r="C889" s="68" t="s">
        <v>93</v>
      </c>
      <c r="D889" s="68" t="s">
        <v>102</v>
      </c>
      <c r="E889" s="68" t="s">
        <v>93</v>
      </c>
      <c r="F889" s="69">
        <v>0.301182566770334</v>
      </c>
    </row>
    <row r="890">
      <c r="A890" s="67" t="s">
        <v>94</v>
      </c>
      <c r="B890" s="68" t="s">
        <v>100</v>
      </c>
      <c r="C890" s="68" t="s">
        <v>93</v>
      </c>
      <c r="D890" s="68" t="s">
        <v>102</v>
      </c>
      <c r="E890" s="68" t="s">
        <v>93</v>
      </c>
      <c r="F890" s="69">
        <v>0.304094245168745</v>
      </c>
    </row>
    <row r="891">
      <c r="A891" s="67" t="s">
        <v>94</v>
      </c>
      <c r="B891" s="68" t="s">
        <v>167</v>
      </c>
      <c r="C891" s="68" t="s">
        <v>104</v>
      </c>
      <c r="D891" s="68" t="s">
        <v>115</v>
      </c>
      <c r="E891" s="68" t="s">
        <v>104</v>
      </c>
      <c r="F891" s="69">
        <v>0.308888795894296</v>
      </c>
    </row>
    <row r="892">
      <c r="A892" s="67" t="s">
        <v>94</v>
      </c>
      <c r="B892" s="68" t="s">
        <v>156</v>
      </c>
      <c r="C892" s="68" t="s">
        <v>104</v>
      </c>
      <c r="D892" s="68" t="s">
        <v>114</v>
      </c>
      <c r="E892" s="68" t="s">
        <v>93</v>
      </c>
      <c r="F892" s="69">
        <v>0.315025017762052</v>
      </c>
    </row>
    <row r="893">
      <c r="A893" s="67" t="s">
        <v>94</v>
      </c>
      <c r="B893" s="68" t="s">
        <v>92</v>
      </c>
      <c r="C893" s="68" t="s">
        <v>93</v>
      </c>
      <c r="D893" s="68" t="s">
        <v>166</v>
      </c>
      <c r="E893" s="68" t="s">
        <v>104</v>
      </c>
      <c r="F893" s="69">
        <v>0.316869877075713</v>
      </c>
    </row>
    <row r="894">
      <c r="A894" s="67" t="s">
        <v>94</v>
      </c>
      <c r="B894" s="68" t="s">
        <v>114</v>
      </c>
      <c r="C894" s="68" t="s">
        <v>93</v>
      </c>
      <c r="D894" s="68" t="s">
        <v>163</v>
      </c>
      <c r="E894" s="68" t="s">
        <v>160</v>
      </c>
      <c r="F894" s="69">
        <v>0.317808401086846</v>
      </c>
    </row>
    <row r="895">
      <c r="A895" s="67" t="s">
        <v>94</v>
      </c>
      <c r="B895" s="68" t="s">
        <v>166</v>
      </c>
      <c r="C895" s="68" t="s">
        <v>104</v>
      </c>
      <c r="D895" s="68" t="s">
        <v>132</v>
      </c>
      <c r="E895" s="68" t="s">
        <v>104</v>
      </c>
      <c r="F895" s="69">
        <v>0.3269312057753</v>
      </c>
    </row>
    <row r="896">
      <c r="A896" s="67" t="s">
        <v>94</v>
      </c>
      <c r="B896" s="68" t="s">
        <v>167</v>
      </c>
      <c r="C896" s="68" t="s">
        <v>104</v>
      </c>
      <c r="D896" s="68" t="s">
        <v>162</v>
      </c>
      <c r="E896" s="68" t="s">
        <v>104</v>
      </c>
      <c r="F896" s="69">
        <v>0.329749709922114</v>
      </c>
    </row>
    <row r="897">
      <c r="A897" s="67" t="s">
        <v>94</v>
      </c>
      <c r="B897" s="68" t="s">
        <v>166</v>
      </c>
      <c r="C897" s="68" t="s">
        <v>104</v>
      </c>
      <c r="D897" s="68" t="s">
        <v>139</v>
      </c>
      <c r="E897" s="68" t="s">
        <v>93</v>
      </c>
      <c r="F897" s="69">
        <v>0.335665526091061</v>
      </c>
    </row>
    <row r="898">
      <c r="A898" s="67" t="s">
        <v>94</v>
      </c>
      <c r="B898" s="68" t="s">
        <v>92</v>
      </c>
      <c r="C898" s="68" t="s">
        <v>93</v>
      </c>
      <c r="D898" s="68" t="s">
        <v>167</v>
      </c>
      <c r="E898" s="68" t="s">
        <v>104</v>
      </c>
      <c r="F898" s="69">
        <v>0.344353329002226</v>
      </c>
    </row>
    <row r="899">
      <c r="A899" s="67" t="s">
        <v>94</v>
      </c>
      <c r="B899" s="68" t="s">
        <v>100</v>
      </c>
      <c r="C899" s="68" t="s">
        <v>93</v>
      </c>
      <c r="D899" s="68" t="s">
        <v>112</v>
      </c>
      <c r="E899" s="68" t="s">
        <v>104</v>
      </c>
      <c r="F899" s="69">
        <v>0.345404397838462</v>
      </c>
    </row>
    <row r="900">
      <c r="A900" s="67" t="s">
        <v>94</v>
      </c>
      <c r="B900" s="68" t="s">
        <v>100</v>
      </c>
      <c r="C900" s="68" t="s">
        <v>93</v>
      </c>
      <c r="D900" s="68" t="s">
        <v>158</v>
      </c>
      <c r="E900" s="68" t="s">
        <v>104</v>
      </c>
      <c r="F900" s="69">
        <v>0.349719698601797</v>
      </c>
    </row>
    <row r="901">
      <c r="A901" s="67" t="s">
        <v>94</v>
      </c>
      <c r="B901" s="68" t="s">
        <v>102</v>
      </c>
      <c r="C901" s="68" t="s">
        <v>93</v>
      </c>
      <c r="D901" s="68" t="s">
        <v>166</v>
      </c>
      <c r="E901" s="68" t="s">
        <v>104</v>
      </c>
      <c r="F901" s="69">
        <v>0.356017768738665</v>
      </c>
    </row>
    <row r="902">
      <c r="A902" s="67" t="s">
        <v>94</v>
      </c>
      <c r="B902" s="68" t="s">
        <v>102</v>
      </c>
      <c r="C902" s="68" t="s">
        <v>93</v>
      </c>
      <c r="D902" s="68" t="s">
        <v>166</v>
      </c>
      <c r="E902" s="68" t="s">
        <v>104</v>
      </c>
      <c r="F902" s="69">
        <v>0.357064906445948</v>
      </c>
    </row>
    <row r="903">
      <c r="A903" s="67" t="s">
        <v>94</v>
      </c>
      <c r="B903" s="68" t="s">
        <v>162</v>
      </c>
      <c r="C903" s="68" t="s">
        <v>104</v>
      </c>
      <c r="D903" s="68" t="s">
        <v>139</v>
      </c>
      <c r="E903" s="68" t="s">
        <v>93</v>
      </c>
      <c r="F903" s="69">
        <v>0.368492055989772</v>
      </c>
    </row>
    <row r="904">
      <c r="A904" s="67" t="s">
        <v>94</v>
      </c>
      <c r="B904" s="68" t="s">
        <v>100</v>
      </c>
      <c r="C904" s="68" t="s">
        <v>93</v>
      </c>
      <c r="D904" s="68" t="s">
        <v>156</v>
      </c>
      <c r="E904" s="68" t="s">
        <v>104</v>
      </c>
      <c r="F904" s="69">
        <v>0.37216421758555</v>
      </c>
    </row>
    <row r="905">
      <c r="A905" s="67" t="s">
        <v>94</v>
      </c>
      <c r="B905" s="68" t="s">
        <v>100</v>
      </c>
      <c r="C905" s="68" t="s">
        <v>93</v>
      </c>
      <c r="D905" s="68" t="s">
        <v>162</v>
      </c>
      <c r="E905" s="68" t="s">
        <v>104</v>
      </c>
      <c r="F905" s="69">
        <v>0.37742722444205</v>
      </c>
    </row>
    <row r="906">
      <c r="A906" s="67" t="s">
        <v>94</v>
      </c>
      <c r="B906" s="68" t="s">
        <v>156</v>
      </c>
      <c r="C906" s="68" t="s">
        <v>104</v>
      </c>
      <c r="D906" s="68" t="s">
        <v>163</v>
      </c>
      <c r="E906" s="68" t="s">
        <v>160</v>
      </c>
      <c r="F906" s="69">
        <v>0.379846461050782</v>
      </c>
    </row>
    <row r="907">
      <c r="A907" s="67" t="s">
        <v>94</v>
      </c>
      <c r="B907" s="68" t="s">
        <v>100</v>
      </c>
      <c r="C907" s="68" t="s">
        <v>93</v>
      </c>
      <c r="D907" s="68" t="s">
        <v>163</v>
      </c>
      <c r="E907" s="68" t="s">
        <v>160</v>
      </c>
      <c r="F907" s="69">
        <v>0.392002028044633</v>
      </c>
    </row>
    <row r="908">
      <c r="A908" s="67" t="s">
        <v>94</v>
      </c>
      <c r="B908" s="68" t="s">
        <v>92</v>
      </c>
      <c r="C908" s="68" t="s">
        <v>93</v>
      </c>
      <c r="D908" s="68" t="s">
        <v>114</v>
      </c>
      <c r="E908" s="68" t="s">
        <v>93</v>
      </c>
      <c r="F908" s="69">
        <v>0.403507225050913</v>
      </c>
    </row>
    <row r="909">
      <c r="A909" s="67" t="s">
        <v>94</v>
      </c>
      <c r="B909" s="68" t="s">
        <v>125</v>
      </c>
      <c r="C909" s="68" t="s">
        <v>160</v>
      </c>
      <c r="D909" s="68" t="s">
        <v>126</v>
      </c>
      <c r="E909" s="68" t="s">
        <v>160</v>
      </c>
      <c r="F909" s="69">
        <v>0.405424841469606</v>
      </c>
    </row>
    <row r="910">
      <c r="A910" s="67" t="s">
        <v>94</v>
      </c>
      <c r="B910" s="68" t="s">
        <v>102</v>
      </c>
      <c r="C910" s="68" t="s">
        <v>93</v>
      </c>
      <c r="D910" s="68" t="s">
        <v>162</v>
      </c>
      <c r="E910" s="68" t="s">
        <v>104</v>
      </c>
      <c r="F910" s="69">
        <v>0.406126099996285</v>
      </c>
    </row>
    <row r="911">
      <c r="A911" s="67" t="s">
        <v>94</v>
      </c>
      <c r="B911" s="68" t="s">
        <v>100</v>
      </c>
      <c r="C911" s="68" t="s">
        <v>93</v>
      </c>
      <c r="D911" s="68" t="s">
        <v>166</v>
      </c>
      <c r="E911" s="68" t="s">
        <v>104</v>
      </c>
      <c r="F911" s="69">
        <v>0.409568097533276</v>
      </c>
    </row>
    <row r="912">
      <c r="A912" s="67" t="s">
        <v>94</v>
      </c>
      <c r="B912" s="68" t="s">
        <v>102</v>
      </c>
      <c r="C912" s="68" t="s">
        <v>93</v>
      </c>
      <c r="D912" s="68" t="s">
        <v>162</v>
      </c>
      <c r="E912" s="68" t="s">
        <v>104</v>
      </c>
      <c r="F912" s="69">
        <v>0.409957595839717</v>
      </c>
    </row>
    <row r="913">
      <c r="A913" s="67" t="s">
        <v>94</v>
      </c>
      <c r="B913" s="68" t="s">
        <v>120</v>
      </c>
      <c r="C913" s="68" t="s">
        <v>93</v>
      </c>
      <c r="D913" s="68" t="s">
        <v>139</v>
      </c>
      <c r="E913" s="68" t="s">
        <v>93</v>
      </c>
      <c r="F913" s="69">
        <v>0.413548387727712</v>
      </c>
    </row>
    <row r="914">
      <c r="A914" s="67" t="s">
        <v>94</v>
      </c>
      <c r="B914" s="68" t="s">
        <v>114</v>
      </c>
      <c r="C914" s="68" t="s">
        <v>93</v>
      </c>
      <c r="D914" s="68" t="s">
        <v>166</v>
      </c>
      <c r="E914" s="68" t="s">
        <v>104</v>
      </c>
      <c r="F914" s="69">
        <v>0.422495741967853</v>
      </c>
    </row>
    <row r="915">
      <c r="A915" s="67" t="s">
        <v>94</v>
      </c>
      <c r="B915" s="68" t="s">
        <v>167</v>
      </c>
      <c r="C915" s="68" t="s">
        <v>104</v>
      </c>
      <c r="D915" s="68" t="s">
        <v>132</v>
      </c>
      <c r="E915" s="68" t="s">
        <v>104</v>
      </c>
      <c r="F915" s="69">
        <v>0.424104916285703</v>
      </c>
    </row>
    <row r="916">
      <c r="A916" s="67" t="s">
        <v>94</v>
      </c>
      <c r="B916" s="68" t="s">
        <v>100</v>
      </c>
      <c r="C916" s="68" t="s">
        <v>93</v>
      </c>
      <c r="D916" s="68" t="s">
        <v>167</v>
      </c>
      <c r="E916" s="68" t="s">
        <v>104</v>
      </c>
      <c r="F916" s="69">
        <v>0.427015772724092</v>
      </c>
    </row>
    <row r="917">
      <c r="A917" s="67" t="s">
        <v>94</v>
      </c>
      <c r="B917" s="68" t="s">
        <v>102</v>
      </c>
      <c r="C917" s="68" t="s">
        <v>93</v>
      </c>
      <c r="D917" s="68" t="s">
        <v>158</v>
      </c>
      <c r="E917" s="68" t="s">
        <v>104</v>
      </c>
      <c r="F917" s="69">
        <v>0.448721436552021</v>
      </c>
    </row>
    <row r="918">
      <c r="A918" s="67" t="s">
        <v>94</v>
      </c>
      <c r="B918" s="68" t="s">
        <v>112</v>
      </c>
      <c r="C918" s="68" t="s">
        <v>104</v>
      </c>
      <c r="D918" s="68" t="s">
        <v>163</v>
      </c>
      <c r="E918" s="68" t="s">
        <v>160</v>
      </c>
      <c r="F918" s="69">
        <v>0.45006510257389</v>
      </c>
    </row>
    <row r="919">
      <c r="A919" s="67" t="s">
        <v>94</v>
      </c>
      <c r="B919" s="68" t="s">
        <v>112</v>
      </c>
      <c r="C919" s="68" t="s">
        <v>104</v>
      </c>
      <c r="D919" s="68" t="s">
        <v>139</v>
      </c>
      <c r="E919" s="68" t="s">
        <v>93</v>
      </c>
      <c r="F919" s="69">
        <v>0.451165056270885</v>
      </c>
    </row>
    <row r="920">
      <c r="A920" s="67" t="s">
        <v>94</v>
      </c>
      <c r="B920" s="68" t="s">
        <v>156</v>
      </c>
      <c r="C920" s="68" t="s">
        <v>104</v>
      </c>
      <c r="D920" s="68" t="s">
        <v>166</v>
      </c>
      <c r="E920" s="68" t="s">
        <v>104</v>
      </c>
      <c r="F920" s="69">
        <v>0.451241763320773</v>
      </c>
    </row>
    <row r="921">
      <c r="A921" s="67" t="s">
        <v>94</v>
      </c>
      <c r="B921" s="68" t="s">
        <v>102</v>
      </c>
      <c r="C921" s="68" t="s">
        <v>93</v>
      </c>
      <c r="D921" s="68" t="s">
        <v>158</v>
      </c>
      <c r="E921" s="68" t="s">
        <v>104</v>
      </c>
      <c r="F921" s="69">
        <v>0.453043592074601</v>
      </c>
    </row>
    <row r="922">
      <c r="A922" s="67" t="s">
        <v>94</v>
      </c>
      <c r="B922" s="68" t="s">
        <v>100</v>
      </c>
      <c r="C922" s="68" t="s">
        <v>93</v>
      </c>
      <c r="D922" s="68" t="s">
        <v>114</v>
      </c>
      <c r="E922" s="68" t="s">
        <v>93</v>
      </c>
      <c r="F922" s="69">
        <v>0.458767428846245</v>
      </c>
    </row>
    <row r="923">
      <c r="A923" s="67" t="s">
        <v>94</v>
      </c>
      <c r="B923" s="68" t="s">
        <v>119</v>
      </c>
      <c r="C923" s="68" t="s">
        <v>165</v>
      </c>
      <c r="D923" s="68" t="s">
        <v>127</v>
      </c>
      <c r="E923" s="68" t="s">
        <v>165</v>
      </c>
      <c r="F923" s="69">
        <v>0.460696230706589</v>
      </c>
    </row>
    <row r="924">
      <c r="A924" s="67" t="s">
        <v>94</v>
      </c>
      <c r="B924" s="68" t="s">
        <v>158</v>
      </c>
      <c r="C924" s="68" t="s">
        <v>104</v>
      </c>
      <c r="D924" s="68" t="s">
        <v>139</v>
      </c>
      <c r="E924" s="68" t="s">
        <v>93</v>
      </c>
      <c r="F924" s="69">
        <v>0.4615781413816</v>
      </c>
    </row>
    <row r="925">
      <c r="A925" s="67" t="s">
        <v>94</v>
      </c>
      <c r="B925" s="68" t="s">
        <v>124</v>
      </c>
      <c r="C925" s="68" t="s">
        <v>160</v>
      </c>
      <c r="D925" s="68" t="s">
        <v>125</v>
      </c>
      <c r="E925" s="68" t="s">
        <v>160</v>
      </c>
      <c r="F925" s="69">
        <v>0.468734764390487</v>
      </c>
    </row>
    <row r="926">
      <c r="A926" s="67" t="s">
        <v>94</v>
      </c>
      <c r="B926" s="68" t="s">
        <v>132</v>
      </c>
      <c r="C926" s="68" t="s">
        <v>104</v>
      </c>
      <c r="D926" s="68" t="s">
        <v>139</v>
      </c>
      <c r="E926" s="68" t="s">
        <v>93</v>
      </c>
      <c r="F926" s="69">
        <v>0.473052680470273</v>
      </c>
    </row>
    <row r="927">
      <c r="A927" s="67" t="s">
        <v>94</v>
      </c>
      <c r="B927" s="68" t="s">
        <v>156</v>
      </c>
      <c r="C927" s="68" t="s">
        <v>104</v>
      </c>
      <c r="D927" s="68" t="s">
        <v>132</v>
      </c>
      <c r="E927" s="68" t="s">
        <v>104</v>
      </c>
      <c r="F927" s="69">
        <v>0.475234097303448</v>
      </c>
    </row>
    <row r="928">
      <c r="A928" s="67" t="s">
        <v>94</v>
      </c>
      <c r="B928" s="68" t="s">
        <v>132</v>
      </c>
      <c r="C928" s="68" t="s">
        <v>104</v>
      </c>
      <c r="D928" s="68" t="s">
        <v>163</v>
      </c>
      <c r="E928" s="68" t="s">
        <v>160</v>
      </c>
      <c r="F928" s="69">
        <v>0.482108242195866</v>
      </c>
    </row>
    <row r="929">
      <c r="A929" s="67" t="s">
        <v>94</v>
      </c>
      <c r="B929" s="68" t="s">
        <v>102</v>
      </c>
      <c r="C929" s="68" t="s">
        <v>93</v>
      </c>
      <c r="D929" s="68" t="s">
        <v>132</v>
      </c>
      <c r="E929" s="68" t="s">
        <v>104</v>
      </c>
      <c r="F929" s="69">
        <v>0.482793828245359</v>
      </c>
    </row>
    <row r="930">
      <c r="A930" s="67" t="s">
        <v>94</v>
      </c>
      <c r="B930" s="68" t="s">
        <v>102</v>
      </c>
      <c r="C930" s="68" t="s">
        <v>93</v>
      </c>
      <c r="D930" s="68" t="s">
        <v>132</v>
      </c>
      <c r="E930" s="68" t="s">
        <v>104</v>
      </c>
      <c r="F930" s="69">
        <v>0.48287944505426</v>
      </c>
    </row>
    <row r="931">
      <c r="A931" s="67" t="s">
        <v>94</v>
      </c>
      <c r="B931" s="68" t="s">
        <v>100</v>
      </c>
      <c r="C931" s="68" t="s">
        <v>93</v>
      </c>
      <c r="D931" s="68" t="s">
        <v>132</v>
      </c>
      <c r="E931" s="68" t="s">
        <v>104</v>
      </c>
      <c r="F931" s="69">
        <v>0.491065889128986</v>
      </c>
    </row>
    <row r="932">
      <c r="A932" s="67" t="s">
        <v>94</v>
      </c>
      <c r="B932" s="68" t="s">
        <v>105</v>
      </c>
      <c r="C932" s="68" t="s">
        <v>93</v>
      </c>
      <c r="D932" s="68" t="s">
        <v>124</v>
      </c>
      <c r="E932" s="68" t="s">
        <v>160</v>
      </c>
      <c r="F932" s="69">
        <v>0.514473446307444</v>
      </c>
    </row>
    <row r="933">
      <c r="A933" s="67" t="s">
        <v>94</v>
      </c>
      <c r="B933" s="68" t="s">
        <v>112</v>
      </c>
      <c r="C933" s="68" t="s">
        <v>104</v>
      </c>
      <c r="D933" s="68" t="s">
        <v>132</v>
      </c>
      <c r="E933" s="68" t="s">
        <v>104</v>
      </c>
      <c r="F933" s="69">
        <v>0.51671304830007</v>
      </c>
    </row>
    <row r="934">
      <c r="A934" s="67" t="s">
        <v>94</v>
      </c>
      <c r="B934" s="68" t="s">
        <v>156</v>
      </c>
      <c r="C934" s="68" t="s">
        <v>104</v>
      </c>
      <c r="D934" s="68" t="s">
        <v>158</v>
      </c>
      <c r="E934" s="68" t="s">
        <v>104</v>
      </c>
      <c r="F934" s="69">
        <v>0.521221143423794</v>
      </c>
    </row>
    <row r="935">
      <c r="A935" s="67" t="s">
        <v>94</v>
      </c>
      <c r="B935" s="68" t="s">
        <v>124</v>
      </c>
      <c r="C935" s="68" t="s">
        <v>160</v>
      </c>
      <c r="D935" s="68" t="s">
        <v>126</v>
      </c>
      <c r="E935" s="68" t="s">
        <v>160</v>
      </c>
      <c r="F935" s="69">
        <v>0.525969840285398</v>
      </c>
    </row>
    <row r="936">
      <c r="A936" s="67" t="s">
        <v>94</v>
      </c>
      <c r="B936" s="68" t="s">
        <v>156</v>
      </c>
      <c r="C936" s="68" t="s">
        <v>104</v>
      </c>
      <c r="D936" s="68" t="s">
        <v>162</v>
      </c>
      <c r="E936" s="68" t="s">
        <v>104</v>
      </c>
      <c r="F936" s="69">
        <v>0.528722710787107</v>
      </c>
    </row>
    <row r="937">
      <c r="A937" s="67" t="s">
        <v>94</v>
      </c>
      <c r="B937" s="68" t="s">
        <v>156</v>
      </c>
      <c r="C937" s="68" t="s">
        <v>104</v>
      </c>
      <c r="D937" s="68" t="s">
        <v>139</v>
      </c>
      <c r="E937" s="68" t="s">
        <v>93</v>
      </c>
      <c r="F937" s="69">
        <v>0.530104063251562</v>
      </c>
    </row>
    <row r="938">
      <c r="A938" s="67" t="s">
        <v>94</v>
      </c>
      <c r="B938" s="68" t="s">
        <v>105</v>
      </c>
      <c r="C938" s="68" t="s">
        <v>93</v>
      </c>
      <c r="D938" s="68" t="s">
        <v>126</v>
      </c>
      <c r="E938" s="68" t="s">
        <v>160</v>
      </c>
      <c r="F938" s="69">
        <v>0.533789949624456</v>
      </c>
    </row>
    <row r="939">
      <c r="A939" s="67" t="s">
        <v>94</v>
      </c>
      <c r="B939" s="68" t="s">
        <v>163</v>
      </c>
      <c r="C939" s="68" t="s">
        <v>160</v>
      </c>
      <c r="D939" s="68" t="s">
        <v>158</v>
      </c>
      <c r="E939" s="68" t="s">
        <v>104</v>
      </c>
      <c r="F939" s="69">
        <v>0.537584496130443</v>
      </c>
    </row>
    <row r="940">
      <c r="A940" s="67" t="s">
        <v>94</v>
      </c>
      <c r="B940" s="68" t="s">
        <v>105</v>
      </c>
      <c r="C940" s="68" t="s">
        <v>93</v>
      </c>
      <c r="D940" s="68" t="s">
        <v>125</v>
      </c>
      <c r="E940" s="68" t="s">
        <v>160</v>
      </c>
      <c r="F940" s="69">
        <v>0.560501517266308</v>
      </c>
    </row>
    <row r="941">
      <c r="A941" s="67" t="s">
        <v>94</v>
      </c>
      <c r="B941" s="68" t="s">
        <v>102</v>
      </c>
      <c r="C941" s="68" t="s">
        <v>93</v>
      </c>
      <c r="D941" s="68" t="s">
        <v>112</v>
      </c>
      <c r="E941" s="68" t="s">
        <v>104</v>
      </c>
      <c r="F941" s="69">
        <v>0.565420279345526</v>
      </c>
    </row>
    <row r="942">
      <c r="A942" s="67" t="s">
        <v>94</v>
      </c>
      <c r="B942" s="68" t="s">
        <v>102</v>
      </c>
      <c r="C942" s="68" t="s">
        <v>93</v>
      </c>
      <c r="D942" s="68" t="s">
        <v>112</v>
      </c>
      <c r="E942" s="68" t="s">
        <v>104</v>
      </c>
      <c r="F942" s="69">
        <v>0.565750146476957</v>
      </c>
    </row>
    <row r="943">
      <c r="A943" s="67" t="s">
        <v>94</v>
      </c>
      <c r="B943" s="68" t="s">
        <v>132</v>
      </c>
      <c r="C943" s="68" t="s">
        <v>104</v>
      </c>
      <c r="D943" s="68" t="s">
        <v>162</v>
      </c>
      <c r="E943" s="68" t="s">
        <v>104</v>
      </c>
      <c r="F943" s="69">
        <v>0.576777688070241</v>
      </c>
    </row>
    <row r="944">
      <c r="A944" s="67" t="s">
        <v>94</v>
      </c>
      <c r="B944" s="68" t="s">
        <v>122</v>
      </c>
      <c r="C944" s="68" t="s">
        <v>165</v>
      </c>
      <c r="D944" s="68" t="s">
        <v>127</v>
      </c>
      <c r="E944" s="68" t="s">
        <v>165</v>
      </c>
      <c r="F944" s="69">
        <v>0.585077910314919</v>
      </c>
    </row>
    <row r="945">
      <c r="A945" s="67" t="s">
        <v>94</v>
      </c>
      <c r="B945" s="68" t="s">
        <v>162</v>
      </c>
      <c r="C945" s="68" t="s">
        <v>104</v>
      </c>
      <c r="D945" s="68" t="s">
        <v>163</v>
      </c>
      <c r="E945" s="68" t="s">
        <v>160</v>
      </c>
      <c r="F945" s="69">
        <v>0.595650371694101</v>
      </c>
    </row>
    <row r="946">
      <c r="A946" s="67" t="s">
        <v>94</v>
      </c>
      <c r="B946" s="68" t="s">
        <v>119</v>
      </c>
      <c r="C946" s="68" t="s">
        <v>165</v>
      </c>
      <c r="D946" s="68" t="s">
        <v>122</v>
      </c>
      <c r="E946" s="68" t="s">
        <v>165</v>
      </c>
      <c r="F946" s="69">
        <v>0.596482878934924</v>
      </c>
    </row>
    <row r="947">
      <c r="A947" s="67" t="s">
        <v>94</v>
      </c>
      <c r="B947" s="68" t="s">
        <v>156</v>
      </c>
      <c r="C947" s="68" t="s">
        <v>104</v>
      </c>
      <c r="D947" s="68" t="s">
        <v>112</v>
      </c>
      <c r="E947" s="68" t="s">
        <v>104</v>
      </c>
      <c r="F947" s="69">
        <v>0.597314101465957</v>
      </c>
    </row>
    <row r="948">
      <c r="A948" s="67" t="s">
        <v>94</v>
      </c>
      <c r="B948" s="68" t="s">
        <v>102</v>
      </c>
      <c r="C948" s="68" t="s">
        <v>93</v>
      </c>
      <c r="D948" s="68" t="s">
        <v>156</v>
      </c>
      <c r="E948" s="68" t="s">
        <v>104</v>
      </c>
      <c r="F948" s="69">
        <v>0.619138780391407</v>
      </c>
    </row>
    <row r="949">
      <c r="A949" s="67" t="s">
        <v>94</v>
      </c>
      <c r="B949" s="68" t="s">
        <v>102</v>
      </c>
      <c r="C949" s="68" t="s">
        <v>93</v>
      </c>
      <c r="D949" s="68" t="s">
        <v>156</v>
      </c>
      <c r="E949" s="68" t="s">
        <v>104</v>
      </c>
      <c r="F949" s="69">
        <v>0.619374570868126</v>
      </c>
    </row>
    <row r="950">
      <c r="A950" s="67" t="s">
        <v>94</v>
      </c>
      <c r="B950" s="68" t="s">
        <v>112</v>
      </c>
      <c r="C950" s="68" t="s">
        <v>104</v>
      </c>
      <c r="D950" s="68" t="s">
        <v>158</v>
      </c>
      <c r="E950" s="68" t="s">
        <v>104</v>
      </c>
      <c r="F950" s="69">
        <v>0.634809103316044</v>
      </c>
    </row>
    <row r="951">
      <c r="A951" s="67" t="s">
        <v>94</v>
      </c>
      <c r="B951" s="68" t="s">
        <v>132</v>
      </c>
      <c r="C951" s="68" t="s">
        <v>104</v>
      </c>
      <c r="D951" s="68" t="s">
        <v>158</v>
      </c>
      <c r="E951" s="68" t="s">
        <v>104</v>
      </c>
      <c r="F951" s="69">
        <v>0.664963813853187</v>
      </c>
    </row>
    <row r="952">
      <c r="A952" s="67" t="s">
        <v>94</v>
      </c>
      <c r="B952" s="68" t="s">
        <v>112</v>
      </c>
      <c r="C952" s="68" t="s">
        <v>104</v>
      </c>
      <c r="D952" s="68" t="s">
        <v>162</v>
      </c>
      <c r="E952" s="68" t="s">
        <v>104</v>
      </c>
      <c r="F952" s="69">
        <v>0.679727313449218</v>
      </c>
    </row>
    <row r="953">
      <c r="A953" s="67" t="s">
        <v>94</v>
      </c>
      <c r="B953" s="68" t="s">
        <v>115</v>
      </c>
      <c r="C953" s="68" t="s">
        <v>104</v>
      </c>
      <c r="D953" s="68" t="s">
        <v>157</v>
      </c>
      <c r="E953" s="68" t="s">
        <v>104</v>
      </c>
      <c r="F953" s="69">
        <v>0.797014695034413</v>
      </c>
    </row>
    <row r="954">
      <c r="A954" s="67" t="s">
        <v>94</v>
      </c>
      <c r="B954" s="68" t="s">
        <v>162</v>
      </c>
      <c r="C954" s="68" t="s">
        <v>104</v>
      </c>
      <c r="D954" s="68" t="s">
        <v>158</v>
      </c>
      <c r="E954" s="68" t="s">
        <v>104</v>
      </c>
      <c r="F954" s="69">
        <v>0.828314946882808</v>
      </c>
    </row>
    <row r="955">
      <c r="A955" s="67" t="s">
        <v>94</v>
      </c>
      <c r="B955" s="68" t="s">
        <v>102</v>
      </c>
      <c r="C955" s="68" t="s">
        <v>93</v>
      </c>
      <c r="D955" s="68" t="s">
        <v>139</v>
      </c>
      <c r="E955" s="68" t="s">
        <v>93</v>
      </c>
      <c r="F955" s="69">
        <v>0.859443969787804</v>
      </c>
    </row>
    <row r="956">
      <c r="A956" s="67" t="s">
        <v>94</v>
      </c>
      <c r="B956" s="68" t="s">
        <v>102</v>
      </c>
      <c r="C956" s="68" t="s">
        <v>93</v>
      </c>
      <c r="D956" s="68" t="s">
        <v>139</v>
      </c>
      <c r="E956" s="68" t="s">
        <v>93</v>
      </c>
      <c r="F956" s="69">
        <v>0.869508685449955</v>
      </c>
    </row>
    <row r="957">
      <c r="A957" s="67" t="s">
        <v>94</v>
      </c>
      <c r="B957" s="68" t="s">
        <v>100</v>
      </c>
      <c r="C957" s="68" t="s">
        <v>93</v>
      </c>
      <c r="D957" s="68" t="s">
        <v>92</v>
      </c>
      <c r="E957" s="68" t="s">
        <v>93</v>
      </c>
      <c r="F957" s="69">
        <v>0.875602829695402</v>
      </c>
    </row>
    <row r="958">
      <c r="A958" s="67" t="s">
        <v>95</v>
      </c>
      <c r="B958" s="68" t="s">
        <v>115</v>
      </c>
      <c r="C958" s="68" t="s">
        <v>104</v>
      </c>
      <c r="D958" s="68" t="s">
        <v>132</v>
      </c>
      <c r="E958" s="68" t="s">
        <v>104</v>
      </c>
      <c r="F958" s="69">
        <v>-0.760781325935849</v>
      </c>
    </row>
    <row r="959">
      <c r="A959" s="67" t="s">
        <v>95</v>
      </c>
      <c r="B959" s="68" t="s">
        <v>101</v>
      </c>
      <c r="C959" s="68" t="s">
        <v>93</v>
      </c>
      <c r="D959" s="68" t="s">
        <v>116</v>
      </c>
      <c r="E959" s="68" t="s">
        <v>160</v>
      </c>
      <c r="F959" s="69">
        <v>-0.679357939421167</v>
      </c>
    </row>
    <row r="960">
      <c r="A960" s="67" t="s">
        <v>95</v>
      </c>
      <c r="B960" s="68" t="s">
        <v>100</v>
      </c>
      <c r="C960" s="68" t="s">
        <v>93</v>
      </c>
      <c r="D960" s="68" t="s">
        <v>115</v>
      </c>
      <c r="E960" s="68" t="s">
        <v>104</v>
      </c>
      <c r="F960" s="69">
        <v>-0.674011791008765</v>
      </c>
    </row>
    <row r="961">
      <c r="A961" s="67" t="s">
        <v>95</v>
      </c>
      <c r="B961" s="68" t="s">
        <v>116</v>
      </c>
      <c r="C961" s="68" t="s">
        <v>160</v>
      </c>
      <c r="D961" s="68" t="s">
        <v>132</v>
      </c>
      <c r="E961" s="68" t="s">
        <v>104</v>
      </c>
      <c r="F961" s="69">
        <v>-0.596565504210218</v>
      </c>
    </row>
    <row r="962">
      <c r="A962" s="67" t="s">
        <v>95</v>
      </c>
      <c r="B962" s="68" t="s">
        <v>100</v>
      </c>
      <c r="C962" s="68" t="s">
        <v>93</v>
      </c>
      <c r="D962" s="68" t="s">
        <v>116</v>
      </c>
      <c r="E962" s="68" t="s">
        <v>160</v>
      </c>
      <c r="F962" s="69">
        <v>-0.56699576825312</v>
      </c>
    </row>
    <row r="963">
      <c r="A963" s="67" t="s">
        <v>95</v>
      </c>
      <c r="B963" s="68" t="s">
        <v>101</v>
      </c>
      <c r="C963" s="68" t="s">
        <v>93</v>
      </c>
      <c r="D963" s="68" t="s">
        <v>115</v>
      </c>
      <c r="E963" s="68" t="s">
        <v>104</v>
      </c>
      <c r="F963" s="69">
        <v>-0.526716014299038</v>
      </c>
    </row>
    <row r="964">
      <c r="A964" s="67" t="s">
        <v>95</v>
      </c>
      <c r="B964" s="68" t="s">
        <v>116</v>
      </c>
      <c r="C964" s="68" t="s">
        <v>160</v>
      </c>
      <c r="D964" s="68" t="s">
        <v>139</v>
      </c>
      <c r="E964" s="68" t="s">
        <v>93</v>
      </c>
      <c r="F964" s="69">
        <v>-0.415157748944514</v>
      </c>
    </row>
    <row r="965">
      <c r="A965" s="67" t="s">
        <v>95</v>
      </c>
      <c r="B965" s="68" t="s">
        <v>116</v>
      </c>
      <c r="C965" s="68" t="s">
        <v>160</v>
      </c>
      <c r="D965" s="68" t="s">
        <v>163</v>
      </c>
      <c r="E965" s="68" t="s">
        <v>160</v>
      </c>
      <c r="F965" s="69">
        <v>-0.401935640496208</v>
      </c>
    </row>
    <row r="966">
      <c r="A966" s="67" t="s">
        <v>95</v>
      </c>
      <c r="B966" s="68" t="s">
        <v>115</v>
      </c>
      <c r="C966" s="68" t="s">
        <v>104</v>
      </c>
      <c r="D966" s="68" t="s">
        <v>139</v>
      </c>
      <c r="E966" s="68" t="s">
        <v>93</v>
      </c>
      <c r="F966" s="69">
        <v>-0.396218852216357</v>
      </c>
    </row>
    <row r="967">
      <c r="A967" s="67" t="s">
        <v>95</v>
      </c>
      <c r="B967" s="68" t="s">
        <v>116</v>
      </c>
      <c r="C967" s="68" t="s">
        <v>160</v>
      </c>
      <c r="D967" s="68" t="s">
        <v>162</v>
      </c>
      <c r="E967" s="68" t="s">
        <v>104</v>
      </c>
      <c r="F967" s="69">
        <v>-0.392664897446871</v>
      </c>
    </row>
    <row r="968">
      <c r="A968" s="67" t="s">
        <v>95</v>
      </c>
      <c r="B968" s="68" t="s">
        <v>115</v>
      </c>
      <c r="C968" s="68" t="s">
        <v>104</v>
      </c>
      <c r="D968" s="68" t="s">
        <v>163</v>
      </c>
      <c r="E968" s="68" t="s">
        <v>160</v>
      </c>
      <c r="F968" s="69">
        <v>-0.372798394801092</v>
      </c>
    </row>
    <row r="969">
      <c r="A969" s="67" t="s">
        <v>95</v>
      </c>
      <c r="B969" s="68" t="s">
        <v>122</v>
      </c>
      <c r="C969" s="68" t="s">
        <v>165</v>
      </c>
      <c r="D969" s="68" t="s">
        <v>135</v>
      </c>
      <c r="E969" s="68" t="s">
        <v>165</v>
      </c>
      <c r="F969" s="69">
        <v>-0.365949613627237</v>
      </c>
    </row>
    <row r="970">
      <c r="A970" s="67" t="s">
        <v>95</v>
      </c>
      <c r="B970" s="68" t="s">
        <v>102</v>
      </c>
      <c r="C970" s="68" t="s">
        <v>93</v>
      </c>
      <c r="D970" s="68" t="s">
        <v>116</v>
      </c>
      <c r="E970" s="68" t="s">
        <v>160</v>
      </c>
      <c r="F970" s="69">
        <v>-0.332647794250721</v>
      </c>
    </row>
    <row r="971">
      <c r="A971" s="67" t="s">
        <v>95</v>
      </c>
      <c r="B971" s="68" t="s">
        <v>115</v>
      </c>
      <c r="C971" s="68" t="s">
        <v>104</v>
      </c>
      <c r="D971" s="68" t="s">
        <v>162</v>
      </c>
      <c r="E971" s="68" t="s">
        <v>104</v>
      </c>
      <c r="F971" s="69">
        <v>-0.331398471622587</v>
      </c>
    </row>
    <row r="972">
      <c r="A972" s="67" t="s">
        <v>95</v>
      </c>
      <c r="B972" s="68" t="s">
        <v>119</v>
      </c>
      <c r="C972" s="68" t="s">
        <v>165</v>
      </c>
      <c r="D972" s="68" t="s">
        <v>135</v>
      </c>
      <c r="E972" s="68" t="s">
        <v>165</v>
      </c>
      <c r="F972" s="69">
        <v>-0.323847027852369</v>
      </c>
    </row>
    <row r="973">
      <c r="A973" s="67" t="s">
        <v>95</v>
      </c>
      <c r="B973" s="68" t="s">
        <v>139</v>
      </c>
      <c r="C973" s="68" t="s">
        <v>93</v>
      </c>
      <c r="D973" s="68" t="s">
        <v>122</v>
      </c>
      <c r="E973" s="68" t="s">
        <v>165</v>
      </c>
      <c r="F973" s="69">
        <v>-0.32262151895608</v>
      </c>
    </row>
    <row r="974">
      <c r="A974" s="67" t="s">
        <v>95</v>
      </c>
      <c r="B974" s="68" t="s">
        <v>102</v>
      </c>
      <c r="C974" s="68" t="s">
        <v>93</v>
      </c>
      <c r="D974" s="68" t="s">
        <v>115</v>
      </c>
      <c r="E974" s="68" t="s">
        <v>104</v>
      </c>
      <c r="F974" s="69">
        <v>-0.320161488189778</v>
      </c>
    </row>
    <row r="975">
      <c r="A975" s="67" t="s">
        <v>95</v>
      </c>
      <c r="B975" s="68" t="s">
        <v>102</v>
      </c>
      <c r="C975" s="68" t="s">
        <v>93</v>
      </c>
      <c r="D975" s="68" t="s">
        <v>122</v>
      </c>
      <c r="E975" s="68" t="s">
        <v>165</v>
      </c>
      <c r="F975" s="69">
        <v>-0.30045190061225</v>
      </c>
    </row>
    <row r="976">
      <c r="A976" s="67" t="s">
        <v>95</v>
      </c>
      <c r="B976" s="68" t="s">
        <v>102</v>
      </c>
      <c r="C976" s="68" t="s">
        <v>93</v>
      </c>
      <c r="D976" s="68" t="s">
        <v>119</v>
      </c>
      <c r="E976" s="68" t="s">
        <v>165</v>
      </c>
      <c r="F976" s="69">
        <v>-0.273420949216873</v>
      </c>
    </row>
    <row r="977">
      <c r="A977" s="67" t="s">
        <v>95</v>
      </c>
      <c r="B977" s="68" t="s">
        <v>92</v>
      </c>
      <c r="C977" s="68" t="s">
        <v>93</v>
      </c>
      <c r="D977" s="68" t="s">
        <v>135</v>
      </c>
      <c r="E977" s="68" t="s">
        <v>165</v>
      </c>
      <c r="F977" s="69">
        <v>-0.260212506597379</v>
      </c>
    </row>
    <row r="978">
      <c r="A978" s="67" t="s">
        <v>95</v>
      </c>
      <c r="B978" s="68" t="s">
        <v>119</v>
      </c>
      <c r="C978" s="68" t="s">
        <v>165</v>
      </c>
      <c r="D978" s="68" t="s">
        <v>139</v>
      </c>
      <c r="E978" s="68" t="s">
        <v>93</v>
      </c>
      <c r="F978" s="69">
        <v>-0.253781183017353</v>
      </c>
    </row>
    <row r="979">
      <c r="A979" s="67" t="s">
        <v>95</v>
      </c>
      <c r="B979" s="68" t="s">
        <v>115</v>
      </c>
      <c r="C979" s="68" t="s">
        <v>104</v>
      </c>
      <c r="D979" s="68" t="s">
        <v>120</v>
      </c>
      <c r="E979" s="68" t="s">
        <v>93</v>
      </c>
      <c r="F979" s="69">
        <v>-0.230175190985091</v>
      </c>
    </row>
    <row r="980">
      <c r="A980" s="67" t="s">
        <v>95</v>
      </c>
      <c r="B980" s="68" t="s">
        <v>116</v>
      </c>
      <c r="C980" s="68" t="s">
        <v>160</v>
      </c>
      <c r="D980" s="68" t="s">
        <v>120</v>
      </c>
      <c r="E980" s="68" t="s">
        <v>93</v>
      </c>
      <c r="F980" s="69">
        <v>-0.226757868232446</v>
      </c>
    </row>
    <row r="981">
      <c r="A981" s="67" t="s">
        <v>95</v>
      </c>
      <c r="B981" s="68" t="s">
        <v>102</v>
      </c>
      <c r="C981" s="68" t="s">
        <v>93</v>
      </c>
      <c r="D981" s="68" t="s">
        <v>127</v>
      </c>
      <c r="E981" s="68" t="s">
        <v>165</v>
      </c>
      <c r="F981" s="69">
        <v>-0.219789372911486</v>
      </c>
    </row>
    <row r="982">
      <c r="A982" s="67" t="s">
        <v>95</v>
      </c>
      <c r="B982" s="68" t="s">
        <v>139</v>
      </c>
      <c r="C982" s="68" t="s">
        <v>93</v>
      </c>
      <c r="D982" s="68" t="s">
        <v>127</v>
      </c>
      <c r="E982" s="68" t="s">
        <v>165</v>
      </c>
      <c r="F982" s="69">
        <v>-0.219204974027839</v>
      </c>
    </row>
    <row r="983">
      <c r="A983" s="67" t="s">
        <v>95</v>
      </c>
      <c r="B983" s="68" t="s">
        <v>100</v>
      </c>
      <c r="C983" s="68" t="s">
        <v>93</v>
      </c>
      <c r="D983" s="68" t="s">
        <v>122</v>
      </c>
      <c r="E983" s="68" t="s">
        <v>165</v>
      </c>
      <c r="F983" s="69">
        <v>-0.214444781604953</v>
      </c>
    </row>
    <row r="984">
      <c r="A984" s="67" t="s">
        <v>95</v>
      </c>
      <c r="B984" s="68" t="s">
        <v>116</v>
      </c>
      <c r="C984" s="68" t="s">
        <v>160</v>
      </c>
      <c r="D984" s="68" t="s">
        <v>135</v>
      </c>
      <c r="E984" s="68" t="s">
        <v>165</v>
      </c>
      <c r="F984" s="69">
        <v>-0.209261527160793</v>
      </c>
    </row>
    <row r="985">
      <c r="A985" s="67" t="s">
        <v>95</v>
      </c>
      <c r="B985" s="68" t="s">
        <v>131</v>
      </c>
      <c r="C985" s="68" t="s">
        <v>93</v>
      </c>
      <c r="D985" s="68" t="s">
        <v>122</v>
      </c>
      <c r="E985" s="68" t="s">
        <v>165</v>
      </c>
      <c r="F985" s="69">
        <v>-0.208964283110119</v>
      </c>
    </row>
    <row r="986">
      <c r="A986" s="67" t="s">
        <v>95</v>
      </c>
      <c r="B986" s="68" t="s">
        <v>109</v>
      </c>
      <c r="C986" s="68" t="s">
        <v>93</v>
      </c>
      <c r="D986" s="68" t="s">
        <v>116</v>
      </c>
      <c r="E986" s="68" t="s">
        <v>160</v>
      </c>
      <c r="F986" s="69">
        <v>-0.205228934471584</v>
      </c>
    </row>
    <row r="987">
      <c r="A987" s="67" t="s">
        <v>95</v>
      </c>
      <c r="B987" s="68" t="s">
        <v>101</v>
      </c>
      <c r="C987" s="68" t="s">
        <v>93</v>
      </c>
      <c r="D987" s="68" t="s">
        <v>122</v>
      </c>
      <c r="E987" s="68" t="s">
        <v>165</v>
      </c>
      <c r="F987" s="69">
        <v>-0.203251139987543</v>
      </c>
    </row>
    <row r="988">
      <c r="A988" s="67" t="s">
        <v>95</v>
      </c>
      <c r="B988" s="68" t="s">
        <v>115</v>
      </c>
      <c r="C988" s="68" t="s">
        <v>104</v>
      </c>
      <c r="D988" s="68" t="s">
        <v>131</v>
      </c>
      <c r="E988" s="68" t="s">
        <v>93</v>
      </c>
      <c r="F988" s="69">
        <v>-0.188059255594041</v>
      </c>
    </row>
    <row r="989">
      <c r="A989" s="67" t="s">
        <v>95</v>
      </c>
      <c r="B989" s="68" t="s">
        <v>116</v>
      </c>
      <c r="C989" s="68" t="s">
        <v>160</v>
      </c>
      <c r="D989" s="68" t="s">
        <v>131</v>
      </c>
      <c r="E989" s="68" t="s">
        <v>93</v>
      </c>
      <c r="F989" s="69">
        <v>-0.183193999979684</v>
      </c>
    </row>
    <row r="990">
      <c r="A990" s="67" t="s">
        <v>95</v>
      </c>
      <c r="B990" s="68" t="s">
        <v>116</v>
      </c>
      <c r="C990" s="68" t="s">
        <v>160</v>
      </c>
      <c r="D990" s="68" t="s">
        <v>166</v>
      </c>
      <c r="E990" s="68" t="s">
        <v>104</v>
      </c>
      <c r="F990" s="69">
        <v>-0.179179064620026</v>
      </c>
    </row>
    <row r="991">
      <c r="A991" s="67" t="s">
        <v>95</v>
      </c>
      <c r="B991" s="68" t="s">
        <v>127</v>
      </c>
      <c r="C991" s="68" t="s">
        <v>165</v>
      </c>
      <c r="D991" s="68" t="s">
        <v>135</v>
      </c>
      <c r="E991" s="68" t="s">
        <v>165</v>
      </c>
      <c r="F991" s="69">
        <v>-0.174870248100829</v>
      </c>
    </row>
    <row r="992">
      <c r="A992" s="67" t="s">
        <v>95</v>
      </c>
      <c r="B992" s="68" t="s">
        <v>115</v>
      </c>
      <c r="C992" s="68" t="s">
        <v>104</v>
      </c>
      <c r="D992" s="68" t="s">
        <v>166</v>
      </c>
      <c r="E992" s="68" t="s">
        <v>104</v>
      </c>
      <c r="F992" s="69">
        <v>-0.173781487893376</v>
      </c>
    </row>
    <row r="993">
      <c r="A993" s="67" t="s">
        <v>95</v>
      </c>
      <c r="B993" s="68" t="s">
        <v>115</v>
      </c>
      <c r="C993" s="68" t="s">
        <v>104</v>
      </c>
      <c r="D993" s="68" t="s">
        <v>135</v>
      </c>
      <c r="E993" s="68" t="s">
        <v>165</v>
      </c>
      <c r="F993" s="69">
        <v>-0.172865346817493</v>
      </c>
    </row>
    <row r="994">
      <c r="A994" s="67" t="s">
        <v>95</v>
      </c>
      <c r="B994" s="68" t="s">
        <v>132</v>
      </c>
      <c r="C994" s="68" t="s">
        <v>104</v>
      </c>
      <c r="D994" s="68" t="s">
        <v>122</v>
      </c>
      <c r="E994" s="68" t="s">
        <v>165</v>
      </c>
      <c r="F994" s="69">
        <v>-0.171168697831715</v>
      </c>
    </row>
    <row r="995">
      <c r="A995" s="67" t="s">
        <v>95</v>
      </c>
      <c r="B995" s="68" t="s">
        <v>162</v>
      </c>
      <c r="C995" s="68" t="s">
        <v>104</v>
      </c>
      <c r="D995" s="68" t="s">
        <v>122</v>
      </c>
      <c r="E995" s="68" t="s">
        <v>165</v>
      </c>
      <c r="F995" s="69">
        <v>-0.166844616286427</v>
      </c>
    </row>
    <row r="996">
      <c r="A996" s="67" t="s">
        <v>95</v>
      </c>
      <c r="B996" s="68" t="s">
        <v>116</v>
      </c>
      <c r="C996" s="68" t="s">
        <v>160</v>
      </c>
      <c r="D996" s="68" t="s">
        <v>114</v>
      </c>
      <c r="E996" s="68" t="s">
        <v>93</v>
      </c>
      <c r="F996" s="69">
        <v>-0.165984313207011</v>
      </c>
    </row>
    <row r="997">
      <c r="A997" s="67" t="s">
        <v>95</v>
      </c>
      <c r="B997" s="68" t="s">
        <v>169</v>
      </c>
      <c r="C997" s="68" t="s">
        <v>160</v>
      </c>
      <c r="D997" s="68" t="s">
        <v>120</v>
      </c>
      <c r="E997" s="68" t="s">
        <v>93</v>
      </c>
      <c r="F997" s="69">
        <v>-0.161958079356443</v>
      </c>
    </row>
    <row r="998">
      <c r="A998" s="67" t="s">
        <v>95</v>
      </c>
      <c r="B998" s="68" t="s">
        <v>119</v>
      </c>
      <c r="C998" s="68" t="s">
        <v>165</v>
      </c>
      <c r="D998" s="68" t="s">
        <v>131</v>
      </c>
      <c r="E998" s="68" t="s">
        <v>93</v>
      </c>
      <c r="F998" s="69">
        <v>-0.154791710654293</v>
      </c>
    </row>
    <row r="999">
      <c r="A999" s="67" t="s">
        <v>95</v>
      </c>
      <c r="B999" s="68" t="s">
        <v>115</v>
      </c>
      <c r="C999" s="68" t="s">
        <v>104</v>
      </c>
      <c r="D999" s="68" t="s">
        <v>114</v>
      </c>
      <c r="E999" s="68" t="s">
        <v>93</v>
      </c>
      <c r="F999" s="69">
        <v>-0.154585830306606</v>
      </c>
    </row>
    <row r="1000">
      <c r="A1000" s="67" t="s">
        <v>95</v>
      </c>
      <c r="B1000" s="68" t="s">
        <v>167</v>
      </c>
      <c r="C1000" s="68" t="s">
        <v>104</v>
      </c>
      <c r="D1000" s="68" t="s">
        <v>120</v>
      </c>
      <c r="E1000" s="68" t="s">
        <v>93</v>
      </c>
      <c r="F1000" s="69">
        <v>-0.147920982837353</v>
      </c>
    </row>
    <row r="1001">
      <c r="A1001" s="67" t="s">
        <v>95</v>
      </c>
      <c r="B1001" s="68" t="s">
        <v>166</v>
      </c>
      <c r="C1001" s="68" t="s">
        <v>104</v>
      </c>
      <c r="D1001" s="68" t="s">
        <v>127</v>
      </c>
      <c r="E1001" s="68" t="s">
        <v>165</v>
      </c>
      <c r="F1001" s="69">
        <v>-0.142699202894187</v>
      </c>
    </row>
    <row r="1002">
      <c r="A1002" s="67" t="s">
        <v>95</v>
      </c>
      <c r="B1002" s="68" t="s">
        <v>109</v>
      </c>
      <c r="C1002" s="68" t="s">
        <v>93</v>
      </c>
      <c r="D1002" s="68" t="s">
        <v>122</v>
      </c>
      <c r="E1002" s="68" t="s">
        <v>165</v>
      </c>
      <c r="F1002" s="69">
        <v>-0.141741365108615</v>
      </c>
    </row>
    <row r="1003">
      <c r="A1003" s="67" t="s">
        <v>95</v>
      </c>
      <c r="B1003" s="68" t="s">
        <v>109</v>
      </c>
      <c r="C1003" s="68" t="s">
        <v>93</v>
      </c>
      <c r="D1003" s="68" t="s">
        <v>115</v>
      </c>
      <c r="E1003" s="68" t="s">
        <v>104</v>
      </c>
      <c r="F1003" s="69">
        <v>-0.140096161139678</v>
      </c>
    </row>
    <row r="1004">
      <c r="A1004" s="67" t="s">
        <v>95</v>
      </c>
      <c r="B1004" s="68" t="s">
        <v>101</v>
      </c>
      <c r="C1004" s="68" t="s">
        <v>93</v>
      </c>
      <c r="D1004" s="68" t="s">
        <v>119</v>
      </c>
      <c r="E1004" s="68" t="s">
        <v>165</v>
      </c>
      <c r="F1004" s="69">
        <v>-0.135418673584585</v>
      </c>
    </row>
    <row r="1005">
      <c r="A1005" s="67" t="s">
        <v>95</v>
      </c>
      <c r="B1005" s="68" t="s">
        <v>125</v>
      </c>
      <c r="C1005" s="68" t="s">
        <v>160</v>
      </c>
      <c r="D1005" s="68" t="s">
        <v>135</v>
      </c>
      <c r="E1005" s="68" t="s">
        <v>165</v>
      </c>
      <c r="F1005" s="69">
        <v>-0.135059059039871</v>
      </c>
    </row>
    <row r="1006">
      <c r="A1006" s="67" t="s">
        <v>95</v>
      </c>
      <c r="B1006" s="68" t="s">
        <v>100</v>
      </c>
      <c r="C1006" s="68" t="s">
        <v>93</v>
      </c>
      <c r="D1006" s="68" t="s">
        <v>119</v>
      </c>
      <c r="E1006" s="68" t="s">
        <v>165</v>
      </c>
      <c r="F1006" s="69">
        <v>-0.133661512654003</v>
      </c>
    </row>
    <row r="1007">
      <c r="A1007" s="67" t="s">
        <v>95</v>
      </c>
      <c r="B1007" s="68" t="s">
        <v>131</v>
      </c>
      <c r="C1007" s="68" t="s">
        <v>93</v>
      </c>
      <c r="D1007" s="68" t="s">
        <v>127</v>
      </c>
      <c r="E1007" s="68" t="s">
        <v>165</v>
      </c>
      <c r="F1007" s="69">
        <v>-0.13217359830142</v>
      </c>
    </row>
    <row r="1008">
      <c r="A1008" s="67" t="s">
        <v>95</v>
      </c>
      <c r="B1008" s="68" t="s">
        <v>100</v>
      </c>
      <c r="C1008" s="68" t="s">
        <v>93</v>
      </c>
      <c r="D1008" s="68" t="s">
        <v>127</v>
      </c>
      <c r="E1008" s="68" t="s">
        <v>165</v>
      </c>
      <c r="F1008" s="69">
        <v>-0.131836263995745</v>
      </c>
    </row>
    <row r="1009">
      <c r="A1009" s="67" t="s">
        <v>95</v>
      </c>
      <c r="B1009" s="68" t="s">
        <v>101</v>
      </c>
      <c r="C1009" s="68" t="s">
        <v>93</v>
      </c>
      <c r="D1009" s="68" t="s">
        <v>127</v>
      </c>
      <c r="E1009" s="68" t="s">
        <v>165</v>
      </c>
      <c r="F1009" s="69">
        <v>-0.128781259973544</v>
      </c>
    </row>
    <row r="1010">
      <c r="A1010" s="67" t="s">
        <v>95</v>
      </c>
      <c r="B1010" s="68" t="s">
        <v>92</v>
      </c>
      <c r="C1010" s="68" t="s">
        <v>93</v>
      </c>
      <c r="D1010" s="68" t="s">
        <v>120</v>
      </c>
      <c r="E1010" s="68" t="s">
        <v>93</v>
      </c>
      <c r="F1010" s="69">
        <v>-0.123219199698725</v>
      </c>
    </row>
    <row r="1011">
      <c r="A1011" s="67" t="s">
        <v>95</v>
      </c>
      <c r="B1011" s="68" t="s">
        <v>119</v>
      </c>
      <c r="C1011" s="68" t="s">
        <v>165</v>
      </c>
      <c r="D1011" s="68" t="s">
        <v>132</v>
      </c>
      <c r="E1011" s="68" t="s">
        <v>104</v>
      </c>
      <c r="F1011" s="69">
        <v>-0.122364295296666</v>
      </c>
    </row>
    <row r="1012">
      <c r="A1012" s="67" t="s">
        <v>95</v>
      </c>
      <c r="B1012" s="68" t="s">
        <v>109</v>
      </c>
      <c r="C1012" s="68" t="s">
        <v>93</v>
      </c>
      <c r="D1012" s="68" t="s">
        <v>119</v>
      </c>
      <c r="E1012" s="68" t="s">
        <v>165</v>
      </c>
      <c r="F1012" s="69">
        <v>-0.121899313846932</v>
      </c>
    </row>
    <row r="1013">
      <c r="A1013" s="67" t="s">
        <v>95</v>
      </c>
      <c r="B1013" s="68" t="s">
        <v>102</v>
      </c>
      <c r="C1013" s="68" t="s">
        <v>93</v>
      </c>
      <c r="D1013" s="68" t="s">
        <v>105</v>
      </c>
      <c r="E1013" s="68" t="s">
        <v>93</v>
      </c>
      <c r="F1013" s="69">
        <v>-0.119488327336381</v>
      </c>
    </row>
    <row r="1014">
      <c r="A1014" s="67" t="s">
        <v>95</v>
      </c>
      <c r="B1014" s="68" t="s">
        <v>105</v>
      </c>
      <c r="C1014" s="68" t="s">
        <v>93</v>
      </c>
      <c r="D1014" s="68" t="s">
        <v>139</v>
      </c>
      <c r="E1014" s="68" t="s">
        <v>93</v>
      </c>
      <c r="F1014" s="69">
        <v>-0.118237391980075</v>
      </c>
    </row>
    <row r="1015">
      <c r="A1015" s="67" t="s">
        <v>95</v>
      </c>
      <c r="B1015" s="68" t="s">
        <v>120</v>
      </c>
      <c r="C1015" s="68" t="s">
        <v>93</v>
      </c>
      <c r="D1015" s="68" t="s">
        <v>122</v>
      </c>
      <c r="E1015" s="68" t="s">
        <v>165</v>
      </c>
      <c r="F1015" s="69">
        <v>-0.111506384501497</v>
      </c>
    </row>
    <row r="1016">
      <c r="A1016" s="67" t="s">
        <v>95</v>
      </c>
      <c r="B1016" s="68" t="s">
        <v>119</v>
      </c>
      <c r="C1016" s="68" t="s">
        <v>165</v>
      </c>
      <c r="D1016" s="68" t="s">
        <v>162</v>
      </c>
      <c r="E1016" s="68" t="s">
        <v>104</v>
      </c>
      <c r="F1016" s="69">
        <v>-0.108667067188986</v>
      </c>
    </row>
    <row r="1017">
      <c r="A1017" s="67" t="s">
        <v>95</v>
      </c>
      <c r="B1017" s="68" t="s">
        <v>163</v>
      </c>
      <c r="C1017" s="68" t="s">
        <v>160</v>
      </c>
      <c r="D1017" s="68" t="s">
        <v>122</v>
      </c>
      <c r="E1017" s="68" t="s">
        <v>165</v>
      </c>
      <c r="F1017" s="69">
        <v>-0.106575070582767</v>
      </c>
    </row>
    <row r="1018">
      <c r="A1018" s="67" t="s">
        <v>95</v>
      </c>
      <c r="B1018" s="68" t="s">
        <v>169</v>
      </c>
      <c r="C1018" s="68" t="s">
        <v>160</v>
      </c>
      <c r="D1018" s="68" t="s">
        <v>135</v>
      </c>
      <c r="E1018" s="68" t="s">
        <v>165</v>
      </c>
      <c r="F1018" s="69">
        <v>-0.103280713766201</v>
      </c>
    </row>
    <row r="1019">
      <c r="A1019" s="67" t="s">
        <v>95</v>
      </c>
      <c r="B1019" s="68" t="s">
        <v>167</v>
      </c>
      <c r="C1019" s="68" t="s">
        <v>104</v>
      </c>
      <c r="D1019" s="68" t="s">
        <v>119</v>
      </c>
      <c r="E1019" s="68" t="s">
        <v>165</v>
      </c>
      <c r="F1019" s="69">
        <v>-0.0987593680801462</v>
      </c>
    </row>
    <row r="1020">
      <c r="A1020" s="67" t="s">
        <v>95</v>
      </c>
      <c r="B1020" s="68" t="s">
        <v>124</v>
      </c>
      <c r="C1020" s="68" t="s">
        <v>160</v>
      </c>
      <c r="D1020" s="68" t="s">
        <v>127</v>
      </c>
      <c r="E1020" s="68" t="s">
        <v>165</v>
      </c>
      <c r="F1020" s="69">
        <v>-0.0889200021238689</v>
      </c>
    </row>
    <row r="1021">
      <c r="A1021" s="67" t="s">
        <v>95</v>
      </c>
      <c r="B1021" s="68" t="s">
        <v>166</v>
      </c>
      <c r="C1021" s="68" t="s">
        <v>104</v>
      </c>
      <c r="D1021" s="68" t="s">
        <v>122</v>
      </c>
      <c r="E1021" s="68" t="s">
        <v>165</v>
      </c>
      <c r="F1021" s="69">
        <v>-0.0863825839146906</v>
      </c>
    </row>
    <row r="1022">
      <c r="A1022" s="67" t="s">
        <v>95</v>
      </c>
      <c r="B1022" s="68" t="s">
        <v>132</v>
      </c>
      <c r="C1022" s="68" t="s">
        <v>104</v>
      </c>
      <c r="D1022" s="68" t="s">
        <v>127</v>
      </c>
      <c r="E1022" s="68" t="s">
        <v>165</v>
      </c>
      <c r="F1022" s="69">
        <v>-0.0837644697297446</v>
      </c>
    </row>
    <row r="1023">
      <c r="A1023" s="67" t="s">
        <v>95</v>
      </c>
      <c r="B1023" s="68" t="s">
        <v>109</v>
      </c>
      <c r="C1023" s="68" t="s">
        <v>93</v>
      </c>
      <c r="D1023" s="68" t="s">
        <v>127</v>
      </c>
      <c r="E1023" s="68" t="s">
        <v>165</v>
      </c>
      <c r="F1023" s="69">
        <v>-0.0830310583472803</v>
      </c>
    </row>
    <row r="1024">
      <c r="A1024" s="67" t="s">
        <v>95</v>
      </c>
      <c r="B1024" s="68" t="s">
        <v>124</v>
      </c>
      <c r="C1024" s="68" t="s">
        <v>160</v>
      </c>
      <c r="D1024" s="68" t="s">
        <v>135</v>
      </c>
      <c r="E1024" s="68" t="s">
        <v>165</v>
      </c>
      <c r="F1024" s="69">
        <v>-0.0751051422978056</v>
      </c>
    </row>
    <row r="1025">
      <c r="A1025" s="67" t="s">
        <v>95</v>
      </c>
      <c r="B1025" s="68" t="s">
        <v>126</v>
      </c>
      <c r="C1025" s="68" t="s">
        <v>160</v>
      </c>
      <c r="D1025" s="68" t="s">
        <v>127</v>
      </c>
      <c r="E1025" s="68" t="s">
        <v>165</v>
      </c>
      <c r="F1025" s="69">
        <v>-0.0736908622415176</v>
      </c>
    </row>
    <row r="1026">
      <c r="A1026" s="67" t="s">
        <v>95</v>
      </c>
      <c r="B1026" s="68" t="s">
        <v>114</v>
      </c>
      <c r="C1026" s="68" t="s">
        <v>93</v>
      </c>
      <c r="D1026" s="68" t="s">
        <v>120</v>
      </c>
      <c r="E1026" s="68" t="s">
        <v>93</v>
      </c>
      <c r="F1026" s="69">
        <v>-0.0730768877938062</v>
      </c>
    </row>
    <row r="1027">
      <c r="A1027" s="67" t="s">
        <v>95</v>
      </c>
      <c r="B1027" s="68" t="s">
        <v>115</v>
      </c>
      <c r="C1027" s="68" t="s">
        <v>104</v>
      </c>
      <c r="D1027" s="68" t="s">
        <v>124</v>
      </c>
      <c r="E1027" s="68" t="s">
        <v>160</v>
      </c>
      <c r="F1027" s="69">
        <v>-0.0728994820890422</v>
      </c>
    </row>
    <row r="1028">
      <c r="A1028" s="67" t="s">
        <v>95</v>
      </c>
      <c r="B1028" s="68" t="s">
        <v>169</v>
      </c>
      <c r="C1028" s="68" t="s">
        <v>160</v>
      </c>
      <c r="D1028" s="68" t="s">
        <v>119</v>
      </c>
      <c r="E1028" s="68" t="s">
        <v>165</v>
      </c>
      <c r="F1028" s="69">
        <v>-0.0688054675656414</v>
      </c>
    </row>
    <row r="1029">
      <c r="A1029" s="67" t="s">
        <v>95</v>
      </c>
      <c r="B1029" s="68" t="s">
        <v>119</v>
      </c>
      <c r="C1029" s="68" t="s">
        <v>165</v>
      </c>
      <c r="D1029" s="68" t="s">
        <v>163</v>
      </c>
      <c r="E1029" s="68" t="s">
        <v>160</v>
      </c>
      <c r="F1029" s="69">
        <v>-0.0667672394942138</v>
      </c>
    </row>
    <row r="1030">
      <c r="A1030" s="67" t="s">
        <v>95</v>
      </c>
      <c r="B1030" s="68" t="s">
        <v>92</v>
      </c>
      <c r="C1030" s="68" t="s">
        <v>93</v>
      </c>
      <c r="D1030" s="68" t="s">
        <v>139</v>
      </c>
      <c r="E1030" s="68" t="s">
        <v>93</v>
      </c>
      <c r="F1030" s="69">
        <v>-0.0647109508198042</v>
      </c>
    </row>
    <row r="1031">
      <c r="A1031" s="67" t="s">
        <v>95</v>
      </c>
      <c r="B1031" s="68" t="s">
        <v>167</v>
      </c>
      <c r="C1031" s="68" t="s">
        <v>104</v>
      </c>
      <c r="D1031" s="68" t="s">
        <v>135</v>
      </c>
      <c r="E1031" s="68" t="s">
        <v>165</v>
      </c>
      <c r="F1031" s="69">
        <v>-0.0644956610361784</v>
      </c>
    </row>
    <row r="1032">
      <c r="A1032" s="67" t="s">
        <v>95</v>
      </c>
      <c r="B1032" s="68" t="s">
        <v>119</v>
      </c>
      <c r="C1032" s="68" t="s">
        <v>165</v>
      </c>
      <c r="D1032" s="68" t="s">
        <v>166</v>
      </c>
      <c r="E1032" s="68" t="s">
        <v>104</v>
      </c>
      <c r="F1032" s="69">
        <v>-0.0637893931632941</v>
      </c>
    </row>
    <row r="1033">
      <c r="A1033" s="67" t="s">
        <v>95</v>
      </c>
      <c r="B1033" s="68" t="s">
        <v>126</v>
      </c>
      <c r="C1033" s="68" t="s">
        <v>160</v>
      </c>
      <c r="D1033" s="68" t="s">
        <v>135</v>
      </c>
      <c r="E1033" s="68" t="s">
        <v>165</v>
      </c>
      <c r="F1033" s="69">
        <v>-0.0621816781648116</v>
      </c>
    </row>
    <row r="1034">
      <c r="A1034" s="67" t="s">
        <v>95</v>
      </c>
      <c r="B1034" s="68" t="s">
        <v>167</v>
      </c>
      <c r="C1034" s="68" t="s">
        <v>104</v>
      </c>
      <c r="D1034" s="68" t="s">
        <v>127</v>
      </c>
      <c r="E1034" s="68" t="s">
        <v>165</v>
      </c>
      <c r="F1034" s="69">
        <v>-0.0604015686447085</v>
      </c>
    </row>
    <row r="1035">
      <c r="A1035" s="67" t="s">
        <v>95</v>
      </c>
      <c r="B1035" s="68" t="s">
        <v>162</v>
      </c>
      <c r="C1035" s="68" t="s">
        <v>104</v>
      </c>
      <c r="D1035" s="68" t="s">
        <v>127</v>
      </c>
      <c r="E1035" s="68" t="s">
        <v>165</v>
      </c>
      <c r="F1035" s="69">
        <v>-0.0589269990914114</v>
      </c>
    </row>
    <row r="1036">
      <c r="A1036" s="67" t="s">
        <v>95</v>
      </c>
      <c r="B1036" s="68" t="s">
        <v>92</v>
      </c>
      <c r="C1036" s="68" t="s">
        <v>93</v>
      </c>
      <c r="D1036" s="68" t="s">
        <v>132</v>
      </c>
      <c r="E1036" s="68" t="s">
        <v>104</v>
      </c>
      <c r="F1036" s="69">
        <v>-0.0588257430263127</v>
      </c>
    </row>
    <row r="1037">
      <c r="A1037" s="67" t="s">
        <v>95</v>
      </c>
      <c r="B1037" s="68" t="s">
        <v>120</v>
      </c>
      <c r="C1037" s="68" t="s">
        <v>93</v>
      </c>
      <c r="D1037" s="68" t="s">
        <v>127</v>
      </c>
      <c r="E1037" s="68" t="s">
        <v>165</v>
      </c>
      <c r="F1037" s="69">
        <v>-0.0556419478107121</v>
      </c>
    </row>
    <row r="1038">
      <c r="A1038" s="67" t="s">
        <v>95</v>
      </c>
      <c r="B1038" s="68" t="s">
        <v>169</v>
      </c>
      <c r="C1038" s="68" t="s">
        <v>160</v>
      </c>
      <c r="D1038" s="68" t="s">
        <v>127</v>
      </c>
      <c r="E1038" s="68" t="s">
        <v>165</v>
      </c>
      <c r="F1038" s="69">
        <v>-0.0548096105234275</v>
      </c>
    </row>
    <row r="1039">
      <c r="A1039" s="67" t="s">
        <v>95</v>
      </c>
      <c r="B1039" s="68" t="s">
        <v>114</v>
      </c>
      <c r="C1039" s="68" t="s">
        <v>93</v>
      </c>
      <c r="D1039" s="68" t="s">
        <v>127</v>
      </c>
      <c r="E1039" s="68" t="s">
        <v>165</v>
      </c>
      <c r="F1039" s="69">
        <v>-0.0508318220023378</v>
      </c>
    </row>
    <row r="1040">
      <c r="A1040" s="67" t="s">
        <v>95</v>
      </c>
      <c r="B1040" s="68" t="s">
        <v>105</v>
      </c>
      <c r="C1040" s="68" t="s">
        <v>93</v>
      </c>
      <c r="D1040" s="68" t="s">
        <v>167</v>
      </c>
      <c r="E1040" s="68" t="s">
        <v>104</v>
      </c>
      <c r="F1040" s="69">
        <v>-0.0478034185660721</v>
      </c>
    </row>
    <row r="1041">
      <c r="A1041" s="67" t="s">
        <v>95</v>
      </c>
      <c r="B1041" s="68" t="s">
        <v>120</v>
      </c>
      <c r="C1041" s="68" t="s">
        <v>93</v>
      </c>
      <c r="D1041" s="68" t="s">
        <v>126</v>
      </c>
      <c r="E1041" s="68" t="s">
        <v>160</v>
      </c>
      <c r="F1041" s="69">
        <v>-0.0463269539099044</v>
      </c>
    </row>
    <row r="1042">
      <c r="A1042" s="67" t="s">
        <v>95</v>
      </c>
      <c r="B1042" s="68" t="s">
        <v>116</v>
      </c>
      <c r="C1042" s="68" t="s">
        <v>160</v>
      </c>
      <c r="D1042" s="68" t="s">
        <v>124</v>
      </c>
      <c r="E1042" s="68" t="s">
        <v>160</v>
      </c>
      <c r="F1042" s="69">
        <v>-0.0459033237922209</v>
      </c>
    </row>
    <row r="1043">
      <c r="A1043" s="67" t="s">
        <v>95</v>
      </c>
      <c r="B1043" s="68" t="s">
        <v>119</v>
      </c>
      <c r="C1043" s="68" t="s">
        <v>165</v>
      </c>
      <c r="D1043" s="68" t="s">
        <v>114</v>
      </c>
      <c r="E1043" s="68" t="s">
        <v>93</v>
      </c>
      <c r="F1043" s="69">
        <v>-0.0456983370327996</v>
      </c>
    </row>
    <row r="1044">
      <c r="A1044" s="67" t="s">
        <v>95</v>
      </c>
      <c r="B1044" s="68" t="s">
        <v>120</v>
      </c>
      <c r="C1044" s="68" t="s">
        <v>93</v>
      </c>
      <c r="D1044" s="68" t="s">
        <v>124</v>
      </c>
      <c r="E1044" s="68" t="s">
        <v>160</v>
      </c>
      <c r="F1044" s="69">
        <v>-0.0443713445703114</v>
      </c>
    </row>
    <row r="1045">
      <c r="A1045" s="67" t="s">
        <v>95</v>
      </c>
      <c r="B1045" s="68" t="s">
        <v>166</v>
      </c>
      <c r="C1045" s="68" t="s">
        <v>104</v>
      </c>
      <c r="D1045" s="68" t="s">
        <v>135</v>
      </c>
      <c r="E1045" s="68" t="s">
        <v>165</v>
      </c>
      <c r="F1045" s="69">
        <v>-0.0434699765424647</v>
      </c>
    </row>
    <row r="1046">
      <c r="A1046" s="67" t="s">
        <v>95</v>
      </c>
      <c r="B1046" s="68" t="s">
        <v>102</v>
      </c>
      <c r="C1046" s="68" t="s">
        <v>93</v>
      </c>
      <c r="D1046" s="68" t="s">
        <v>125</v>
      </c>
      <c r="E1046" s="68" t="s">
        <v>160</v>
      </c>
      <c r="F1046" s="69">
        <v>-0.0433908077408856</v>
      </c>
    </row>
    <row r="1047">
      <c r="A1047" s="67" t="s">
        <v>95</v>
      </c>
      <c r="B1047" s="68" t="s">
        <v>102</v>
      </c>
      <c r="C1047" s="68" t="s">
        <v>93</v>
      </c>
      <c r="D1047" s="68" t="s">
        <v>120</v>
      </c>
      <c r="E1047" s="68" t="s">
        <v>93</v>
      </c>
      <c r="F1047" s="69">
        <v>-0.042103228031217</v>
      </c>
    </row>
    <row r="1048">
      <c r="A1048" s="67" t="s">
        <v>95</v>
      </c>
      <c r="B1048" s="68" t="s">
        <v>114</v>
      </c>
      <c r="C1048" s="68" t="s">
        <v>93</v>
      </c>
      <c r="D1048" s="68" t="s">
        <v>122</v>
      </c>
      <c r="E1048" s="68" t="s">
        <v>165</v>
      </c>
      <c r="F1048" s="69">
        <v>-0.0330552980286792</v>
      </c>
    </row>
    <row r="1049">
      <c r="A1049" s="67" t="s">
        <v>95</v>
      </c>
      <c r="B1049" s="68" t="s">
        <v>105</v>
      </c>
      <c r="C1049" s="68" t="s">
        <v>93</v>
      </c>
      <c r="D1049" s="68" t="s">
        <v>120</v>
      </c>
      <c r="E1049" s="68" t="s">
        <v>93</v>
      </c>
      <c r="F1049" s="69">
        <v>-0.0327858096766183</v>
      </c>
    </row>
    <row r="1050">
      <c r="A1050" s="67" t="s">
        <v>95</v>
      </c>
      <c r="B1050" s="68" t="s">
        <v>125</v>
      </c>
      <c r="C1050" s="68" t="s">
        <v>160</v>
      </c>
      <c r="D1050" s="68" t="s">
        <v>139</v>
      </c>
      <c r="E1050" s="68" t="s">
        <v>93</v>
      </c>
      <c r="F1050" s="69">
        <v>-0.0299993865179224</v>
      </c>
    </row>
    <row r="1051">
      <c r="A1051" s="67" t="s">
        <v>95</v>
      </c>
      <c r="B1051" s="68" t="s">
        <v>125</v>
      </c>
      <c r="C1051" s="68" t="s">
        <v>160</v>
      </c>
      <c r="D1051" s="68" t="s">
        <v>132</v>
      </c>
      <c r="E1051" s="68" t="s">
        <v>104</v>
      </c>
      <c r="F1051" s="69">
        <v>-0.0299175897101588</v>
      </c>
    </row>
    <row r="1052">
      <c r="A1052" s="67" t="s">
        <v>95</v>
      </c>
      <c r="B1052" s="68" t="s">
        <v>119</v>
      </c>
      <c r="C1052" s="68" t="s">
        <v>165</v>
      </c>
      <c r="D1052" s="68" t="s">
        <v>120</v>
      </c>
      <c r="E1052" s="68" t="s">
        <v>93</v>
      </c>
      <c r="F1052" s="69">
        <v>-0.0295923009027862</v>
      </c>
    </row>
    <row r="1053">
      <c r="A1053" s="67" t="s">
        <v>95</v>
      </c>
      <c r="B1053" s="68" t="s">
        <v>105</v>
      </c>
      <c r="C1053" s="68" t="s">
        <v>93</v>
      </c>
      <c r="D1053" s="68" t="s">
        <v>132</v>
      </c>
      <c r="E1053" s="68" t="s">
        <v>104</v>
      </c>
      <c r="F1053" s="69">
        <v>-0.0282228638806098</v>
      </c>
    </row>
    <row r="1054">
      <c r="A1054" s="67" t="s">
        <v>95</v>
      </c>
      <c r="B1054" s="68" t="s">
        <v>115</v>
      </c>
      <c r="C1054" s="68" t="s">
        <v>104</v>
      </c>
      <c r="D1054" s="68" t="s">
        <v>126</v>
      </c>
      <c r="E1054" s="68" t="s">
        <v>160</v>
      </c>
      <c r="F1054" s="69">
        <v>-0.0281988192219773</v>
      </c>
    </row>
    <row r="1055">
      <c r="A1055" s="67" t="s">
        <v>95</v>
      </c>
      <c r="B1055" s="68" t="s">
        <v>163</v>
      </c>
      <c r="C1055" s="68" t="s">
        <v>160</v>
      </c>
      <c r="D1055" s="68" t="s">
        <v>127</v>
      </c>
      <c r="E1055" s="68" t="s">
        <v>165</v>
      </c>
      <c r="F1055" s="69">
        <v>-0.0254798231051752</v>
      </c>
    </row>
    <row r="1056">
      <c r="A1056" s="67" t="s">
        <v>95</v>
      </c>
      <c r="B1056" s="68" t="s">
        <v>92</v>
      </c>
      <c r="C1056" s="68" t="s">
        <v>93</v>
      </c>
      <c r="D1056" s="68" t="s">
        <v>109</v>
      </c>
      <c r="E1056" s="68" t="s">
        <v>93</v>
      </c>
      <c r="F1056" s="69">
        <v>-0.0245009564545275</v>
      </c>
    </row>
    <row r="1057">
      <c r="A1057" s="67" t="s">
        <v>95</v>
      </c>
      <c r="B1057" s="68" t="s">
        <v>169</v>
      </c>
      <c r="C1057" s="68" t="s">
        <v>160</v>
      </c>
      <c r="D1057" s="68" t="s">
        <v>166</v>
      </c>
      <c r="E1057" s="68" t="s">
        <v>104</v>
      </c>
      <c r="F1057" s="69">
        <v>-0.0232939039396925</v>
      </c>
    </row>
    <row r="1058">
      <c r="A1058" s="67" t="s">
        <v>95</v>
      </c>
      <c r="B1058" s="68" t="s">
        <v>167</v>
      </c>
      <c r="C1058" s="68" t="s">
        <v>104</v>
      </c>
      <c r="D1058" s="68" t="s">
        <v>166</v>
      </c>
      <c r="E1058" s="68" t="s">
        <v>104</v>
      </c>
      <c r="F1058" s="69">
        <v>-0.0205363913709247</v>
      </c>
    </row>
    <row r="1059">
      <c r="A1059" s="67" t="s">
        <v>95</v>
      </c>
      <c r="B1059" s="68" t="s">
        <v>116</v>
      </c>
      <c r="C1059" s="68" t="s">
        <v>160</v>
      </c>
      <c r="D1059" s="68" t="s">
        <v>126</v>
      </c>
      <c r="E1059" s="68" t="s">
        <v>160</v>
      </c>
      <c r="F1059" s="69">
        <v>-0.018795778379901</v>
      </c>
    </row>
    <row r="1060">
      <c r="A1060" s="67" t="s">
        <v>95</v>
      </c>
      <c r="B1060" s="68" t="s">
        <v>119</v>
      </c>
      <c r="C1060" s="68" t="s">
        <v>165</v>
      </c>
      <c r="D1060" s="68" t="s">
        <v>126</v>
      </c>
      <c r="E1060" s="68" t="s">
        <v>160</v>
      </c>
      <c r="F1060" s="69">
        <v>-0.016937823913525</v>
      </c>
    </row>
    <row r="1061">
      <c r="A1061" s="67" t="s">
        <v>95</v>
      </c>
      <c r="B1061" s="68" t="s">
        <v>125</v>
      </c>
      <c r="C1061" s="68" t="s">
        <v>160</v>
      </c>
      <c r="D1061" s="68" t="s">
        <v>127</v>
      </c>
      <c r="E1061" s="68" t="s">
        <v>165</v>
      </c>
      <c r="F1061" s="69">
        <v>-0.0139569364484597</v>
      </c>
    </row>
    <row r="1062">
      <c r="A1062" s="67" t="s">
        <v>95</v>
      </c>
      <c r="B1062" s="68" t="s">
        <v>119</v>
      </c>
      <c r="C1062" s="68" t="s">
        <v>165</v>
      </c>
      <c r="D1062" s="68" t="s">
        <v>124</v>
      </c>
      <c r="E1062" s="68" t="s">
        <v>160</v>
      </c>
      <c r="F1062" s="69">
        <v>-0.00993180140423589</v>
      </c>
    </row>
    <row r="1063">
      <c r="A1063" s="67" t="s">
        <v>95</v>
      </c>
      <c r="B1063" s="68" t="s">
        <v>167</v>
      </c>
      <c r="C1063" s="68" t="s">
        <v>104</v>
      </c>
      <c r="D1063" s="68" t="s">
        <v>139</v>
      </c>
      <c r="E1063" s="68" t="s">
        <v>93</v>
      </c>
      <c r="F1063" s="69">
        <v>-0.00909297297535666</v>
      </c>
    </row>
    <row r="1064">
      <c r="A1064" s="67" t="s">
        <v>95</v>
      </c>
      <c r="B1064" s="68" t="s">
        <v>167</v>
      </c>
      <c r="C1064" s="68" t="s">
        <v>104</v>
      </c>
      <c r="D1064" s="68" t="s">
        <v>125</v>
      </c>
      <c r="E1064" s="68" t="s">
        <v>160</v>
      </c>
      <c r="F1064" s="69">
        <v>-0.00898662030020241</v>
      </c>
    </row>
    <row r="1065">
      <c r="A1065" s="67" t="s">
        <v>95</v>
      </c>
      <c r="B1065" s="68" t="s">
        <v>169</v>
      </c>
      <c r="C1065" s="68" t="s">
        <v>160</v>
      </c>
      <c r="D1065" s="68" t="s">
        <v>139</v>
      </c>
      <c r="E1065" s="68" t="s">
        <v>93</v>
      </c>
      <c r="F1065" s="69">
        <v>-0.00577697219829953</v>
      </c>
    </row>
    <row r="1066">
      <c r="A1066" s="67" t="s">
        <v>95</v>
      </c>
      <c r="B1066" s="68" t="s">
        <v>105</v>
      </c>
      <c r="C1066" s="68" t="s">
        <v>93</v>
      </c>
      <c r="D1066" s="68" t="s">
        <v>115</v>
      </c>
      <c r="E1066" s="68" t="s">
        <v>104</v>
      </c>
      <c r="F1066" s="69">
        <v>-0.00313470316444104</v>
      </c>
    </row>
    <row r="1067">
      <c r="A1067" s="67" t="s">
        <v>95</v>
      </c>
      <c r="B1067" s="68" t="s">
        <v>167</v>
      </c>
      <c r="C1067" s="68" t="s">
        <v>104</v>
      </c>
      <c r="D1067" s="68" t="s">
        <v>126</v>
      </c>
      <c r="E1067" s="68" t="s">
        <v>160</v>
      </c>
      <c r="F1067" s="69">
        <v>-0.00281609696431483</v>
      </c>
    </row>
    <row r="1068">
      <c r="A1068" s="67" t="s">
        <v>95</v>
      </c>
      <c r="B1068" s="68" t="s">
        <v>120</v>
      </c>
      <c r="C1068" s="68" t="s">
        <v>93</v>
      </c>
      <c r="D1068" s="68" t="s">
        <v>163</v>
      </c>
      <c r="E1068" s="68" t="s">
        <v>160</v>
      </c>
      <c r="F1068" s="69">
        <v>-0.00251356087455784</v>
      </c>
    </row>
    <row r="1069">
      <c r="A1069" s="67" t="s">
        <v>95</v>
      </c>
      <c r="B1069" s="68" t="s">
        <v>114</v>
      </c>
      <c r="C1069" s="68" t="s">
        <v>93</v>
      </c>
      <c r="D1069" s="68" t="s">
        <v>135</v>
      </c>
      <c r="E1069" s="68" t="s">
        <v>165</v>
      </c>
      <c r="F1069" s="69">
        <v>-0.00120947083311757</v>
      </c>
    </row>
    <row r="1070">
      <c r="A1070" s="67" t="s">
        <v>95</v>
      </c>
      <c r="B1070" s="68" t="s">
        <v>92</v>
      </c>
      <c r="C1070" s="68" t="s">
        <v>93</v>
      </c>
      <c r="D1070" s="68" t="s">
        <v>102</v>
      </c>
      <c r="E1070" s="68" t="s">
        <v>93</v>
      </c>
      <c r="F1070" s="69">
        <v>-2.87359593136312E-4</v>
      </c>
    </row>
    <row r="1071">
      <c r="A1071" s="67" t="s">
        <v>95</v>
      </c>
      <c r="B1071" s="68" t="s">
        <v>167</v>
      </c>
      <c r="C1071" s="68" t="s">
        <v>104</v>
      </c>
      <c r="D1071" s="68" t="s">
        <v>122</v>
      </c>
      <c r="E1071" s="68" t="s">
        <v>165</v>
      </c>
      <c r="F1071" s="69">
        <v>-1.63733922416001E-5</v>
      </c>
    </row>
    <row r="1072">
      <c r="A1072" s="67" t="s">
        <v>95</v>
      </c>
      <c r="B1072" s="68" t="s">
        <v>92</v>
      </c>
      <c r="C1072" s="68" t="s">
        <v>93</v>
      </c>
      <c r="D1072" s="68" t="s">
        <v>127</v>
      </c>
      <c r="E1072" s="68" t="s">
        <v>165</v>
      </c>
      <c r="F1072" s="69">
        <v>2.51415689571525E-4</v>
      </c>
    </row>
    <row r="1073">
      <c r="A1073" s="67" t="s">
        <v>95</v>
      </c>
      <c r="B1073" s="68" t="s">
        <v>109</v>
      </c>
      <c r="C1073" s="68" t="s">
        <v>93</v>
      </c>
      <c r="D1073" s="68" t="s">
        <v>125</v>
      </c>
      <c r="E1073" s="68" t="s">
        <v>160</v>
      </c>
      <c r="F1073" s="69">
        <v>0.00274681522162835</v>
      </c>
    </row>
    <row r="1074">
      <c r="A1074" s="67" t="s">
        <v>95</v>
      </c>
      <c r="B1074" s="68" t="s">
        <v>169</v>
      </c>
      <c r="C1074" s="68" t="s">
        <v>160</v>
      </c>
      <c r="D1074" s="68" t="s">
        <v>122</v>
      </c>
      <c r="E1074" s="68" t="s">
        <v>165</v>
      </c>
      <c r="F1074" s="69">
        <v>0.00740576329765575</v>
      </c>
    </row>
    <row r="1075">
      <c r="A1075" s="67" t="s">
        <v>95</v>
      </c>
      <c r="B1075" s="68" t="s">
        <v>105</v>
      </c>
      <c r="C1075" s="68" t="s">
        <v>93</v>
      </c>
      <c r="D1075" s="68" t="s">
        <v>109</v>
      </c>
      <c r="E1075" s="68" t="s">
        <v>93</v>
      </c>
      <c r="F1075" s="69">
        <v>0.00777112979918436</v>
      </c>
    </row>
    <row r="1076">
      <c r="A1076" s="67" t="s">
        <v>95</v>
      </c>
      <c r="B1076" s="68" t="s">
        <v>105</v>
      </c>
      <c r="C1076" s="68" t="s">
        <v>93</v>
      </c>
      <c r="D1076" s="68" t="s">
        <v>135</v>
      </c>
      <c r="E1076" s="68" t="s">
        <v>165</v>
      </c>
      <c r="F1076" s="69">
        <v>0.00906453234200236</v>
      </c>
    </row>
    <row r="1077">
      <c r="A1077" s="67" t="s">
        <v>95</v>
      </c>
      <c r="B1077" s="68" t="s">
        <v>126</v>
      </c>
      <c r="C1077" s="68" t="s">
        <v>160</v>
      </c>
      <c r="D1077" s="68" t="s">
        <v>139</v>
      </c>
      <c r="E1077" s="68" t="s">
        <v>93</v>
      </c>
      <c r="F1077" s="69">
        <v>0.00960977579162645</v>
      </c>
    </row>
    <row r="1078">
      <c r="A1078" s="67" t="s">
        <v>95</v>
      </c>
      <c r="B1078" s="68" t="s">
        <v>167</v>
      </c>
      <c r="C1078" s="68" t="s">
        <v>104</v>
      </c>
      <c r="D1078" s="68" t="s">
        <v>124</v>
      </c>
      <c r="E1078" s="68" t="s">
        <v>160</v>
      </c>
      <c r="F1078" s="69">
        <v>0.0103290557196951</v>
      </c>
    </row>
    <row r="1079">
      <c r="A1079" s="67" t="s">
        <v>95</v>
      </c>
      <c r="B1079" s="68" t="s">
        <v>169</v>
      </c>
      <c r="C1079" s="68" t="s">
        <v>160</v>
      </c>
      <c r="D1079" s="68" t="s">
        <v>109</v>
      </c>
      <c r="E1079" s="68" t="s">
        <v>93</v>
      </c>
      <c r="F1079" s="69">
        <v>0.015281866759866</v>
      </c>
    </row>
    <row r="1080">
      <c r="A1080" s="67" t="s">
        <v>95</v>
      </c>
      <c r="B1080" s="68" t="s">
        <v>105</v>
      </c>
      <c r="C1080" s="68" t="s">
        <v>93</v>
      </c>
      <c r="D1080" s="68" t="s">
        <v>122</v>
      </c>
      <c r="E1080" s="68" t="s">
        <v>165</v>
      </c>
      <c r="F1080" s="69">
        <v>0.0165974796120805</v>
      </c>
    </row>
    <row r="1081">
      <c r="A1081" s="67" t="s">
        <v>95</v>
      </c>
      <c r="B1081" s="68" t="s">
        <v>120</v>
      </c>
      <c r="C1081" s="68" t="s">
        <v>93</v>
      </c>
      <c r="D1081" s="68" t="s">
        <v>125</v>
      </c>
      <c r="E1081" s="68" t="s">
        <v>160</v>
      </c>
      <c r="F1081" s="69">
        <v>0.0181488555415807</v>
      </c>
    </row>
    <row r="1082">
      <c r="A1082" s="67" t="s">
        <v>95</v>
      </c>
      <c r="B1082" s="68" t="s">
        <v>124</v>
      </c>
      <c r="C1082" s="68" t="s">
        <v>160</v>
      </c>
      <c r="D1082" s="68" t="s">
        <v>139</v>
      </c>
      <c r="E1082" s="68" t="s">
        <v>93</v>
      </c>
      <c r="F1082" s="69">
        <v>0.0223801707550139</v>
      </c>
    </row>
    <row r="1083">
      <c r="A1083" s="67" t="s">
        <v>95</v>
      </c>
      <c r="B1083" s="68" t="s">
        <v>125</v>
      </c>
      <c r="C1083" s="68" t="s">
        <v>160</v>
      </c>
      <c r="D1083" s="68" t="s">
        <v>162</v>
      </c>
      <c r="E1083" s="68" t="s">
        <v>104</v>
      </c>
      <c r="F1083" s="69">
        <v>0.0236167423542777</v>
      </c>
    </row>
    <row r="1084">
      <c r="A1084" s="67" t="s">
        <v>95</v>
      </c>
      <c r="B1084" s="68" t="s">
        <v>125</v>
      </c>
      <c r="C1084" s="68" t="s">
        <v>160</v>
      </c>
      <c r="D1084" s="68" t="s">
        <v>166</v>
      </c>
      <c r="E1084" s="68" t="s">
        <v>104</v>
      </c>
      <c r="F1084" s="69">
        <v>0.023696490016749</v>
      </c>
    </row>
    <row r="1085">
      <c r="A1085" s="67" t="s">
        <v>95</v>
      </c>
      <c r="B1085" s="68" t="s">
        <v>167</v>
      </c>
      <c r="C1085" s="68" t="s">
        <v>104</v>
      </c>
      <c r="D1085" s="68" t="s">
        <v>114</v>
      </c>
      <c r="E1085" s="68" t="s">
        <v>93</v>
      </c>
      <c r="F1085" s="69">
        <v>0.0240790453022401</v>
      </c>
    </row>
    <row r="1086">
      <c r="A1086" s="67" t="s">
        <v>95</v>
      </c>
      <c r="B1086" s="68" t="s">
        <v>105</v>
      </c>
      <c r="C1086" s="68" t="s">
        <v>93</v>
      </c>
      <c r="D1086" s="68" t="s">
        <v>169</v>
      </c>
      <c r="E1086" s="68" t="s">
        <v>160</v>
      </c>
      <c r="F1086" s="69">
        <v>0.0268954109644163</v>
      </c>
    </row>
    <row r="1087">
      <c r="A1087" s="67" t="s">
        <v>95</v>
      </c>
      <c r="B1087" s="68" t="s">
        <v>126</v>
      </c>
      <c r="C1087" s="68" t="s">
        <v>160</v>
      </c>
      <c r="D1087" s="68" t="s">
        <v>132</v>
      </c>
      <c r="E1087" s="68" t="s">
        <v>104</v>
      </c>
      <c r="F1087" s="69">
        <v>0.0273091416063806</v>
      </c>
    </row>
    <row r="1088">
      <c r="A1088" s="67" t="s">
        <v>95</v>
      </c>
      <c r="B1088" s="68" t="s">
        <v>125</v>
      </c>
      <c r="C1088" s="68" t="s">
        <v>160</v>
      </c>
      <c r="D1088" s="68" t="s">
        <v>163</v>
      </c>
      <c r="E1088" s="68" t="s">
        <v>160</v>
      </c>
      <c r="F1088" s="69">
        <v>0.0307800899062675</v>
      </c>
    </row>
    <row r="1089">
      <c r="A1089" s="67" t="s">
        <v>95</v>
      </c>
      <c r="B1089" s="68" t="s">
        <v>115</v>
      </c>
      <c r="C1089" s="68" t="s">
        <v>104</v>
      </c>
      <c r="D1089" s="68" t="s">
        <v>125</v>
      </c>
      <c r="E1089" s="68" t="s">
        <v>160</v>
      </c>
      <c r="F1089" s="69">
        <v>0.0310731550869304</v>
      </c>
    </row>
    <row r="1090">
      <c r="A1090" s="67" t="s">
        <v>95</v>
      </c>
      <c r="B1090" s="68" t="s">
        <v>105</v>
      </c>
      <c r="C1090" s="68" t="s">
        <v>93</v>
      </c>
      <c r="D1090" s="68" t="s">
        <v>116</v>
      </c>
      <c r="E1090" s="68" t="s">
        <v>160</v>
      </c>
      <c r="F1090" s="69">
        <v>0.0314632921995801</v>
      </c>
    </row>
    <row r="1091">
      <c r="A1091" s="67" t="s">
        <v>95</v>
      </c>
      <c r="B1091" s="68" t="s">
        <v>92</v>
      </c>
      <c r="C1091" s="68" t="s">
        <v>93</v>
      </c>
      <c r="D1091" s="68" t="s">
        <v>162</v>
      </c>
      <c r="E1091" s="68" t="s">
        <v>104</v>
      </c>
      <c r="F1091" s="69">
        <v>0.0318604151537821</v>
      </c>
    </row>
    <row r="1092">
      <c r="A1092" s="67" t="s">
        <v>95</v>
      </c>
      <c r="B1092" s="68" t="s">
        <v>167</v>
      </c>
      <c r="C1092" s="68" t="s">
        <v>104</v>
      </c>
      <c r="D1092" s="68" t="s">
        <v>131</v>
      </c>
      <c r="E1092" s="68" t="s">
        <v>93</v>
      </c>
      <c r="F1092" s="69">
        <v>0.0322426199369689</v>
      </c>
    </row>
    <row r="1093">
      <c r="A1093" s="67" t="s">
        <v>95</v>
      </c>
      <c r="B1093" s="68" t="s">
        <v>102</v>
      </c>
      <c r="C1093" s="68" t="s">
        <v>93</v>
      </c>
      <c r="D1093" s="68" t="s">
        <v>126</v>
      </c>
      <c r="E1093" s="68" t="s">
        <v>160</v>
      </c>
      <c r="F1093" s="69">
        <v>0.0332993411154017</v>
      </c>
    </row>
    <row r="1094">
      <c r="A1094" s="67" t="s">
        <v>95</v>
      </c>
      <c r="B1094" s="68" t="s">
        <v>105</v>
      </c>
      <c r="C1094" s="68" t="s">
        <v>93</v>
      </c>
      <c r="D1094" s="68" t="s">
        <v>127</v>
      </c>
      <c r="E1094" s="68" t="s">
        <v>165</v>
      </c>
      <c r="F1094" s="69">
        <v>0.0350963306504103</v>
      </c>
    </row>
    <row r="1095">
      <c r="A1095" s="67" t="s">
        <v>95</v>
      </c>
      <c r="B1095" s="68" t="s">
        <v>126</v>
      </c>
      <c r="C1095" s="68" t="s">
        <v>160</v>
      </c>
      <c r="D1095" s="68" t="s">
        <v>122</v>
      </c>
      <c r="E1095" s="68" t="s">
        <v>165</v>
      </c>
      <c r="F1095" s="69">
        <v>0.0388296512292957</v>
      </c>
    </row>
    <row r="1096">
      <c r="A1096" s="67" t="s">
        <v>95</v>
      </c>
      <c r="B1096" s="68" t="s">
        <v>109</v>
      </c>
      <c r="C1096" s="68" t="s">
        <v>93</v>
      </c>
      <c r="D1096" s="68" t="s">
        <v>126</v>
      </c>
      <c r="E1096" s="68" t="s">
        <v>160</v>
      </c>
      <c r="F1096" s="69">
        <v>0.0398655661342116</v>
      </c>
    </row>
    <row r="1097">
      <c r="A1097" s="67" t="s">
        <v>95</v>
      </c>
      <c r="B1097" s="68" t="s">
        <v>115</v>
      </c>
      <c r="C1097" s="68" t="s">
        <v>104</v>
      </c>
      <c r="D1097" s="68" t="s">
        <v>127</v>
      </c>
      <c r="E1097" s="68" t="s">
        <v>165</v>
      </c>
      <c r="F1097" s="69">
        <v>0.0408653706609851</v>
      </c>
    </row>
    <row r="1098">
      <c r="A1098" s="67" t="s">
        <v>95</v>
      </c>
      <c r="B1098" s="68" t="s">
        <v>120</v>
      </c>
      <c r="C1098" s="68" t="s">
        <v>93</v>
      </c>
      <c r="D1098" s="68" t="s">
        <v>162</v>
      </c>
      <c r="E1098" s="68" t="s">
        <v>104</v>
      </c>
      <c r="F1098" s="69">
        <v>0.0426306499500324</v>
      </c>
    </row>
    <row r="1099">
      <c r="A1099" s="67" t="s">
        <v>95</v>
      </c>
      <c r="B1099" s="68" t="s">
        <v>100</v>
      </c>
      <c r="C1099" s="68" t="s">
        <v>93</v>
      </c>
      <c r="D1099" s="68" t="s">
        <v>125</v>
      </c>
      <c r="E1099" s="68" t="s">
        <v>160</v>
      </c>
      <c r="F1099" s="69">
        <v>0.0451670197418265</v>
      </c>
    </row>
    <row r="1100">
      <c r="A1100" s="67" t="s">
        <v>95</v>
      </c>
      <c r="B1100" s="68" t="s">
        <v>102</v>
      </c>
      <c r="C1100" s="68" t="s">
        <v>93</v>
      </c>
      <c r="D1100" s="68" t="s">
        <v>124</v>
      </c>
      <c r="E1100" s="68" t="s">
        <v>160</v>
      </c>
      <c r="F1100" s="69">
        <v>0.0455204786573907</v>
      </c>
    </row>
    <row r="1101">
      <c r="A1101" s="67" t="s">
        <v>95</v>
      </c>
      <c r="B1101" s="68" t="s">
        <v>169</v>
      </c>
      <c r="C1101" s="68" t="s">
        <v>160</v>
      </c>
      <c r="D1101" s="68" t="s">
        <v>114</v>
      </c>
      <c r="E1101" s="68" t="s">
        <v>93</v>
      </c>
      <c r="F1101" s="69">
        <v>0.0464380807887214</v>
      </c>
    </row>
    <row r="1102">
      <c r="A1102" s="67" t="s">
        <v>95</v>
      </c>
      <c r="B1102" s="68" t="s">
        <v>169</v>
      </c>
      <c r="C1102" s="68" t="s">
        <v>160</v>
      </c>
      <c r="D1102" s="68" t="s">
        <v>126</v>
      </c>
      <c r="E1102" s="68" t="s">
        <v>160</v>
      </c>
      <c r="F1102" s="69">
        <v>0.0467719346484764</v>
      </c>
    </row>
    <row r="1103">
      <c r="A1103" s="67" t="s">
        <v>95</v>
      </c>
      <c r="B1103" s="68" t="s">
        <v>124</v>
      </c>
      <c r="C1103" s="68" t="s">
        <v>160</v>
      </c>
      <c r="D1103" s="68" t="s">
        <v>122</v>
      </c>
      <c r="E1103" s="68" t="s">
        <v>165</v>
      </c>
      <c r="F1103" s="69">
        <v>0.0479960874318203</v>
      </c>
    </row>
    <row r="1104">
      <c r="A1104" s="67" t="s">
        <v>95</v>
      </c>
      <c r="B1104" s="68" t="s">
        <v>105</v>
      </c>
      <c r="C1104" s="68" t="s">
        <v>93</v>
      </c>
      <c r="D1104" s="68" t="s">
        <v>162</v>
      </c>
      <c r="E1104" s="68" t="s">
        <v>104</v>
      </c>
      <c r="F1104" s="69">
        <v>0.0484387866775905</v>
      </c>
    </row>
    <row r="1105">
      <c r="A1105" s="67" t="s">
        <v>95</v>
      </c>
      <c r="B1105" s="68" t="s">
        <v>115</v>
      </c>
      <c r="C1105" s="68" t="s">
        <v>104</v>
      </c>
      <c r="D1105" s="68" t="s">
        <v>119</v>
      </c>
      <c r="E1105" s="68" t="s">
        <v>165</v>
      </c>
      <c r="F1105" s="69">
        <v>0.048523382883706</v>
      </c>
    </row>
    <row r="1106">
      <c r="A1106" s="67" t="s">
        <v>95</v>
      </c>
      <c r="B1106" s="68" t="s">
        <v>167</v>
      </c>
      <c r="C1106" s="68" t="s">
        <v>104</v>
      </c>
      <c r="D1106" s="68" t="s">
        <v>109</v>
      </c>
      <c r="E1106" s="68" t="s">
        <v>93</v>
      </c>
      <c r="F1106" s="69">
        <v>0.0519545334798276</v>
      </c>
    </row>
    <row r="1107">
      <c r="A1107" s="67" t="s">
        <v>95</v>
      </c>
      <c r="B1107" s="68" t="s">
        <v>120</v>
      </c>
      <c r="C1107" s="68" t="s">
        <v>93</v>
      </c>
      <c r="D1107" s="68" t="s">
        <v>135</v>
      </c>
      <c r="E1107" s="68" t="s">
        <v>165</v>
      </c>
      <c r="F1107" s="69">
        <v>0.0533219868955308</v>
      </c>
    </row>
    <row r="1108">
      <c r="A1108" s="67" t="s">
        <v>95</v>
      </c>
      <c r="B1108" s="68" t="s">
        <v>116</v>
      </c>
      <c r="C1108" s="68" t="s">
        <v>160</v>
      </c>
      <c r="D1108" s="68" t="s">
        <v>127</v>
      </c>
      <c r="E1108" s="68" t="s">
        <v>165</v>
      </c>
      <c r="F1108" s="69">
        <v>0.0541150589212748</v>
      </c>
    </row>
    <row r="1109">
      <c r="A1109" s="67" t="s">
        <v>95</v>
      </c>
      <c r="B1109" s="68" t="s">
        <v>101</v>
      </c>
      <c r="C1109" s="68" t="s">
        <v>93</v>
      </c>
      <c r="D1109" s="68" t="s">
        <v>125</v>
      </c>
      <c r="E1109" s="68" t="s">
        <v>160</v>
      </c>
      <c r="F1109" s="69">
        <v>0.0545414119771664</v>
      </c>
    </row>
    <row r="1110">
      <c r="A1110" s="67" t="s">
        <v>95</v>
      </c>
      <c r="B1110" s="68" t="s">
        <v>105</v>
      </c>
      <c r="C1110" s="68" t="s">
        <v>93</v>
      </c>
      <c r="D1110" s="68" t="s">
        <v>166</v>
      </c>
      <c r="E1110" s="68" t="s">
        <v>104</v>
      </c>
      <c r="F1110" s="69">
        <v>0.0552471139760117</v>
      </c>
    </row>
    <row r="1111">
      <c r="A1111" s="67" t="s">
        <v>95</v>
      </c>
      <c r="B1111" s="68" t="s">
        <v>126</v>
      </c>
      <c r="C1111" s="68" t="s">
        <v>160</v>
      </c>
      <c r="D1111" s="68" t="s">
        <v>162</v>
      </c>
      <c r="E1111" s="68" t="s">
        <v>104</v>
      </c>
      <c r="F1111" s="69">
        <v>0.0553372894597456</v>
      </c>
    </row>
    <row r="1112">
      <c r="A1112" s="67" t="s">
        <v>95</v>
      </c>
      <c r="B1112" s="68" t="s">
        <v>116</v>
      </c>
      <c r="C1112" s="68" t="s">
        <v>160</v>
      </c>
      <c r="D1112" s="68" t="s">
        <v>125</v>
      </c>
      <c r="E1112" s="68" t="s">
        <v>160</v>
      </c>
      <c r="F1112" s="69">
        <v>0.0572332195387385</v>
      </c>
    </row>
    <row r="1113">
      <c r="A1113" s="67" t="s">
        <v>95</v>
      </c>
      <c r="B1113" s="68" t="s">
        <v>169</v>
      </c>
      <c r="C1113" s="68" t="s">
        <v>160</v>
      </c>
      <c r="D1113" s="68" t="s">
        <v>124</v>
      </c>
      <c r="E1113" s="68" t="s">
        <v>160</v>
      </c>
      <c r="F1113" s="69">
        <v>0.0605919008672808</v>
      </c>
    </row>
    <row r="1114">
      <c r="A1114" s="67" t="s">
        <v>95</v>
      </c>
      <c r="B1114" s="68" t="s">
        <v>100</v>
      </c>
      <c r="C1114" s="68" t="s">
        <v>93</v>
      </c>
      <c r="D1114" s="68" t="s">
        <v>92</v>
      </c>
      <c r="E1114" s="68" t="s">
        <v>93</v>
      </c>
      <c r="F1114" s="69">
        <v>0.0610794597858151</v>
      </c>
    </row>
    <row r="1115">
      <c r="A1115" s="67" t="s">
        <v>95</v>
      </c>
      <c r="B1115" s="68" t="s">
        <v>119</v>
      </c>
      <c r="C1115" s="68" t="s">
        <v>165</v>
      </c>
      <c r="D1115" s="68" t="s">
        <v>125</v>
      </c>
      <c r="E1115" s="68" t="s">
        <v>160</v>
      </c>
      <c r="F1115" s="69">
        <v>0.0627095153502294</v>
      </c>
    </row>
    <row r="1116">
      <c r="A1116" s="67" t="s">
        <v>95</v>
      </c>
      <c r="B1116" s="68" t="s">
        <v>109</v>
      </c>
      <c r="C1116" s="68" t="s">
        <v>93</v>
      </c>
      <c r="D1116" s="68" t="s">
        <v>124</v>
      </c>
      <c r="E1116" s="68" t="s">
        <v>160</v>
      </c>
      <c r="F1116" s="69">
        <v>0.065402403920232</v>
      </c>
    </row>
    <row r="1117">
      <c r="A1117" s="67" t="s">
        <v>95</v>
      </c>
      <c r="B1117" s="68" t="s">
        <v>109</v>
      </c>
      <c r="C1117" s="68" t="s">
        <v>93</v>
      </c>
      <c r="D1117" s="68" t="s">
        <v>120</v>
      </c>
      <c r="E1117" s="68" t="s">
        <v>93</v>
      </c>
      <c r="F1117" s="69">
        <v>0.0689699941476374</v>
      </c>
    </row>
    <row r="1118">
      <c r="A1118" s="67" t="s">
        <v>95</v>
      </c>
      <c r="B1118" s="68" t="s">
        <v>120</v>
      </c>
      <c r="C1118" s="68" t="s">
        <v>93</v>
      </c>
      <c r="D1118" s="68" t="s">
        <v>131</v>
      </c>
      <c r="E1118" s="68" t="s">
        <v>93</v>
      </c>
      <c r="F1118" s="69">
        <v>0.0696125811884028</v>
      </c>
    </row>
    <row r="1119">
      <c r="A1119" s="67" t="s">
        <v>95</v>
      </c>
      <c r="B1119" s="68" t="s">
        <v>169</v>
      </c>
      <c r="C1119" s="68" t="s">
        <v>160</v>
      </c>
      <c r="D1119" s="68" t="s">
        <v>131</v>
      </c>
      <c r="E1119" s="68" t="s">
        <v>93</v>
      </c>
      <c r="F1119" s="69">
        <v>0.0698868713909461</v>
      </c>
    </row>
    <row r="1120">
      <c r="A1120" s="67" t="s">
        <v>95</v>
      </c>
      <c r="B1120" s="68" t="s">
        <v>100</v>
      </c>
      <c r="C1120" s="68" t="s">
        <v>93</v>
      </c>
      <c r="D1120" s="68" t="s">
        <v>105</v>
      </c>
      <c r="E1120" s="68" t="s">
        <v>93</v>
      </c>
      <c r="F1120" s="69">
        <v>0.0700403615089827</v>
      </c>
    </row>
    <row r="1121">
      <c r="A1121" s="67" t="s">
        <v>95</v>
      </c>
      <c r="B1121" s="68" t="s">
        <v>101</v>
      </c>
      <c r="C1121" s="68" t="s">
        <v>93</v>
      </c>
      <c r="D1121" s="68" t="s">
        <v>105</v>
      </c>
      <c r="E1121" s="68" t="s">
        <v>93</v>
      </c>
      <c r="F1121" s="69">
        <v>0.0732125295089286</v>
      </c>
    </row>
    <row r="1122">
      <c r="A1122" s="67" t="s">
        <v>95</v>
      </c>
      <c r="B1122" s="68" t="s">
        <v>102</v>
      </c>
      <c r="C1122" s="68" t="s">
        <v>93</v>
      </c>
      <c r="D1122" s="68" t="s">
        <v>167</v>
      </c>
      <c r="E1122" s="68" t="s">
        <v>104</v>
      </c>
      <c r="F1122" s="69">
        <v>0.0742203058242258</v>
      </c>
    </row>
    <row r="1123">
      <c r="A1123" s="67" t="s">
        <v>95</v>
      </c>
      <c r="B1123" s="68" t="s">
        <v>105</v>
      </c>
      <c r="C1123" s="68" t="s">
        <v>93</v>
      </c>
      <c r="D1123" s="68" t="s">
        <v>119</v>
      </c>
      <c r="E1123" s="68" t="s">
        <v>165</v>
      </c>
      <c r="F1123" s="69">
        <v>0.0763285453216381</v>
      </c>
    </row>
    <row r="1124">
      <c r="A1124" s="67" t="s">
        <v>95</v>
      </c>
      <c r="B1124" s="68" t="s">
        <v>131</v>
      </c>
      <c r="C1124" s="68" t="s">
        <v>93</v>
      </c>
      <c r="D1124" s="68" t="s">
        <v>135</v>
      </c>
      <c r="E1124" s="68" t="s">
        <v>165</v>
      </c>
      <c r="F1124" s="69">
        <v>0.0808408562374038</v>
      </c>
    </row>
    <row r="1125">
      <c r="A1125" s="67" t="s">
        <v>95</v>
      </c>
      <c r="B1125" s="68" t="s">
        <v>169</v>
      </c>
      <c r="C1125" s="68" t="s">
        <v>160</v>
      </c>
      <c r="D1125" s="68" t="s">
        <v>125</v>
      </c>
      <c r="E1125" s="68" t="s">
        <v>160</v>
      </c>
      <c r="F1125" s="69">
        <v>0.0809093059823939</v>
      </c>
    </row>
    <row r="1126">
      <c r="A1126" s="67" t="s">
        <v>95</v>
      </c>
      <c r="B1126" s="68" t="s">
        <v>92</v>
      </c>
      <c r="C1126" s="68" t="s">
        <v>93</v>
      </c>
      <c r="D1126" s="68" t="s">
        <v>167</v>
      </c>
      <c r="E1126" s="68" t="s">
        <v>104</v>
      </c>
      <c r="F1126" s="69">
        <v>0.0818578503863469</v>
      </c>
    </row>
    <row r="1127">
      <c r="A1127" s="67" t="s">
        <v>95</v>
      </c>
      <c r="B1127" s="68" t="s">
        <v>124</v>
      </c>
      <c r="C1127" s="68" t="s">
        <v>160</v>
      </c>
      <c r="D1127" s="68" t="s">
        <v>132</v>
      </c>
      <c r="E1127" s="68" t="s">
        <v>104</v>
      </c>
      <c r="F1127" s="69">
        <v>0.0828270230913981</v>
      </c>
    </row>
    <row r="1128">
      <c r="A1128" s="67" t="s">
        <v>95</v>
      </c>
      <c r="B1128" s="68" t="s">
        <v>114</v>
      </c>
      <c r="C1128" s="68" t="s">
        <v>93</v>
      </c>
      <c r="D1128" s="68" t="s">
        <v>139</v>
      </c>
      <c r="E1128" s="68" t="s">
        <v>93</v>
      </c>
      <c r="F1128" s="69">
        <v>0.0828485031426217</v>
      </c>
    </row>
    <row r="1129">
      <c r="A1129" s="67" t="s">
        <v>95</v>
      </c>
      <c r="B1129" s="68" t="s">
        <v>125</v>
      </c>
      <c r="C1129" s="68" t="s">
        <v>160</v>
      </c>
      <c r="D1129" s="68" t="s">
        <v>122</v>
      </c>
      <c r="E1129" s="68" t="s">
        <v>165</v>
      </c>
      <c r="F1129" s="69">
        <v>0.083327286284264</v>
      </c>
    </row>
    <row r="1130">
      <c r="A1130" s="67" t="s">
        <v>95</v>
      </c>
      <c r="B1130" s="68" t="s">
        <v>125</v>
      </c>
      <c r="C1130" s="68" t="s">
        <v>160</v>
      </c>
      <c r="D1130" s="68" t="s">
        <v>131</v>
      </c>
      <c r="E1130" s="68" t="s">
        <v>93</v>
      </c>
      <c r="F1130" s="69">
        <v>0.0846901462247571</v>
      </c>
    </row>
    <row r="1131">
      <c r="A1131" s="67" t="s">
        <v>95</v>
      </c>
      <c r="B1131" s="68" t="s">
        <v>163</v>
      </c>
      <c r="C1131" s="68" t="s">
        <v>160</v>
      </c>
      <c r="D1131" s="68" t="s">
        <v>135</v>
      </c>
      <c r="E1131" s="68" t="s">
        <v>165</v>
      </c>
      <c r="F1131" s="69">
        <v>0.086735771528435</v>
      </c>
    </row>
    <row r="1132">
      <c r="A1132" s="67" t="s">
        <v>95</v>
      </c>
      <c r="B1132" s="68" t="s">
        <v>116</v>
      </c>
      <c r="C1132" s="68" t="s">
        <v>160</v>
      </c>
      <c r="D1132" s="68" t="s">
        <v>119</v>
      </c>
      <c r="E1132" s="68" t="s">
        <v>165</v>
      </c>
      <c r="F1132" s="69">
        <v>0.0871360755439306</v>
      </c>
    </row>
    <row r="1133">
      <c r="A1133" s="67" t="s">
        <v>95</v>
      </c>
      <c r="B1133" s="68" t="s">
        <v>102</v>
      </c>
      <c r="C1133" s="68" t="s">
        <v>93</v>
      </c>
      <c r="D1133" s="68" t="s">
        <v>169</v>
      </c>
      <c r="E1133" s="68" t="s">
        <v>160</v>
      </c>
      <c r="F1133" s="69">
        <v>0.0897504117364992</v>
      </c>
    </row>
    <row r="1134">
      <c r="A1134" s="67" t="s">
        <v>95</v>
      </c>
      <c r="B1134" s="68" t="s">
        <v>105</v>
      </c>
      <c r="C1134" s="68" t="s">
        <v>93</v>
      </c>
      <c r="D1134" s="68" t="s">
        <v>163</v>
      </c>
      <c r="E1134" s="68" t="s">
        <v>160</v>
      </c>
      <c r="F1134" s="69">
        <v>0.0943102894713335</v>
      </c>
    </row>
    <row r="1135">
      <c r="A1135" s="67" t="s">
        <v>95</v>
      </c>
      <c r="B1135" s="68" t="s">
        <v>114</v>
      </c>
      <c r="C1135" s="68" t="s">
        <v>93</v>
      </c>
      <c r="D1135" s="68" t="s">
        <v>131</v>
      </c>
      <c r="E1135" s="68" t="s">
        <v>93</v>
      </c>
      <c r="F1135" s="69">
        <v>0.096519530190053</v>
      </c>
    </row>
    <row r="1136">
      <c r="A1136" s="67" t="s">
        <v>95</v>
      </c>
      <c r="B1136" s="68" t="s">
        <v>124</v>
      </c>
      <c r="C1136" s="68" t="s">
        <v>160</v>
      </c>
      <c r="D1136" s="68" t="s">
        <v>131</v>
      </c>
      <c r="E1136" s="68" t="s">
        <v>93</v>
      </c>
      <c r="F1136" s="69">
        <v>0.0992600628228735</v>
      </c>
    </row>
    <row r="1137">
      <c r="A1137" s="67" t="s">
        <v>95</v>
      </c>
      <c r="B1137" s="68" t="s">
        <v>92</v>
      </c>
      <c r="C1137" s="68" t="s">
        <v>93</v>
      </c>
      <c r="D1137" s="68" t="s">
        <v>115</v>
      </c>
      <c r="E1137" s="68" t="s">
        <v>104</v>
      </c>
      <c r="F1137" s="69">
        <v>0.100840288386328</v>
      </c>
    </row>
    <row r="1138">
      <c r="A1138" s="67" t="s">
        <v>95</v>
      </c>
      <c r="B1138" s="68" t="s">
        <v>169</v>
      </c>
      <c r="C1138" s="68" t="s">
        <v>160</v>
      </c>
      <c r="D1138" s="68" t="s">
        <v>162</v>
      </c>
      <c r="E1138" s="68" t="s">
        <v>104</v>
      </c>
      <c r="F1138" s="69">
        <v>0.101193313534601</v>
      </c>
    </row>
    <row r="1139">
      <c r="A1139" s="67" t="s">
        <v>95</v>
      </c>
      <c r="B1139" s="68" t="s">
        <v>162</v>
      </c>
      <c r="C1139" s="68" t="s">
        <v>104</v>
      </c>
      <c r="D1139" s="68" t="s">
        <v>135</v>
      </c>
      <c r="E1139" s="68" t="s">
        <v>165</v>
      </c>
      <c r="F1139" s="69">
        <v>0.104146194354363</v>
      </c>
    </row>
    <row r="1140">
      <c r="A1140" s="67" t="s">
        <v>95</v>
      </c>
      <c r="B1140" s="68" t="s">
        <v>100</v>
      </c>
      <c r="C1140" s="68" t="s">
        <v>93</v>
      </c>
      <c r="D1140" s="68" t="s">
        <v>135</v>
      </c>
      <c r="E1140" s="68" t="s">
        <v>165</v>
      </c>
      <c r="F1140" s="69">
        <v>0.105819520311879</v>
      </c>
    </row>
    <row r="1141">
      <c r="A1141" s="67" t="s">
        <v>95</v>
      </c>
      <c r="B1141" s="68" t="s">
        <v>124</v>
      </c>
      <c r="C1141" s="68" t="s">
        <v>160</v>
      </c>
      <c r="D1141" s="68" t="s">
        <v>162</v>
      </c>
      <c r="E1141" s="68" t="s">
        <v>104</v>
      </c>
      <c r="F1141" s="69">
        <v>0.106960563849961</v>
      </c>
    </row>
    <row r="1142">
      <c r="A1142" s="67" t="s">
        <v>95</v>
      </c>
      <c r="B1142" s="68" t="s">
        <v>120</v>
      </c>
      <c r="C1142" s="68" t="s">
        <v>93</v>
      </c>
      <c r="D1142" s="68" t="s">
        <v>132</v>
      </c>
      <c r="E1142" s="68" t="s">
        <v>104</v>
      </c>
      <c r="F1142" s="69">
        <v>0.112015896414196</v>
      </c>
    </row>
    <row r="1143">
      <c r="A1143" s="67" t="s">
        <v>95</v>
      </c>
      <c r="B1143" s="68" t="s">
        <v>126</v>
      </c>
      <c r="C1143" s="68" t="s">
        <v>160</v>
      </c>
      <c r="D1143" s="68" t="s">
        <v>131</v>
      </c>
      <c r="E1143" s="68" t="s">
        <v>93</v>
      </c>
      <c r="F1143" s="69">
        <v>0.113709882217354</v>
      </c>
    </row>
    <row r="1144">
      <c r="A1144" s="67" t="s">
        <v>95</v>
      </c>
      <c r="B1144" s="68" t="s">
        <v>101</v>
      </c>
      <c r="C1144" s="68" t="s">
        <v>93</v>
      </c>
      <c r="D1144" s="68" t="s">
        <v>92</v>
      </c>
      <c r="E1144" s="68" t="s">
        <v>93</v>
      </c>
      <c r="F1144" s="69">
        <v>0.114996153253222</v>
      </c>
    </row>
    <row r="1145">
      <c r="A1145" s="67" t="s">
        <v>95</v>
      </c>
      <c r="B1145" s="68" t="s">
        <v>109</v>
      </c>
      <c r="C1145" s="68" t="s">
        <v>93</v>
      </c>
      <c r="D1145" s="68" t="s">
        <v>114</v>
      </c>
      <c r="E1145" s="68" t="s">
        <v>93</v>
      </c>
      <c r="F1145" s="69">
        <v>0.116806126070587</v>
      </c>
    </row>
    <row r="1146">
      <c r="A1146" s="67" t="s">
        <v>95</v>
      </c>
      <c r="B1146" s="68" t="s">
        <v>101</v>
      </c>
      <c r="C1146" s="68" t="s">
        <v>93</v>
      </c>
      <c r="D1146" s="68" t="s">
        <v>135</v>
      </c>
      <c r="E1146" s="68" t="s">
        <v>165</v>
      </c>
      <c r="F1146" s="69">
        <v>0.117881170594069</v>
      </c>
    </row>
    <row r="1147">
      <c r="A1147" s="67" t="s">
        <v>95</v>
      </c>
      <c r="B1147" s="68" t="s">
        <v>109</v>
      </c>
      <c r="C1147" s="68" t="s">
        <v>93</v>
      </c>
      <c r="D1147" s="68" t="s">
        <v>135</v>
      </c>
      <c r="E1147" s="68" t="s">
        <v>165</v>
      </c>
      <c r="F1147" s="69">
        <v>0.118375996149571</v>
      </c>
    </row>
    <row r="1148">
      <c r="A1148" s="67" t="s">
        <v>95</v>
      </c>
      <c r="B1148" s="68" t="s">
        <v>132</v>
      </c>
      <c r="C1148" s="68" t="s">
        <v>104</v>
      </c>
      <c r="D1148" s="68" t="s">
        <v>135</v>
      </c>
      <c r="E1148" s="68" t="s">
        <v>165</v>
      </c>
      <c r="F1148" s="69">
        <v>0.118982456392577</v>
      </c>
    </row>
    <row r="1149">
      <c r="A1149" s="67" t="s">
        <v>95</v>
      </c>
      <c r="B1149" s="68" t="s">
        <v>126</v>
      </c>
      <c r="C1149" s="68" t="s">
        <v>160</v>
      </c>
      <c r="D1149" s="68" t="s">
        <v>163</v>
      </c>
      <c r="E1149" s="68" t="s">
        <v>160</v>
      </c>
      <c r="F1149" s="69">
        <v>0.119597575604574</v>
      </c>
    </row>
    <row r="1150">
      <c r="A1150" s="67" t="s">
        <v>95</v>
      </c>
      <c r="B1150" s="68" t="s">
        <v>101</v>
      </c>
      <c r="C1150" s="68" t="s">
        <v>93</v>
      </c>
      <c r="D1150" s="68" t="s">
        <v>126</v>
      </c>
      <c r="E1150" s="68" t="s">
        <v>160</v>
      </c>
      <c r="F1150" s="69">
        <v>0.121074748943324</v>
      </c>
    </row>
    <row r="1151">
      <c r="A1151" s="67" t="s">
        <v>95</v>
      </c>
      <c r="B1151" s="68" t="s">
        <v>102</v>
      </c>
      <c r="C1151" s="68" t="s">
        <v>93</v>
      </c>
      <c r="D1151" s="68" t="s">
        <v>114</v>
      </c>
      <c r="E1151" s="68" t="s">
        <v>93</v>
      </c>
      <c r="F1151" s="69">
        <v>0.12303890116843</v>
      </c>
    </row>
    <row r="1152">
      <c r="A1152" s="67" t="s">
        <v>95</v>
      </c>
      <c r="B1152" s="68" t="s">
        <v>100</v>
      </c>
      <c r="C1152" s="68" t="s">
        <v>93</v>
      </c>
      <c r="D1152" s="68" t="s">
        <v>169</v>
      </c>
      <c r="E1152" s="68" t="s">
        <v>160</v>
      </c>
      <c r="F1152" s="69">
        <v>0.12536922544386</v>
      </c>
    </row>
    <row r="1153">
      <c r="A1153" s="67" t="s">
        <v>95</v>
      </c>
      <c r="B1153" s="68" t="s">
        <v>92</v>
      </c>
      <c r="C1153" s="68" t="s">
        <v>93</v>
      </c>
      <c r="D1153" s="68" t="s">
        <v>119</v>
      </c>
      <c r="E1153" s="68" t="s">
        <v>165</v>
      </c>
      <c r="F1153" s="69">
        <v>0.129043430879279</v>
      </c>
    </row>
    <row r="1154">
      <c r="A1154" s="67" t="s">
        <v>95</v>
      </c>
      <c r="B1154" s="68" t="s">
        <v>92</v>
      </c>
      <c r="C1154" s="68" t="s">
        <v>93</v>
      </c>
      <c r="D1154" s="68" t="s">
        <v>122</v>
      </c>
      <c r="E1154" s="68" t="s">
        <v>165</v>
      </c>
      <c r="F1154" s="69">
        <v>0.130704693994235</v>
      </c>
    </row>
    <row r="1155">
      <c r="A1155" s="67" t="s">
        <v>95</v>
      </c>
      <c r="B1155" s="68" t="s">
        <v>114</v>
      </c>
      <c r="C1155" s="68" t="s">
        <v>93</v>
      </c>
      <c r="D1155" s="68" t="s">
        <v>125</v>
      </c>
      <c r="E1155" s="68" t="s">
        <v>160</v>
      </c>
      <c r="F1155" s="69">
        <v>0.131493054967984</v>
      </c>
    </row>
    <row r="1156">
      <c r="A1156" s="67" t="s">
        <v>95</v>
      </c>
      <c r="B1156" s="68" t="s">
        <v>100</v>
      </c>
      <c r="C1156" s="68" t="s">
        <v>93</v>
      </c>
      <c r="D1156" s="68" t="s">
        <v>126</v>
      </c>
      <c r="E1156" s="68" t="s">
        <v>160</v>
      </c>
      <c r="F1156" s="69">
        <v>0.13445586409161</v>
      </c>
    </row>
    <row r="1157">
      <c r="A1157" s="67" t="s">
        <v>95</v>
      </c>
      <c r="B1157" s="68" t="s">
        <v>124</v>
      </c>
      <c r="C1157" s="68" t="s">
        <v>160</v>
      </c>
      <c r="D1157" s="68" t="s">
        <v>163</v>
      </c>
      <c r="E1157" s="68" t="s">
        <v>160</v>
      </c>
      <c r="F1157" s="69">
        <v>0.136401397342928</v>
      </c>
    </row>
    <row r="1158">
      <c r="A1158" s="67" t="s">
        <v>95</v>
      </c>
      <c r="B1158" s="68" t="s">
        <v>105</v>
      </c>
      <c r="C1158" s="68" t="s">
        <v>93</v>
      </c>
      <c r="D1158" s="68" t="s">
        <v>131</v>
      </c>
      <c r="E1158" s="68" t="s">
        <v>93</v>
      </c>
      <c r="F1158" s="69">
        <v>0.136756774706112</v>
      </c>
    </row>
    <row r="1159">
      <c r="A1159" s="67" t="s">
        <v>95</v>
      </c>
      <c r="B1159" s="68" t="s">
        <v>92</v>
      </c>
      <c r="C1159" s="68" t="s">
        <v>93</v>
      </c>
      <c r="D1159" s="68" t="s">
        <v>116</v>
      </c>
      <c r="E1159" s="68" t="s">
        <v>160</v>
      </c>
      <c r="F1159" s="69">
        <v>0.141108520816989</v>
      </c>
    </row>
    <row r="1160">
      <c r="A1160" s="67" t="s">
        <v>95</v>
      </c>
      <c r="B1160" s="68" t="s">
        <v>166</v>
      </c>
      <c r="C1160" s="68" t="s">
        <v>104</v>
      </c>
      <c r="D1160" s="68" t="s">
        <v>162</v>
      </c>
      <c r="E1160" s="68" t="s">
        <v>104</v>
      </c>
      <c r="F1160" s="69">
        <v>0.147624049694306</v>
      </c>
    </row>
    <row r="1161">
      <c r="A1161" s="67" t="s">
        <v>95</v>
      </c>
      <c r="B1161" s="68" t="s">
        <v>114</v>
      </c>
      <c r="C1161" s="68" t="s">
        <v>93</v>
      </c>
      <c r="D1161" s="68" t="s">
        <v>132</v>
      </c>
      <c r="E1161" s="68" t="s">
        <v>104</v>
      </c>
      <c r="F1161" s="69">
        <v>0.149520052628611</v>
      </c>
    </row>
    <row r="1162">
      <c r="A1162" s="67" t="s">
        <v>95</v>
      </c>
      <c r="B1162" s="68" t="s">
        <v>126</v>
      </c>
      <c r="C1162" s="68" t="s">
        <v>160</v>
      </c>
      <c r="D1162" s="68" t="s">
        <v>166</v>
      </c>
      <c r="E1162" s="68" t="s">
        <v>104</v>
      </c>
      <c r="F1162" s="69">
        <v>0.149656796517758</v>
      </c>
    </row>
    <row r="1163">
      <c r="A1163" s="67" t="s">
        <v>95</v>
      </c>
      <c r="B1163" s="68" t="s">
        <v>124</v>
      </c>
      <c r="C1163" s="68" t="s">
        <v>160</v>
      </c>
      <c r="D1163" s="68" t="s">
        <v>166</v>
      </c>
      <c r="E1163" s="68" t="s">
        <v>104</v>
      </c>
      <c r="F1163" s="69">
        <v>0.150666350853627</v>
      </c>
    </row>
    <row r="1164">
      <c r="A1164" s="67" t="s">
        <v>95</v>
      </c>
      <c r="B1164" s="68" t="s">
        <v>101</v>
      </c>
      <c r="C1164" s="68" t="s">
        <v>93</v>
      </c>
      <c r="D1164" s="68" t="s">
        <v>124</v>
      </c>
      <c r="E1164" s="68" t="s">
        <v>160</v>
      </c>
      <c r="F1164" s="69">
        <v>0.151097970242907</v>
      </c>
    </row>
    <row r="1165">
      <c r="A1165" s="67" t="s">
        <v>95</v>
      </c>
      <c r="B1165" s="68" t="s">
        <v>167</v>
      </c>
      <c r="C1165" s="68" t="s">
        <v>104</v>
      </c>
      <c r="D1165" s="68" t="s">
        <v>116</v>
      </c>
      <c r="E1165" s="68" t="s">
        <v>160</v>
      </c>
      <c r="F1165" s="69">
        <v>0.152846943178542</v>
      </c>
    </row>
    <row r="1166">
      <c r="A1166" s="67" t="s">
        <v>95</v>
      </c>
      <c r="B1166" s="68" t="s">
        <v>102</v>
      </c>
      <c r="C1166" s="68" t="s">
        <v>93</v>
      </c>
      <c r="D1166" s="68" t="s">
        <v>135</v>
      </c>
      <c r="E1166" s="68" t="s">
        <v>165</v>
      </c>
      <c r="F1166" s="69">
        <v>0.159989463682858</v>
      </c>
    </row>
    <row r="1167">
      <c r="A1167" s="67" t="s">
        <v>95</v>
      </c>
      <c r="B1167" s="68" t="s">
        <v>100</v>
      </c>
      <c r="C1167" s="68" t="s">
        <v>93</v>
      </c>
      <c r="D1167" s="68" t="s">
        <v>124</v>
      </c>
      <c r="E1167" s="68" t="s">
        <v>160</v>
      </c>
      <c r="F1167" s="69">
        <v>0.161303702103427</v>
      </c>
    </row>
    <row r="1168">
      <c r="A1168" s="67" t="s">
        <v>95</v>
      </c>
      <c r="B1168" s="68" t="s">
        <v>166</v>
      </c>
      <c r="C1168" s="68" t="s">
        <v>104</v>
      </c>
      <c r="D1168" s="68" t="s">
        <v>132</v>
      </c>
      <c r="E1168" s="68" t="s">
        <v>104</v>
      </c>
      <c r="F1168" s="69">
        <v>0.162225440817135</v>
      </c>
    </row>
    <row r="1169">
      <c r="A1169" s="67" t="s">
        <v>95</v>
      </c>
      <c r="B1169" s="68" t="s">
        <v>139</v>
      </c>
      <c r="C1169" s="68" t="s">
        <v>93</v>
      </c>
      <c r="D1169" s="68" t="s">
        <v>135</v>
      </c>
      <c r="E1169" s="68" t="s">
        <v>165</v>
      </c>
      <c r="F1169" s="69">
        <v>0.170727328583414</v>
      </c>
    </row>
    <row r="1170">
      <c r="A1170" s="67" t="s">
        <v>95</v>
      </c>
      <c r="B1170" s="68" t="s">
        <v>115</v>
      </c>
      <c r="C1170" s="68" t="s">
        <v>104</v>
      </c>
      <c r="D1170" s="68" t="s">
        <v>122</v>
      </c>
      <c r="E1170" s="68" t="s">
        <v>165</v>
      </c>
      <c r="F1170" s="69">
        <v>0.174765884330334</v>
      </c>
    </row>
    <row r="1171">
      <c r="A1171" s="67" t="s">
        <v>95</v>
      </c>
      <c r="B1171" s="68" t="s">
        <v>109</v>
      </c>
      <c r="C1171" s="68" t="s">
        <v>93</v>
      </c>
      <c r="D1171" s="68" t="s">
        <v>132</v>
      </c>
      <c r="E1171" s="68" t="s">
        <v>104</v>
      </c>
      <c r="F1171" s="69">
        <v>0.179261777338365</v>
      </c>
    </row>
    <row r="1172">
      <c r="A1172" s="67" t="s">
        <v>95</v>
      </c>
      <c r="B1172" s="68" t="s">
        <v>116</v>
      </c>
      <c r="C1172" s="68" t="s">
        <v>160</v>
      </c>
      <c r="D1172" s="68" t="s">
        <v>122</v>
      </c>
      <c r="E1172" s="68" t="s">
        <v>165</v>
      </c>
      <c r="F1172" s="69">
        <v>0.180363780145404</v>
      </c>
    </row>
    <row r="1173">
      <c r="A1173" s="67" t="s">
        <v>95</v>
      </c>
      <c r="B1173" s="68" t="s">
        <v>114</v>
      </c>
      <c r="C1173" s="68" t="s">
        <v>93</v>
      </c>
      <c r="D1173" s="68" t="s">
        <v>162</v>
      </c>
      <c r="E1173" s="68" t="s">
        <v>104</v>
      </c>
      <c r="F1173" s="69">
        <v>0.186164305957261</v>
      </c>
    </row>
    <row r="1174">
      <c r="A1174" s="67" t="s">
        <v>95</v>
      </c>
      <c r="B1174" s="68" t="s">
        <v>109</v>
      </c>
      <c r="C1174" s="68" t="s">
        <v>93</v>
      </c>
      <c r="D1174" s="68" t="s">
        <v>166</v>
      </c>
      <c r="E1174" s="68" t="s">
        <v>104</v>
      </c>
      <c r="F1174" s="69">
        <v>0.190184040080601</v>
      </c>
    </row>
    <row r="1175">
      <c r="A1175" s="67" t="s">
        <v>95</v>
      </c>
      <c r="B1175" s="68" t="s">
        <v>92</v>
      </c>
      <c r="C1175" s="68" t="s">
        <v>93</v>
      </c>
      <c r="D1175" s="68" t="s">
        <v>166</v>
      </c>
      <c r="E1175" s="68" t="s">
        <v>104</v>
      </c>
      <c r="F1175" s="69">
        <v>0.192375493417228</v>
      </c>
    </row>
    <row r="1176">
      <c r="A1176" s="67" t="s">
        <v>95</v>
      </c>
      <c r="B1176" s="68" t="s">
        <v>109</v>
      </c>
      <c r="C1176" s="68" t="s">
        <v>93</v>
      </c>
      <c r="D1176" s="68" t="s">
        <v>162</v>
      </c>
      <c r="E1176" s="68" t="s">
        <v>104</v>
      </c>
      <c r="F1176" s="69">
        <v>0.194572836970604</v>
      </c>
    </row>
    <row r="1177">
      <c r="A1177" s="67" t="s">
        <v>95</v>
      </c>
      <c r="B1177" s="68" t="s">
        <v>167</v>
      </c>
      <c r="C1177" s="68" t="s">
        <v>104</v>
      </c>
      <c r="D1177" s="68" t="s">
        <v>163</v>
      </c>
      <c r="E1177" s="68" t="s">
        <v>160</v>
      </c>
      <c r="F1177" s="69">
        <v>0.195035992352128</v>
      </c>
    </row>
    <row r="1178">
      <c r="A1178" s="67" t="s">
        <v>95</v>
      </c>
      <c r="B1178" s="68" t="s">
        <v>167</v>
      </c>
      <c r="C1178" s="68" t="s">
        <v>104</v>
      </c>
      <c r="D1178" s="68" t="s">
        <v>162</v>
      </c>
      <c r="E1178" s="68" t="s">
        <v>104</v>
      </c>
      <c r="F1178" s="69">
        <v>0.199507946977922</v>
      </c>
    </row>
    <row r="1179">
      <c r="A1179" s="67" t="s">
        <v>95</v>
      </c>
      <c r="B1179" s="68" t="s">
        <v>131</v>
      </c>
      <c r="C1179" s="68" t="s">
        <v>93</v>
      </c>
      <c r="D1179" s="68" t="s">
        <v>132</v>
      </c>
      <c r="E1179" s="68" t="s">
        <v>104</v>
      </c>
      <c r="F1179" s="69">
        <v>0.204705742163665</v>
      </c>
    </row>
    <row r="1180">
      <c r="A1180" s="67" t="s">
        <v>95</v>
      </c>
      <c r="B1180" s="68" t="s">
        <v>101</v>
      </c>
      <c r="C1180" s="68" t="s">
        <v>93</v>
      </c>
      <c r="D1180" s="68" t="s">
        <v>167</v>
      </c>
      <c r="E1180" s="68" t="s">
        <v>104</v>
      </c>
      <c r="F1180" s="69">
        <v>0.209206060892204</v>
      </c>
    </row>
    <row r="1181">
      <c r="A1181" s="67" t="s">
        <v>95</v>
      </c>
      <c r="B1181" s="68" t="s">
        <v>102</v>
      </c>
      <c r="C1181" s="68" t="s">
        <v>93</v>
      </c>
      <c r="D1181" s="68" t="s">
        <v>166</v>
      </c>
      <c r="E1181" s="68" t="s">
        <v>104</v>
      </c>
      <c r="F1181" s="69">
        <v>0.209846334292933</v>
      </c>
    </row>
    <row r="1182">
      <c r="A1182" s="67" t="s">
        <v>95</v>
      </c>
      <c r="B1182" s="68" t="s">
        <v>109</v>
      </c>
      <c r="C1182" s="68" t="s">
        <v>93</v>
      </c>
      <c r="D1182" s="68" t="s">
        <v>163</v>
      </c>
      <c r="E1182" s="68" t="s">
        <v>160</v>
      </c>
      <c r="F1182" s="69">
        <v>0.211485631273535</v>
      </c>
    </row>
    <row r="1183">
      <c r="A1183" s="67" t="s">
        <v>95</v>
      </c>
      <c r="B1183" s="68" t="s">
        <v>120</v>
      </c>
      <c r="C1183" s="68" t="s">
        <v>93</v>
      </c>
      <c r="D1183" s="68" t="s">
        <v>166</v>
      </c>
      <c r="E1183" s="68" t="s">
        <v>104</v>
      </c>
      <c r="F1183" s="69">
        <v>0.217108071685166</v>
      </c>
    </row>
    <row r="1184">
      <c r="A1184" s="67" t="s">
        <v>95</v>
      </c>
      <c r="B1184" s="68" t="s">
        <v>92</v>
      </c>
      <c r="C1184" s="68" t="s">
        <v>93</v>
      </c>
      <c r="D1184" s="68" t="s">
        <v>125</v>
      </c>
      <c r="E1184" s="68" t="s">
        <v>160</v>
      </c>
      <c r="F1184" s="69">
        <v>0.219449025861049</v>
      </c>
    </row>
    <row r="1185">
      <c r="A1185" s="67" t="s">
        <v>95</v>
      </c>
      <c r="B1185" s="68" t="s">
        <v>92</v>
      </c>
      <c r="C1185" s="68" t="s">
        <v>93</v>
      </c>
      <c r="D1185" s="68" t="s">
        <v>163</v>
      </c>
      <c r="E1185" s="68" t="s">
        <v>160</v>
      </c>
      <c r="F1185" s="69">
        <v>0.220105010012997</v>
      </c>
    </row>
    <row r="1186">
      <c r="A1186" s="67" t="s">
        <v>95</v>
      </c>
      <c r="B1186" s="68" t="s">
        <v>131</v>
      </c>
      <c r="C1186" s="68" t="s">
        <v>93</v>
      </c>
      <c r="D1186" s="68" t="s">
        <v>162</v>
      </c>
      <c r="E1186" s="68" t="s">
        <v>104</v>
      </c>
      <c r="F1186" s="69">
        <v>0.220951392998915</v>
      </c>
    </row>
    <row r="1187">
      <c r="A1187" s="67" t="s">
        <v>95</v>
      </c>
      <c r="B1187" s="68" t="s">
        <v>100</v>
      </c>
      <c r="C1187" s="68" t="s">
        <v>93</v>
      </c>
      <c r="D1187" s="68" t="s">
        <v>114</v>
      </c>
      <c r="E1187" s="68" t="s">
        <v>93</v>
      </c>
      <c r="F1187" s="69">
        <v>0.222449282812171</v>
      </c>
    </row>
    <row r="1188">
      <c r="A1188" s="67" t="s">
        <v>95</v>
      </c>
      <c r="B1188" s="68" t="s">
        <v>92</v>
      </c>
      <c r="C1188" s="68" t="s">
        <v>93</v>
      </c>
      <c r="D1188" s="68" t="s">
        <v>169</v>
      </c>
      <c r="E1188" s="68" t="s">
        <v>160</v>
      </c>
      <c r="F1188" s="69">
        <v>0.227810818093645</v>
      </c>
    </row>
    <row r="1189">
      <c r="A1189" s="67" t="s">
        <v>95</v>
      </c>
      <c r="B1189" s="68" t="s">
        <v>92</v>
      </c>
      <c r="C1189" s="68" t="s">
        <v>93</v>
      </c>
      <c r="D1189" s="68" t="s">
        <v>126</v>
      </c>
      <c r="E1189" s="68" t="s">
        <v>160</v>
      </c>
      <c r="F1189" s="69">
        <v>0.227949747067559</v>
      </c>
    </row>
    <row r="1190">
      <c r="A1190" s="67" t="s">
        <v>95</v>
      </c>
      <c r="B1190" s="68" t="s">
        <v>166</v>
      </c>
      <c r="C1190" s="68" t="s">
        <v>104</v>
      </c>
      <c r="D1190" s="68" t="s">
        <v>163</v>
      </c>
      <c r="E1190" s="68" t="s">
        <v>160</v>
      </c>
      <c r="F1190" s="69">
        <v>0.229728572109876</v>
      </c>
    </row>
    <row r="1191">
      <c r="A1191" s="67" t="s">
        <v>95</v>
      </c>
      <c r="B1191" s="68" t="s">
        <v>92</v>
      </c>
      <c r="C1191" s="68" t="s">
        <v>93</v>
      </c>
      <c r="D1191" s="68" t="s">
        <v>124</v>
      </c>
      <c r="E1191" s="68" t="s">
        <v>160</v>
      </c>
      <c r="F1191" s="69">
        <v>0.23040435043824</v>
      </c>
    </row>
    <row r="1192">
      <c r="A1192" s="67" t="s">
        <v>95</v>
      </c>
      <c r="B1192" s="68" t="s">
        <v>100</v>
      </c>
      <c r="C1192" s="68" t="s">
        <v>93</v>
      </c>
      <c r="D1192" s="68" t="s">
        <v>167</v>
      </c>
      <c r="E1192" s="68" t="s">
        <v>104</v>
      </c>
      <c r="F1192" s="69">
        <v>0.236589354221186</v>
      </c>
    </row>
    <row r="1193">
      <c r="A1193" s="67" t="s">
        <v>95</v>
      </c>
      <c r="B1193" s="68" t="s">
        <v>169</v>
      </c>
      <c r="C1193" s="68" t="s">
        <v>160</v>
      </c>
      <c r="D1193" s="68" t="s">
        <v>132</v>
      </c>
      <c r="E1193" s="68" t="s">
        <v>104</v>
      </c>
      <c r="F1193" s="69">
        <v>0.237199303402791</v>
      </c>
    </row>
    <row r="1194">
      <c r="A1194" s="67" t="s">
        <v>95</v>
      </c>
      <c r="B1194" s="68" t="s">
        <v>169</v>
      </c>
      <c r="C1194" s="68" t="s">
        <v>160</v>
      </c>
      <c r="D1194" s="68" t="s">
        <v>115</v>
      </c>
      <c r="E1194" s="68" t="s">
        <v>104</v>
      </c>
      <c r="F1194" s="69">
        <v>0.239173590250077</v>
      </c>
    </row>
    <row r="1195">
      <c r="A1195" s="67" t="s">
        <v>95</v>
      </c>
      <c r="B1195" s="68" t="s">
        <v>114</v>
      </c>
      <c r="C1195" s="68" t="s">
        <v>93</v>
      </c>
      <c r="D1195" s="68" t="s">
        <v>124</v>
      </c>
      <c r="E1195" s="68" t="s">
        <v>160</v>
      </c>
      <c r="F1195" s="69">
        <v>0.245254683114488</v>
      </c>
    </row>
    <row r="1196">
      <c r="A1196" s="67" t="s">
        <v>95</v>
      </c>
      <c r="B1196" s="68" t="s">
        <v>101</v>
      </c>
      <c r="C1196" s="68" t="s">
        <v>93</v>
      </c>
      <c r="D1196" s="68" t="s">
        <v>120</v>
      </c>
      <c r="E1196" s="68" t="s">
        <v>93</v>
      </c>
      <c r="F1196" s="69">
        <v>0.249005194093591</v>
      </c>
    </row>
    <row r="1197">
      <c r="A1197" s="67" t="s">
        <v>95</v>
      </c>
      <c r="B1197" s="68" t="s">
        <v>114</v>
      </c>
      <c r="C1197" s="68" t="s">
        <v>93</v>
      </c>
      <c r="D1197" s="68" t="s">
        <v>163</v>
      </c>
      <c r="E1197" s="68" t="s">
        <v>160</v>
      </c>
      <c r="F1197" s="69">
        <v>0.253087668850815</v>
      </c>
    </row>
    <row r="1198">
      <c r="A1198" s="67" t="s">
        <v>95</v>
      </c>
      <c r="B1198" s="68" t="s">
        <v>92</v>
      </c>
      <c r="C1198" s="68" t="s">
        <v>93</v>
      </c>
      <c r="D1198" s="68" t="s">
        <v>105</v>
      </c>
      <c r="E1198" s="68" t="s">
        <v>93</v>
      </c>
      <c r="F1198" s="69">
        <v>0.25511485637563</v>
      </c>
    </row>
    <row r="1199">
      <c r="A1199" s="67" t="s">
        <v>95</v>
      </c>
      <c r="B1199" s="68" t="s">
        <v>131</v>
      </c>
      <c r="C1199" s="68" t="s">
        <v>93</v>
      </c>
      <c r="D1199" s="68" t="s">
        <v>163</v>
      </c>
      <c r="E1199" s="68" t="s">
        <v>160</v>
      </c>
      <c r="F1199" s="69">
        <v>0.258019891951373</v>
      </c>
    </row>
    <row r="1200">
      <c r="A1200" s="67" t="s">
        <v>95</v>
      </c>
      <c r="B1200" s="68" t="s">
        <v>114</v>
      </c>
      <c r="C1200" s="68" t="s">
        <v>93</v>
      </c>
      <c r="D1200" s="68" t="s">
        <v>126</v>
      </c>
      <c r="E1200" s="68" t="s">
        <v>160</v>
      </c>
      <c r="F1200" s="69">
        <v>0.264317620661515</v>
      </c>
    </row>
    <row r="1201">
      <c r="A1201" s="67" t="s">
        <v>95</v>
      </c>
      <c r="B1201" s="68" t="s">
        <v>92</v>
      </c>
      <c r="C1201" s="68" t="s">
        <v>93</v>
      </c>
      <c r="D1201" s="68" t="s">
        <v>114</v>
      </c>
      <c r="E1201" s="68" t="s">
        <v>93</v>
      </c>
      <c r="F1201" s="69">
        <v>0.268240197705781</v>
      </c>
    </row>
    <row r="1202">
      <c r="A1202" s="67" t="s">
        <v>95</v>
      </c>
      <c r="B1202" s="68" t="s">
        <v>100</v>
      </c>
      <c r="C1202" s="68" t="s">
        <v>93</v>
      </c>
      <c r="D1202" s="68" t="s">
        <v>120</v>
      </c>
      <c r="E1202" s="68" t="s">
        <v>93</v>
      </c>
      <c r="F1202" s="69">
        <v>0.269006898291742</v>
      </c>
    </row>
    <row r="1203">
      <c r="A1203" s="67" t="s">
        <v>95</v>
      </c>
      <c r="B1203" s="68" t="s">
        <v>163</v>
      </c>
      <c r="C1203" s="68" t="s">
        <v>160</v>
      </c>
      <c r="D1203" s="68" t="s">
        <v>139</v>
      </c>
      <c r="E1203" s="68" t="s">
        <v>93</v>
      </c>
      <c r="F1203" s="69">
        <v>0.270142919639016</v>
      </c>
    </row>
    <row r="1204">
      <c r="A1204" s="67" t="s">
        <v>95</v>
      </c>
      <c r="B1204" s="68" t="s">
        <v>105</v>
      </c>
      <c r="C1204" s="68" t="s">
        <v>93</v>
      </c>
      <c r="D1204" s="68" t="s">
        <v>114</v>
      </c>
      <c r="E1204" s="68" t="s">
        <v>93</v>
      </c>
      <c r="F1204" s="69">
        <v>0.27571797899614</v>
      </c>
    </row>
    <row r="1205">
      <c r="A1205" s="67" t="s">
        <v>95</v>
      </c>
      <c r="B1205" s="68" t="s">
        <v>101</v>
      </c>
      <c r="C1205" s="68" t="s">
        <v>93</v>
      </c>
      <c r="D1205" s="68" t="s">
        <v>169</v>
      </c>
      <c r="E1205" s="68" t="s">
        <v>160</v>
      </c>
      <c r="F1205" s="69">
        <v>0.277401653076683</v>
      </c>
    </row>
    <row r="1206">
      <c r="A1206" s="67" t="s">
        <v>95</v>
      </c>
      <c r="B1206" s="68" t="s">
        <v>167</v>
      </c>
      <c r="C1206" s="68" t="s">
        <v>104</v>
      </c>
      <c r="D1206" s="68" t="s">
        <v>115</v>
      </c>
      <c r="E1206" s="68" t="s">
        <v>104</v>
      </c>
      <c r="F1206" s="69">
        <v>0.286017221307533</v>
      </c>
    </row>
    <row r="1207">
      <c r="A1207" s="67" t="s">
        <v>95</v>
      </c>
      <c r="B1207" s="68" t="s">
        <v>100</v>
      </c>
      <c r="C1207" s="68" t="s">
        <v>93</v>
      </c>
      <c r="D1207" s="68" t="s">
        <v>109</v>
      </c>
      <c r="E1207" s="68" t="s">
        <v>93</v>
      </c>
      <c r="F1207" s="69">
        <v>0.296171503906902</v>
      </c>
    </row>
    <row r="1208">
      <c r="A1208" s="67" t="s">
        <v>95</v>
      </c>
      <c r="B1208" s="68" t="s">
        <v>166</v>
      </c>
      <c r="C1208" s="68" t="s">
        <v>104</v>
      </c>
      <c r="D1208" s="68" t="s">
        <v>139</v>
      </c>
      <c r="E1208" s="68" t="s">
        <v>93</v>
      </c>
      <c r="F1208" s="69">
        <v>0.298756394623486</v>
      </c>
    </row>
    <row r="1209">
      <c r="A1209" s="67" t="s">
        <v>95</v>
      </c>
      <c r="B1209" s="68" t="s">
        <v>166</v>
      </c>
      <c r="C1209" s="68" t="s">
        <v>104</v>
      </c>
      <c r="D1209" s="68" t="s">
        <v>131</v>
      </c>
      <c r="E1209" s="68" t="s">
        <v>93</v>
      </c>
      <c r="F1209" s="69">
        <v>0.299951631998086</v>
      </c>
    </row>
    <row r="1210">
      <c r="A1210" s="67" t="s">
        <v>95</v>
      </c>
      <c r="B1210" s="68" t="s">
        <v>169</v>
      </c>
      <c r="C1210" s="68" t="s">
        <v>160</v>
      </c>
      <c r="D1210" s="68" t="s">
        <v>163</v>
      </c>
      <c r="E1210" s="68" t="s">
        <v>160</v>
      </c>
      <c r="F1210" s="69">
        <v>0.300180394248788</v>
      </c>
    </row>
    <row r="1211">
      <c r="A1211" s="67" t="s">
        <v>95</v>
      </c>
      <c r="B1211" s="68" t="s">
        <v>101</v>
      </c>
      <c r="C1211" s="68" t="s">
        <v>93</v>
      </c>
      <c r="D1211" s="68" t="s">
        <v>114</v>
      </c>
      <c r="E1211" s="68" t="s">
        <v>93</v>
      </c>
      <c r="F1211" s="69">
        <v>0.301856557402906</v>
      </c>
    </row>
    <row r="1212">
      <c r="A1212" s="67" t="s">
        <v>95</v>
      </c>
      <c r="B1212" s="68" t="s">
        <v>169</v>
      </c>
      <c r="C1212" s="68" t="s">
        <v>160</v>
      </c>
      <c r="D1212" s="68" t="s">
        <v>116</v>
      </c>
      <c r="E1212" s="68" t="s">
        <v>160</v>
      </c>
      <c r="F1212" s="69">
        <v>0.303504934185683</v>
      </c>
    </row>
    <row r="1213">
      <c r="A1213" s="67" t="s">
        <v>95</v>
      </c>
      <c r="B1213" s="68" t="s">
        <v>100</v>
      </c>
      <c r="C1213" s="68" t="s">
        <v>93</v>
      </c>
      <c r="D1213" s="68" t="s">
        <v>166</v>
      </c>
      <c r="E1213" s="68" t="s">
        <v>104</v>
      </c>
      <c r="F1213" s="69">
        <v>0.303927057495146</v>
      </c>
    </row>
    <row r="1214">
      <c r="A1214" s="67" t="s">
        <v>95</v>
      </c>
      <c r="B1214" s="68" t="s">
        <v>102</v>
      </c>
      <c r="C1214" s="68" t="s">
        <v>93</v>
      </c>
      <c r="D1214" s="68" t="s">
        <v>163</v>
      </c>
      <c r="E1214" s="68" t="s">
        <v>160</v>
      </c>
      <c r="F1214" s="69">
        <v>0.308236834831795</v>
      </c>
    </row>
    <row r="1215">
      <c r="A1215" s="67" t="s">
        <v>95</v>
      </c>
      <c r="B1215" s="68" t="s">
        <v>114</v>
      </c>
      <c r="C1215" s="68" t="s">
        <v>93</v>
      </c>
      <c r="D1215" s="68" t="s">
        <v>166</v>
      </c>
      <c r="E1215" s="68" t="s">
        <v>104</v>
      </c>
      <c r="F1215" s="69">
        <v>0.31264943650342</v>
      </c>
    </row>
    <row r="1216">
      <c r="A1216" s="67" t="s">
        <v>95</v>
      </c>
      <c r="B1216" s="68" t="s">
        <v>92</v>
      </c>
      <c r="C1216" s="68" t="s">
        <v>93</v>
      </c>
      <c r="D1216" s="68" t="s">
        <v>131</v>
      </c>
      <c r="E1216" s="68" t="s">
        <v>93</v>
      </c>
      <c r="F1216" s="69">
        <v>0.316345573357309</v>
      </c>
    </row>
    <row r="1217">
      <c r="A1217" s="67" t="s">
        <v>95</v>
      </c>
      <c r="B1217" s="68" t="s">
        <v>162</v>
      </c>
      <c r="C1217" s="68" t="s">
        <v>104</v>
      </c>
      <c r="D1217" s="68" t="s">
        <v>139</v>
      </c>
      <c r="E1217" s="68" t="s">
        <v>93</v>
      </c>
      <c r="F1217" s="69">
        <v>0.322963020763136</v>
      </c>
    </row>
    <row r="1218">
      <c r="A1218" s="67" t="s">
        <v>95</v>
      </c>
      <c r="B1218" s="68" t="s">
        <v>109</v>
      </c>
      <c r="C1218" s="68" t="s">
        <v>93</v>
      </c>
      <c r="D1218" s="68" t="s">
        <v>139</v>
      </c>
      <c r="E1218" s="68" t="s">
        <v>93</v>
      </c>
      <c r="F1218" s="69">
        <v>0.323821754200473</v>
      </c>
    </row>
    <row r="1219">
      <c r="A1219" s="67" t="s">
        <v>95</v>
      </c>
      <c r="B1219" s="68" t="s">
        <v>102</v>
      </c>
      <c r="C1219" s="68" t="s">
        <v>93</v>
      </c>
      <c r="D1219" s="68" t="s">
        <v>109</v>
      </c>
      <c r="E1219" s="68" t="s">
        <v>93</v>
      </c>
      <c r="F1219" s="69">
        <v>0.331251567825738</v>
      </c>
    </row>
    <row r="1220">
      <c r="A1220" s="67" t="s">
        <v>95</v>
      </c>
      <c r="B1220" s="68" t="s">
        <v>101</v>
      </c>
      <c r="C1220" s="68" t="s">
        <v>93</v>
      </c>
      <c r="D1220" s="68" t="s">
        <v>166</v>
      </c>
      <c r="E1220" s="68" t="s">
        <v>104</v>
      </c>
      <c r="F1220" s="69">
        <v>0.336968318238743</v>
      </c>
    </row>
    <row r="1221">
      <c r="A1221" s="67" t="s">
        <v>95</v>
      </c>
      <c r="B1221" s="68" t="s">
        <v>101</v>
      </c>
      <c r="C1221" s="68" t="s">
        <v>93</v>
      </c>
      <c r="D1221" s="68" t="s">
        <v>109</v>
      </c>
      <c r="E1221" s="68" t="s">
        <v>93</v>
      </c>
      <c r="F1221" s="69">
        <v>0.336998488858464</v>
      </c>
    </row>
    <row r="1222">
      <c r="A1222" s="67" t="s">
        <v>95</v>
      </c>
      <c r="B1222" s="68" t="s">
        <v>167</v>
      </c>
      <c r="C1222" s="68" t="s">
        <v>104</v>
      </c>
      <c r="D1222" s="68" t="s">
        <v>132</v>
      </c>
      <c r="E1222" s="68" t="s">
        <v>104</v>
      </c>
      <c r="F1222" s="69">
        <v>0.345505394619047</v>
      </c>
    </row>
    <row r="1223">
      <c r="A1223" s="67" t="s">
        <v>95</v>
      </c>
      <c r="B1223" s="68" t="s">
        <v>102</v>
      </c>
      <c r="C1223" s="68" t="s">
        <v>93</v>
      </c>
      <c r="D1223" s="68" t="s">
        <v>162</v>
      </c>
      <c r="E1223" s="68" t="s">
        <v>104</v>
      </c>
      <c r="F1223" s="69">
        <v>0.351513521536981</v>
      </c>
    </row>
    <row r="1224">
      <c r="A1224" s="67" t="s">
        <v>95</v>
      </c>
      <c r="B1224" s="68" t="s">
        <v>100</v>
      </c>
      <c r="C1224" s="68" t="s">
        <v>93</v>
      </c>
      <c r="D1224" s="68" t="s">
        <v>102</v>
      </c>
      <c r="E1224" s="68" t="s">
        <v>93</v>
      </c>
      <c r="F1224" s="69">
        <v>0.354124658150691</v>
      </c>
    </row>
    <row r="1225">
      <c r="A1225" s="67" t="s">
        <v>95</v>
      </c>
      <c r="B1225" s="68" t="s">
        <v>102</v>
      </c>
      <c r="C1225" s="68" t="s">
        <v>93</v>
      </c>
      <c r="D1225" s="68" t="s">
        <v>132</v>
      </c>
      <c r="E1225" s="68" t="s">
        <v>104</v>
      </c>
      <c r="F1225" s="69">
        <v>0.360580689482723</v>
      </c>
    </row>
    <row r="1226">
      <c r="A1226" s="67" t="s">
        <v>95</v>
      </c>
      <c r="B1226" s="68" t="s">
        <v>131</v>
      </c>
      <c r="C1226" s="68" t="s">
        <v>93</v>
      </c>
      <c r="D1226" s="68" t="s">
        <v>139</v>
      </c>
      <c r="E1226" s="68" t="s">
        <v>93</v>
      </c>
      <c r="F1226" s="69">
        <v>0.363757696338127</v>
      </c>
    </row>
    <row r="1227">
      <c r="A1227" s="67" t="s">
        <v>95</v>
      </c>
      <c r="B1227" s="68" t="s">
        <v>102</v>
      </c>
      <c r="C1227" s="68" t="s">
        <v>93</v>
      </c>
      <c r="D1227" s="68" t="s">
        <v>131</v>
      </c>
      <c r="E1227" s="68" t="s">
        <v>93</v>
      </c>
      <c r="F1227" s="69">
        <v>0.369404848592436</v>
      </c>
    </row>
    <row r="1228">
      <c r="A1228" s="67" t="s">
        <v>95</v>
      </c>
      <c r="B1228" s="68" t="s">
        <v>101</v>
      </c>
      <c r="C1228" s="68" t="s">
        <v>93</v>
      </c>
      <c r="D1228" s="68" t="s">
        <v>102</v>
      </c>
      <c r="E1228" s="68" t="s">
        <v>93</v>
      </c>
      <c r="F1228" s="69">
        <v>0.370011104781677</v>
      </c>
    </row>
    <row r="1229">
      <c r="A1229" s="67" t="s">
        <v>95</v>
      </c>
      <c r="B1229" s="68" t="s">
        <v>132</v>
      </c>
      <c r="C1229" s="68" t="s">
        <v>104</v>
      </c>
      <c r="D1229" s="68" t="s">
        <v>139</v>
      </c>
      <c r="E1229" s="68" t="s">
        <v>93</v>
      </c>
      <c r="F1229" s="69">
        <v>0.370723075958488</v>
      </c>
    </row>
    <row r="1230">
      <c r="A1230" s="67" t="s">
        <v>95</v>
      </c>
      <c r="B1230" s="68" t="s">
        <v>125</v>
      </c>
      <c r="C1230" s="68" t="s">
        <v>160</v>
      </c>
      <c r="D1230" s="68" t="s">
        <v>126</v>
      </c>
      <c r="E1230" s="68" t="s">
        <v>160</v>
      </c>
      <c r="F1230" s="69">
        <v>0.384537653622151</v>
      </c>
    </row>
    <row r="1231">
      <c r="A1231" s="67" t="s">
        <v>95</v>
      </c>
      <c r="B1231" s="68" t="s">
        <v>101</v>
      </c>
      <c r="C1231" s="68" t="s">
        <v>93</v>
      </c>
      <c r="D1231" s="68" t="s">
        <v>162</v>
      </c>
      <c r="E1231" s="68" t="s">
        <v>104</v>
      </c>
      <c r="F1231" s="69">
        <v>0.411214571400622</v>
      </c>
    </row>
    <row r="1232">
      <c r="A1232" s="67" t="s">
        <v>95</v>
      </c>
      <c r="B1232" s="68" t="s">
        <v>105</v>
      </c>
      <c r="C1232" s="68" t="s">
        <v>93</v>
      </c>
      <c r="D1232" s="68" t="s">
        <v>124</v>
      </c>
      <c r="E1232" s="68" t="s">
        <v>160</v>
      </c>
      <c r="F1232" s="69">
        <v>0.42171458959614</v>
      </c>
    </row>
    <row r="1233">
      <c r="A1233" s="67" t="s">
        <v>95</v>
      </c>
      <c r="B1233" s="68" t="s">
        <v>105</v>
      </c>
      <c r="C1233" s="68" t="s">
        <v>93</v>
      </c>
      <c r="D1233" s="68" t="s">
        <v>126</v>
      </c>
      <c r="E1233" s="68" t="s">
        <v>160</v>
      </c>
      <c r="F1233" s="69">
        <v>0.423502054648177</v>
      </c>
    </row>
    <row r="1234">
      <c r="A1234" s="67" t="s">
        <v>95</v>
      </c>
      <c r="B1234" s="68" t="s">
        <v>100</v>
      </c>
      <c r="C1234" s="68" t="s">
        <v>93</v>
      </c>
      <c r="D1234" s="68" t="s">
        <v>162</v>
      </c>
      <c r="E1234" s="68" t="s">
        <v>104</v>
      </c>
      <c r="F1234" s="69">
        <v>0.441483026944355</v>
      </c>
    </row>
    <row r="1235">
      <c r="A1235" s="67" t="s">
        <v>95</v>
      </c>
      <c r="B1235" s="68" t="s">
        <v>105</v>
      </c>
      <c r="C1235" s="68" t="s">
        <v>93</v>
      </c>
      <c r="D1235" s="68" t="s">
        <v>125</v>
      </c>
      <c r="E1235" s="68" t="s">
        <v>160</v>
      </c>
      <c r="F1235" s="69">
        <v>0.441602851187883</v>
      </c>
    </row>
    <row r="1236">
      <c r="A1236" s="67" t="s">
        <v>95</v>
      </c>
      <c r="B1236" s="68" t="s">
        <v>120</v>
      </c>
      <c r="C1236" s="68" t="s">
        <v>93</v>
      </c>
      <c r="D1236" s="68" t="s">
        <v>139</v>
      </c>
      <c r="E1236" s="68" t="s">
        <v>93</v>
      </c>
      <c r="F1236" s="69">
        <v>0.445072186425536</v>
      </c>
    </row>
    <row r="1237">
      <c r="A1237" s="67" t="s">
        <v>95</v>
      </c>
      <c r="B1237" s="68" t="s">
        <v>100</v>
      </c>
      <c r="C1237" s="68" t="s">
        <v>93</v>
      </c>
      <c r="D1237" s="68" t="s">
        <v>139</v>
      </c>
      <c r="E1237" s="68" t="s">
        <v>93</v>
      </c>
      <c r="F1237" s="69">
        <v>0.453130320378848</v>
      </c>
    </row>
    <row r="1238">
      <c r="A1238" s="67" t="s">
        <v>95</v>
      </c>
      <c r="B1238" s="68" t="s">
        <v>124</v>
      </c>
      <c r="C1238" s="68" t="s">
        <v>160</v>
      </c>
      <c r="D1238" s="68" t="s">
        <v>125</v>
      </c>
      <c r="E1238" s="68" t="s">
        <v>160</v>
      </c>
      <c r="F1238" s="69">
        <v>0.457961094269279</v>
      </c>
    </row>
    <row r="1239">
      <c r="A1239" s="67" t="s">
        <v>95</v>
      </c>
      <c r="B1239" s="68" t="s">
        <v>101</v>
      </c>
      <c r="C1239" s="68" t="s">
        <v>93</v>
      </c>
      <c r="D1239" s="68" t="s">
        <v>139</v>
      </c>
      <c r="E1239" s="68" t="s">
        <v>93</v>
      </c>
      <c r="F1239" s="69">
        <v>0.464898272906943</v>
      </c>
    </row>
    <row r="1240">
      <c r="A1240" s="67" t="s">
        <v>95</v>
      </c>
      <c r="B1240" s="68" t="s">
        <v>132</v>
      </c>
      <c r="C1240" s="68" t="s">
        <v>104</v>
      </c>
      <c r="D1240" s="68" t="s">
        <v>162</v>
      </c>
      <c r="E1240" s="68" t="s">
        <v>104</v>
      </c>
      <c r="F1240" s="69">
        <v>0.471550002446793</v>
      </c>
    </row>
    <row r="1241">
      <c r="A1241" s="67" t="s">
        <v>95</v>
      </c>
      <c r="B1241" s="68" t="s">
        <v>100</v>
      </c>
      <c r="C1241" s="68" t="s">
        <v>93</v>
      </c>
      <c r="D1241" s="68" t="s">
        <v>163</v>
      </c>
      <c r="E1241" s="68" t="s">
        <v>160</v>
      </c>
      <c r="F1241" s="69">
        <v>0.474875406114488</v>
      </c>
    </row>
    <row r="1242">
      <c r="A1242" s="67" t="s">
        <v>95</v>
      </c>
      <c r="B1242" s="68" t="s">
        <v>132</v>
      </c>
      <c r="C1242" s="68" t="s">
        <v>104</v>
      </c>
      <c r="D1242" s="68" t="s">
        <v>163</v>
      </c>
      <c r="E1242" s="68" t="s">
        <v>160</v>
      </c>
      <c r="F1242" s="69">
        <v>0.477042765974552</v>
      </c>
    </row>
    <row r="1243">
      <c r="A1243" s="67" t="s">
        <v>95</v>
      </c>
      <c r="B1243" s="68" t="s">
        <v>119</v>
      </c>
      <c r="C1243" s="68" t="s">
        <v>165</v>
      </c>
      <c r="D1243" s="68" t="s">
        <v>127</v>
      </c>
      <c r="E1243" s="68" t="s">
        <v>165</v>
      </c>
      <c r="F1243" s="69">
        <v>0.48549539416254</v>
      </c>
    </row>
    <row r="1244">
      <c r="A1244" s="67" t="s">
        <v>95</v>
      </c>
      <c r="B1244" s="68" t="s">
        <v>100</v>
      </c>
      <c r="C1244" s="68" t="s">
        <v>93</v>
      </c>
      <c r="D1244" s="68" t="s">
        <v>131</v>
      </c>
      <c r="E1244" s="68" t="s">
        <v>93</v>
      </c>
      <c r="F1244" s="69">
        <v>0.487448508192863</v>
      </c>
    </row>
    <row r="1245">
      <c r="A1245" s="67" t="s">
        <v>95</v>
      </c>
      <c r="B1245" s="68" t="s">
        <v>101</v>
      </c>
      <c r="C1245" s="68" t="s">
        <v>93</v>
      </c>
      <c r="D1245" s="68" t="s">
        <v>131</v>
      </c>
      <c r="E1245" s="68" t="s">
        <v>93</v>
      </c>
      <c r="F1245" s="69">
        <v>0.515031453764324</v>
      </c>
    </row>
    <row r="1246">
      <c r="A1246" s="67" t="s">
        <v>95</v>
      </c>
      <c r="B1246" s="68" t="s">
        <v>122</v>
      </c>
      <c r="C1246" s="68" t="s">
        <v>165</v>
      </c>
      <c r="D1246" s="68" t="s">
        <v>127</v>
      </c>
      <c r="E1246" s="68" t="s">
        <v>165</v>
      </c>
      <c r="F1246" s="69">
        <v>0.524070375889998</v>
      </c>
    </row>
    <row r="1247">
      <c r="A1247" s="67" t="s">
        <v>95</v>
      </c>
      <c r="B1247" s="68" t="s">
        <v>162</v>
      </c>
      <c r="C1247" s="68" t="s">
        <v>104</v>
      </c>
      <c r="D1247" s="68" t="s">
        <v>163</v>
      </c>
      <c r="E1247" s="68" t="s">
        <v>160</v>
      </c>
      <c r="F1247" s="69">
        <v>0.548750879428016</v>
      </c>
    </row>
    <row r="1248">
      <c r="A1248" s="67" t="s">
        <v>95</v>
      </c>
      <c r="B1248" s="68" t="s">
        <v>109</v>
      </c>
      <c r="C1248" s="68" t="s">
        <v>93</v>
      </c>
      <c r="D1248" s="68" t="s">
        <v>131</v>
      </c>
      <c r="E1248" s="68" t="s">
        <v>93</v>
      </c>
      <c r="F1248" s="69">
        <v>0.549376984161814</v>
      </c>
    </row>
    <row r="1249">
      <c r="A1249" s="67" t="s">
        <v>95</v>
      </c>
      <c r="B1249" s="68" t="s">
        <v>101</v>
      </c>
      <c r="C1249" s="68" t="s">
        <v>93</v>
      </c>
      <c r="D1249" s="68" t="s">
        <v>163</v>
      </c>
      <c r="E1249" s="68" t="s">
        <v>160</v>
      </c>
      <c r="F1249" s="69">
        <v>0.566745144404856</v>
      </c>
    </row>
    <row r="1250">
      <c r="A1250" s="67" t="s">
        <v>95</v>
      </c>
      <c r="B1250" s="68" t="s">
        <v>119</v>
      </c>
      <c r="C1250" s="68" t="s">
        <v>165</v>
      </c>
      <c r="D1250" s="68" t="s">
        <v>122</v>
      </c>
      <c r="E1250" s="68" t="s">
        <v>165</v>
      </c>
      <c r="F1250" s="69">
        <v>0.576235588922028</v>
      </c>
    </row>
    <row r="1251">
      <c r="A1251" s="67" t="s">
        <v>95</v>
      </c>
      <c r="B1251" s="68" t="s">
        <v>124</v>
      </c>
      <c r="C1251" s="68" t="s">
        <v>160</v>
      </c>
      <c r="D1251" s="68" t="s">
        <v>126</v>
      </c>
      <c r="E1251" s="68" t="s">
        <v>160</v>
      </c>
      <c r="F1251" s="69">
        <v>0.57786435092135</v>
      </c>
    </row>
    <row r="1252">
      <c r="A1252" s="67" t="s">
        <v>95</v>
      </c>
      <c r="B1252" s="68" t="s">
        <v>101</v>
      </c>
      <c r="C1252" s="68" t="s">
        <v>93</v>
      </c>
      <c r="D1252" s="68" t="s">
        <v>132</v>
      </c>
      <c r="E1252" s="68" t="s">
        <v>104</v>
      </c>
      <c r="F1252" s="69">
        <v>0.650783210645752</v>
      </c>
    </row>
    <row r="1253">
      <c r="A1253" s="67" t="s">
        <v>95</v>
      </c>
      <c r="B1253" s="68" t="s">
        <v>167</v>
      </c>
      <c r="C1253" s="68" t="s">
        <v>104</v>
      </c>
      <c r="D1253" s="68" t="s">
        <v>169</v>
      </c>
      <c r="E1253" s="68" t="s">
        <v>160</v>
      </c>
      <c r="F1253" s="69">
        <v>0.695777160501287</v>
      </c>
    </row>
    <row r="1254">
      <c r="A1254" s="67" t="s">
        <v>95</v>
      </c>
      <c r="B1254" s="68" t="s">
        <v>115</v>
      </c>
      <c r="C1254" s="68" t="s">
        <v>104</v>
      </c>
      <c r="D1254" s="68" t="s">
        <v>116</v>
      </c>
      <c r="E1254" s="68" t="s">
        <v>160</v>
      </c>
      <c r="F1254" s="69">
        <v>0.737811395037194</v>
      </c>
    </row>
    <row r="1255">
      <c r="A1255" s="67" t="s">
        <v>95</v>
      </c>
      <c r="B1255" s="68" t="s">
        <v>100</v>
      </c>
      <c r="C1255" s="68" t="s">
        <v>93</v>
      </c>
      <c r="D1255" s="68" t="s">
        <v>132</v>
      </c>
      <c r="E1255" s="68" t="s">
        <v>104</v>
      </c>
      <c r="F1255" s="69">
        <v>0.82778871924558</v>
      </c>
    </row>
    <row r="1256">
      <c r="A1256" s="67" t="s">
        <v>95</v>
      </c>
      <c r="B1256" s="68" t="s">
        <v>100</v>
      </c>
      <c r="C1256" s="68" t="s">
        <v>93</v>
      </c>
      <c r="D1256" s="68" t="s">
        <v>101</v>
      </c>
      <c r="E1256" s="68" t="s">
        <v>93</v>
      </c>
      <c r="F1256" s="69">
        <v>0.845899130405599</v>
      </c>
    </row>
    <row r="1257">
      <c r="A1257" s="67" t="s">
        <v>95</v>
      </c>
      <c r="B1257" s="68" t="s">
        <v>102</v>
      </c>
      <c r="C1257" s="68" t="s">
        <v>93</v>
      </c>
      <c r="D1257" s="68" t="s">
        <v>139</v>
      </c>
      <c r="E1257" s="68" t="s">
        <v>93</v>
      </c>
      <c r="F1257" s="69">
        <v>0.851881919642526</v>
      </c>
    </row>
    <row r="1258">
      <c r="A1258" s="67" t="s">
        <v>96</v>
      </c>
      <c r="B1258" s="68" t="s">
        <v>115</v>
      </c>
      <c r="C1258" s="68" t="s">
        <v>104</v>
      </c>
      <c r="D1258" s="68" t="s">
        <v>132</v>
      </c>
      <c r="E1258" s="68" t="s">
        <v>104</v>
      </c>
      <c r="F1258" s="69">
        <v>-0.741418604077474</v>
      </c>
    </row>
    <row r="1259">
      <c r="A1259" s="67" t="s">
        <v>96</v>
      </c>
      <c r="B1259" s="68" t="s">
        <v>116</v>
      </c>
      <c r="C1259" s="68" t="s">
        <v>160</v>
      </c>
      <c r="D1259" s="68" t="s">
        <v>132</v>
      </c>
      <c r="E1259" s="68" t="s">
        <v>104</v>
      </c>
      <c r="F1259" s="69">
        <v>-0.600437063930944</v>
      </c>
    </row>
    <row r="1260">
      <c r="A1260" s="67" t="s">
        <v>96</v>
      </c>
      <c r="B1260" s="68" t="s">
        <v>119</v>
      </c>
      <c r="C1260" s="68" t="s">
        <v>165</v>
      </c>
      <c r="D1260" s="68" t="s">
        <v>135</v>
      </c>
      <c r="E1260" s="68" t="s">
        <v>165</v>
      </c>
      <c r="F1260" s="69">
        <v>-0.472546560334632</v>
      </c>
    </row>
    <row r="1261">
      <c r="A1261" s="67" t="s">
        <v>96</v>
      </c>
      <c r="B1261" s="68" t="s">
        <v>115</v>
      </c>
      <c r="C1261" s="68" t="s">
        <v>104</v>
      </c>
      <c r="D1261" s="68" t="s">
        <v>162</v>
      </c>
      <c r="E1261" s="68" t="s">
        <v>104</v>
      </c>
      <c r="F1261" s="69">
        <v>-0.43529981387442</v>
      </c>
    </row>
    <row r="1262">
      <c r="A1262" s="67" t="s">
        <v>96</v>
      </c>
      <c r="B1262" s="68" t="s">
        <v>116</v>
      </c>
      <c r="C1262" s="68" t="s">
        <v>160</v>
      </c>
      <c r="D1262" s="68" t="s">
        <v>162</v>
      </c>
      <c r="E1262" s="68" t="s">
        <v>104</v>
      </c>
      <c r="F1262" s="69">
        <v>-0.427310124450845</v>
      </c>
    </row>
    <row r="1263">
      <c r="A1263" s="67" t="s">
        <v>96</v>
      </c>
      <c r="B1263" s="68" t="s">
        <v>115</v>
      </c>
      <c r="C1263" s="68" t="s">
        <v>104</v>
      </c>
      <c r="D1263" s="68" t="s">
        <v>139</v>
      </c>
      <c r="E1263" s="68" t="s">
        <v>93</v>
      </c>
      <c r="F1263" s="69">
        <v>-0.422731232379848</v>
      </c>
    </row>
    <row r="1264">
      <c r="A1264" s="67" t="s">
        <v>96</v>
      </c>
      <c r="B1264" s="68" t="s">
        <v>116</v>
      </c>
      <c r="C1264" s="68" t="s">
        <v>160</v>
      </c>
      <c r="D1264" s="68" t="s">
        <v>163</v>
      </c>
      <c r="E1264" s="68" t="s">
        <v>160</v>
      </c>
      <c r="F1264" s="69">
        <v>-0.416132218854245</v>
      </c>
    </row>
    <row r="1265">
      <c r="A1265" s="67" t="s">
        <v>96</v>
      </c>
      <c r="B1265" s="68" t="s">
        <v>102</v>
      </c>
      <c r="C1265" s="68" t="s">
        <v>93</v>
      </c>
      <c r="D1265" s="68" t="s">
        <v>115</v>
      </c>
      <c r="E1265" s="68" t="s">
        <v>104</v>
      </c>
      <c r="F1265" s="69">
        <v>-0.38994559184943</v>
      </c>
    </row>
    <row r="1266">
      <c r="A1266" s="67" t="s">
        <v>96</v>
      </c>
      <c r="B1266" s="68" t="s">
        <v>122</v>
      </c>
      <c r="C1266" s="68" t="s">
        <v>165</v>
      </c>
      <c r="D1266" s="68" t="s">
        <v>135</v>
      </c>
      <c r="E1266" s="68" t="s">
        <v>165</v>
      </c>
      <c r="F1266" s="69">
        <v>-0.386355605210003</v>
      </c>
    </row>
    <row r="1267">
      <c r="A1267" s="67" t="s">
        <v>96</v>
      </c>
      <c r="B1267" s="68" t="s">
        <v>115</v>
      </c>
      <c r="C1267" s="68" t="s">
        <v>104</v>
      </c>
      <c r="D1267" s="68" t="s">
        <v>163</v>
      </c>
      <c r="E1267" s="68" t="s">
        <v>160</v>
      </c>
      <c r="F1267" s="69">
        <v>-0.383089816298114</v>
      </c>
    </row>
    <row r="1268">
      <c r="A1268" s="67" t="s">
        <v>96</v>
      </c>
      <c r="B1268" s="68" t="s">
        <v>116</v>
      </c>
      <c r="C1268" s="68" t="s">
        <v>160</v>
      </c>
      <c r="D1268" s="68" t="s">
        <v>139</v>
      </c>
      <c r="E1268" s="68" t="s">
        <v>93</v>
      </c>
      <c r="F1268" s="69">
        <v>-0.3697114824442</v>
      </c>
    </row>
    <row r="1269">
      <c r="A1269" s="67" t="s">
        <v>96</v>
      </c>
      <c r="B1269" s="68" t="s">
        <v>102</v>
      </c>
      <c r="C1269" s="68" t="s">
        <v>93</v>
      </c>
      <c r="D1269" s="68" t="s">
        <v>116</v>
      </c>
      <c r="E1269" s="68" t="s">
        <v>160</v>
      </c>
      <c r="F1269" s="69">
        <v>-0.332651676063855</v>
      </c>
    </row>
    <row r="1270">
      <c r="A1270" s="67" t="s">
        <v>96</v>
      </c>
      <c r="B1270" s="68" t="s">
        <v>101</v>
      </c>
      <c r="C1270" s="68" t="s">
        <v>93</v>
      </c>
      <c r="D1270" s="68" t="s">
        <v>116</v>
      </c>
      <c r="E1270" s="68" t="s">
        <v>160</v>
      </c>
      <c r="F1270" s="69">
        <v>-0.282511217713875</v>
      </c>
    </row>
    <row r="1271">
      <c r="A1271" s="67" t="s">
        <v>96</v>
      </c>
      <c r="B1271" s="68" t="s">
        <v>102</v>
      </c>
      <c r="C1271" s="68" t="s">
        <v>93</v>
      </c>
      <c r="D1271" s="68" t="s">
        <v>119</v>
      </c>
      <c r="E1271" s="68" t="s">
        <v>165</v>
      </c>
      <c r="F1271" s="69">
        <v>-0.265451711266403</v>
      </c>
    </row>
    <row r="1272">
      <c r="A1272" s="67" t="s">
        <v>96</v>
      </c>
      <c r="B1272" s="68" t="s">
        <v>102</v>
      </c>
      <c r="C1272" s="68" t="s">
        <v>93</v>
      </c>
      <c r="D1272" s="68" t="s">
        <v>122</v>
      </c>
      <c r="E1272" s="68" t="s">
        <v>165</v>
      </c>
      <c r="F1272" s="69">
        <v>-0.241140557118603</v>
      </c>
    </row>
    <row r="1273">
      <c r="A1273" s="67" t="s">
        <v>96</v>
      </c>
      <c r="B1273" s="68" t="s">
        <v>119</v>
      </c>
      <c r="C1273" s="68" t="s">
        <v>165</v>
      </c>
      <c r="D1273" s="68" t="s">
        <v>139</v>
      </c>
      <c r="E1273" s="68" t="s">
        <v>93</v>
      </c>
      <c r="F1273" s="69">
        <v>-0.235093173672055</v>
      </c>
    </row>
    <row r="1274">
      <c r="A1274" s="67" t="s">
        <v>96</v>
      </c>
      <c r="B1274" s="68" t="s">
        <v>139</v>
      </c>
      <c r="C1274" s="68" t="s">
        <v>93</v>
      </c>
      <c r="D1274" s="68" t="s">
        <v>122</v>
      </c>
      <c r="E1274" s="68" t="s">
        <v>165</v>
      </c>
      <c r="F1274" s="69">
        <v>-0.229080794210552</v>
      </c>
    </row>
    <row r="1275">
      <c r="A1275" s="67" t="s">
        <v>96</v>
      </c>
      <c r="B1275" s="68" t="s">
        <v>101</v>
      </c>
      <c r="C1275" s="68" t="s">
        <v>93</v>
      </c>
      <c r="D1275" s="68" t="s">
        <v>115</v>
      </c>
      <c r="E1275" s="68" t="s">
        <v>104</v>
      </c>
      <c r="F1275" s="69">
        <v>-0.216260358359787</v>
      </c>
    </row>
    <row r="1276">
      <c r="A1276" s="67" t="s">
        <v>96</v>
      </c>
      <c r="B1276" s="68" t="s">
        <v>100</v>
      </c>
      <c r="C1276" s="68" t="s">
        <v>93</v>
      </c>
      <c r="D1276" s="68" t="s">
        <v>115</v>
      </c>
      <c r="E1276" s="68" t="s">
        <v>104</v>
      </c>
      <c r="F1276" s="69">
        <v>-0.206463882088084</v>
      </c>
    </row>
    <row r="1277">
      <c r="A1277" s="67" t="s">
        <v>96</v>
      </c>
      <c r="B1277" s="68" t="s">
        <v>115</v>
      </c>
      <c r="C1277" s="68" t="s">
        <v>104</v>
      </c>
      <c r="D1277" s="68" t="s">
        <v>114</v>
      </c>
      <c r="E1277" s="68" t="s">
        <v>93</v>
      </c>
      <c r="F1277" s="69">
        <v>-0.206413424503808</v>
      </c>
    </row>
    <row r="1278">
      <c r="A1278" s="67" t="s">
        <v>96</v>
      </c>
      <c r="B1278" s="68" t="s">
        <v>116</v>
      </c>
      <c r="C1278" s="68" t="s">
        <v>160</v>
      </c>
      <c r="D1278" s="68" t="s">
        <v>166</v>
      </c>
      <c r="E1278" s="68" t="s">
        <v>104</v>
      </c>
      <c r="F1278" s="69">
        <v>-0.180823983218593</v>
      </c>
    </row>
    <row r="1279">
      <c r="A1279" s="67" t="s">
        <v>96</v>
      </c>
      <c r="B1279" s="68" t="s">
        <v>92</v>
      </c>
      <c r="C1279" s="68" t="s">
        <v>93</v>
      </c>
      <c r="D1279" s="68" t="s">
        <v>135</v>
      </c>
      <c r="E1279" s="68" t="s">
        <v>165</v>
      </c>
      <c r="F1279" s="69">
        <v>-0.179150420892654</v>
      </c>
    </row>
    <row r="1280">
      <c r="A1280" s="67" t="s">
        <v>96</v>
      </c>
      <c r="B1280" s="68" t="s">
        <v>115</v>
      </c>
      <c r="C1280" s="68" t="s">
        <v>104</v>
      </c>
      <c r="D1280" s="68" t="s">
        <v>166</v>
      </c>
      <c r="E1280" s="68" t="s">
        <v>104</v>
      </c>
      <c r="F1280" s="69">
        <v>-0.174554947822308</v>
      </c>
    </row>
    <row r="1281">
      <c r="A1281" s="67" t="s">
        <v>96</v>
      </c>
      <c r="B1281" s="68" t="s">
        <v>116</v>
      </c>
      <c r="C1281" s="68" t="s">
        <v>160</v>
      </c>
      <c r="D1281" s="68" t="s">
        <v>114</v>
      </c>
      <c r="E1281" s="68" t="s">
        <v>93</v>
      </c>
      <c r="F1281" s="69">
        <v>-0.168980274449062</v>
      </c>
    </row>
    <row r="1282">
      <c r="A1282" s="67" t="s">
        <v>96</v>
      </c>
      <c r="B1282" s="68" t="s">
        <v>102</v>
      </c>
      <c r="C1282" s="68" t="s">
        <v>93</v>
      </c>
      <c r="D1282" s="68" t="s">
        <v>127</v>
      </c>
      <c r="E1282" s="68" t="s">
        <v>165</v>
      </c>
      <c r="F1282" s="69">
        <v>-0.166879576501751</v>
      </c>
    </row>
    <row r="1283">
      <c r="A1283" s="67" t="s">
        <v>96</v>
      </c>
      <c r="B1283" s="68" t="s">
        <v>116</v>
      </c>
      <c r="C1283" s="68" t="s">
        <v>160</v>
      </c>
      <c r="D1283" s="68" t="s">
        <v>131</v>
      </c>
      <c r="E1283" s="68" t="s">
        <v>93</v>
      </c>
      <c r="F1283" s="69">
        <v>-0.164664465109341</v>
      </c>
    </row>
    <row r="1284">
      <c r="A1284" s="67" t="s">
        <v>96</v>
      </c>
      <c r="B1284" s="68" t="s">
        <v>100</v>
      </c>
      <c r="C1284" s="68" t="s">
        <v>93</v>
      </c>
      <c r="D1284" s="68" t="s">
        <v>116</v>
      </c>
      <c r="E1284" s="68" t="s">
        <v>160</v>
      </c>
      <c r="F1284" s="69">
        <v>-0.163619243596733</v>
      </c>
    </row>
    <row r="1285">
      <c r="A1285" s="67" t="s">
        <v>96</v>
      </c>
      <c r="B1285" s="68" t="s">
        <v>115</v>
      </c>
      <c r="C1285" s="68" t="s">
        <v>104</v>
      </c>
      <c r="D1285" s="68" t="s">
        <v>131</v>
      </c>
      <c r="E1285" s="68" t="s">
        <v>93</v>
      </c>
      <c r="F1285" s="69">
        <v>-0.161231426639267</v>
      </c>
    </row>
    <row r="1286">
      <c r="A1286" s="67" t="s">
        <v>96</v>
      </c>
      <c r="B1286" s="68" t="s">
        <v>125</v>
      </c>
      <c r="C1286" s="68" t="s">
        <v>160</v>
      </c>
      <c r="D1286" s="68" t="s">
        <v>135</v>
      </c>
      <c r="E1286" s="68" t="s">
        <v>165</v>
      </c>
      <c r="F1286" s="69">
        <v>-0.148728941050354</v>
      </c>
    </row>
    <row r="1287">
      <c r="A1287" s="67" t="s">
        <v>96</v>
      </c>
      <c r="B1287" s="68" t="s">
        <v>100</v>
      </c>
      <c r="C1287" s="68" t="s">
        <v>93</v>
      </c>
      <c r="D1287" s="68" t="s">
        <v>135</v>
      </c>
      <c r="E1287" s="68" t="s">
        <v>165</v>
      </c>
      <c r="F1287" s="69">
        <v>-0.144843383017112</v>
      </c>
    </row>
    <row r="1288">
      <c r="A1288" s="67" t="s">
        <v>96</v>
      </c>
      <c r="B1288" s="68" t="s">
        <v>139</v>
      </c>
      <c r="C1288" s="68" t="s">
        <v>93</v>
      </c>
      <c r="D1288" s="68" t="s">
        <v>127</v>
      </c>
      <c r="E1288" s="68" t="s">
        <v>165</v>
      </c>
      <c r="F1288" s="69">
        <v>-0.13760857676561</v>
      </c>
    </row>
    <row r="1289">
      <c r="A1289" s="67" t="s">
        <v>96</v>
      </c>
      <c r="B1289" s="68" t="s">
        <v>132</v>
      </c>
      <c r="C1289" s="68" t="s">
        <v>104</v>
      </c>
      <c r="D1289" s="68" t="s">
        <v>122</v>
      </c>
      <c r="E1289" s="68" t="s">
        <v>165</v>
      </c>
      <c r="F1289" s="69">
        <v>-0.135568038655201</v>
      </c>
    </row>
    <row r="1290">
      <c r="A1290" s="67" t="s">
        <v>96</v>
      </c>
      <c r="B1290" s="68" t="s">
        <v>115</v>
      </c>
      <c r="C1290" s="68" t="s">
        <v>104</v>
      </c>
      <c r="D1290" s="68" t="s">
        <v>120</v>
      </c>
      <c r="E1290" s="68" t="s">
        <v>93</v>
      </c>
      <c r="F1290" s="69">
        <v>-0.13310121604072</v>
      </c>
    </row>
    <row r="1291">
      <c r="A1291" s="67" t="s">
        <v>96</v>
      </c>
      <c r="B1291" s="68" t="s">
        <v>116</v>
      </c>
      <c r="C1291" s="68" t="s">
        <v>160</v>
      </c>
      <c r="D1291" s="68" t="s">
        <v>120</v>
      </c>
      <c r="E1291" s="68" t="s">
        <v>93</v>
      </c>
      <c r="F1291" s="69">
        <v>-0.131871086306715</v>
      </c>
    </row>
    <row r="1292">
      <c r="A1292" s="67" t="s">
        <v>96</v>
      </c>
      <c r="B1292" s="68" t="s">
        <v>109</v>
      </c>
      <c r="C1292" s="68" t="s">
        <v>93</v>
      </c>
      <c r="D1292" s="68" t="s">
        <v>115</v>
      </c>
      <c r="E1292" s="68" t="s">
        <v>104</v>
      </c>
      <c r="F1292" s="69">
        <v>-0.129400910420386</v>
      </c>
    </row>
    <row r="1293">
      <c r="A1293" s="67" t="s">
        <v>96</v>
      </c>
      <c r="B1293" s="68" t="s">
        <v>124</v>
      </c>
      <c r="C1293" s="68" t="s">
        <v>160</v>
      </c>
      <c r="D1293" s="68" t="s">
        <v>135</v>
      </c>
      <c r="E1293" s="68" t="s">
        <v>165</v>
      </c>
      <c r="F1293" s="69">
        <v>-0.126897297529927</v>
      </c>
    </row>
    <row r="1294">
      <c r="A1294" s="67" t="s">
        <v>96</v>
      </c>
      <c r="B1294" s="68" t="s">
        <v>109</v>
      </c>
      <c r="C1294" s="68" t="s">
        <v>93</v>
      </c>
      <c r="D1294" s="68" t="s">
        <v>116</v>
      </c>
      <c r="E1294" s="68" t="s">
        <v>160</v>
      </c>
      <c r="F1294" s="69">
        <v>-0.124874292331821</v>
      </c>
    </row>
    <row r="1295">
      <c r="A1295" s="67" t="s">
        <v>96</v>
      </c>
      <c r="B1295" s="68" t="s">
        <v>109</v>
      </c>
      <c r="C1295" s="68" t="s">
        <v>93</v>
      </c>
      <c r="D1295" s="68" t="s">
        <v>119</v>
      </c>
      <c r="E1295" s="68" t="s">
        <v>165</v>
      </c>
      <c r="F1295" s="69">
        <v>-0.124251989952212</v>
      </c>
    </row>
    <row r="1296">
      <c r="A1296" s="67" t="s">
        <v>96</v>
      </c>
      <c r="B1296" s="68" t="s">
        <v>126</v>
      </c>
      <c r="C1296" s="68" t="s">
        <v>160</v>
      </c>
      <c r="D1296" s="68" t="s">
        <v>135</v>
      </c>
      <c r="E1296" s="68" t="s">
        <v>165</v>
      </c>
      <c r="F1296" s="69">
        <v>-0.120541902534369</v>
      </c>
    </row>
    <row r="1297">
      <c r="A1297" s="67" t="s">
        <v>96</v>
      </c>
      <c r="B1297" s="68" t="s">
        <v>120</v>
      </c>
      <c r="C1297" s="68" t="s">
        <v>93</v>
      </c>
      <c r="D1297" s="68" t="s">
        <v>168</v>
      </c>
      <c r="E1297" s="68" t="s">
        <v>160</v>
      </c>
      <c r="F1297" s="69">
        <v>-0.118850705364562</v>
      </c>
    </row>
    <row r="1298">
      <c r="A1298" s="67" t="s">
        <v>96</v>
      </c>
      <c r="B1298" s="68" t="s">
        <v>102</v>
      </c>
      <c r="C1298" s="68" t="s">
        <v>93</v>
      </c>
      <c r="D1298" s="68" t="s">
        <v>125</v>
      </c>
      <c r="E1298" s="68" t="s">
        <v>160</v>
      </c>
      <c r="F1298" s="69">
        <v>-0.11588598463164</v>
      </c>
    </row>
    <row r="1299">
      <c r="A1299" s="67" t="s">
        <v>96</v>
      </c>
      <c r="B1299" s="68" t="s">
        <v>119</v>
      </c>
      <c r="C1299" s="68" t="s">
        <v>165</v>
      </c>
      <c r="D1299" s="68" t="s">
        <v>132</v>
      </c>
      <c r="E1299" s="68" t="s">
        <v>104</v>
      </c>
      <c r="F1299" s="69">
        <v>-0.106810318866833</v>
      </c>
    </row>
    <row r="1300">
      <c r="A1300" s="67" t="s">
        <v>96</v>
      </c>
      <c r="B1300" s="68" t="s">
        <v>116</v>
      </c>
      <c r="C1300" s="68" t="s">
        <v>160</v>
      </c>
      <c r="D1300" s="68" t="s">
        <v>135</v>
      </c>
      <c r="E1300" s="68" t="s">
        <v>165</v>
      </c>
      <c r="F1300" s="69">
        <v>-0.105072732498069</v>
      </c>
    </row>
    <row r="1301">
      <c r="A1301" s="67" t="s">
        <v>96</v>
      </c>
      <c r="B1301" s="68" t="s">
        <v>101</v>
      </c>
      <c r="C1301" s="68" t="s">
        <v>93</v>
      </c>
      <c r="D1301" s="68" t="s">
        <v>135</v>
      </c>
      <c r="E1301" s="68" t="s">
        <v>165</v>
      </c>
      <c r="F1301" s="69">
        <v>-0.101958210413173</v>
      </c>
    </row>
    <row r="1302">
      <c r="A1302" s="67" t="s">
        <v>96</v>
      </c>
      <c r="B1302" s="68" t="s">
        <v>162</v>
      </c>
      <c r="C1302" s="68" t="s">
        <v>104</v>
      </c>
      <c r="D1302" s="68" t="s">
        <v>122</v>
      </c>
      <c r="E1302" s="68" t="s">
        <v>165</v>
      </c>
      <c r="F1302" s="69">
        <v>-0.0986349425128384</v>
      </c>
    </row>
    <row r="1303">
      <c r="A1303" s="67" t="s">
        <v>96</v>
      </c>
      <c r="B1303" s="68" t="s">
        <v>109</v>
      </c>
      <c r="C1303" s="68" t="s">
        <v>93</v>
      </c>
      <c r="D1303" s="68" t="s">
        <v>122</v>
      </c>
      <c r="E1303" s="68" t="s">
        <v>165</v>
      </c>
      <c r="F1303" s="69">
        <v>-0.0971060966276074</v>
      </c>
    </row>
    <row r="1304">
      <c r="A1304" s="67" t="s">
        <v>96</v>
      </c>
      <c r="B1304" s="68" t="s">
        <v>119</v>
      </c>
      <c r="C1304" s="68" t="s">
        <v>165</v>
      </c>
      <c r="D1304" s="68" t="s">
        <v>131</v>
      </c>
      <c r="E1304" s="68" t="s">
        <v>93</v>
      </c>
      <c r="F1304" s="69">
        <v>-0.0956724208981703</v>
      </c>
    </row>
    <row r="1305">
      <c r="A1305" s="67" t="s">
        <v>96</v>
      </c>
      <c r="B1305" s="68" t="s">
        <v>127</v>
      </c>
      <c r="C1305" s="68" t="s">
        <v>165</v>
      </c>
      <c r="D1305" s="68" t="s">
        <v>135</v>
      </c>
      <c r="E1305" s="68" t="s">
        <v>165</v>
      </c>
      <c r="F1305" s="69">
        <v>-0.0932170619930643</v>
      </c>
    </row>
    <row r="1306">
      <c r="A1306" s="67" t="s">
        <v>96</v>
      </c>
      <c r="B1306" s="68" t="s">
        <v>125</v>
      </c>
      <c r="C1306" s="68" t="s">
        <v>160</v>
      </c>
      <c r="D1306" s="68" t="s">
        <v>139</v>
      </c>
      <c r="E1306" s="68" t="s">
        <v>93</v>
      </c>
      <c r="F1306" s="69">
        <v>-0.0901495750366522</v>
      </c>
    </row>
    <row r="1307">
      <c r="A1307" s="67" t="s">
        <v>96</v>
      </c>
      <c r="B1307" s="68" t="s">
        <v>119</v>
      </c>
      <c r="C1307" s="68" t="s">
        <v>165</v>
      </c>
      <c r="D1307" s="68" t="s">
        <v>162</v>
      </c>
      <c r="E1307" s="68" t="s">
        <v>104</v>
      </c>
      <c r="F1307" s="69">
        <v>-0.0901131932405618</v>
      </c>
    </row>
    <row r="1308">
      <c r="A1308" s="67" t="s">
        <v>96</v>
      </c>
      <c r="B1308" s="68" t="s">
        <v>163</v>
      </c>
      <c r="C1308" s="68" t="s">
        <v>160</v>
      </c>
      <c r="D1308" s="68" t="s">
        <v>122</v>
      </c>
      <c r="E1308" s="68" t="s">
        <v>165</v>
      </c>
      <c r="F1308" s="69">
        <v>-0.0881007913790246</v>
      </c>
    </row>
    <row r="1309">
      <c r="A1309" s="67" t="s">
        <v>96</v>
      </c>
      <c r="B1309" s="68" t="s">
        <v>167</v>
      </c>
      <c r="C1309" s="68" t="s">
        <v>104</v>
      </c>
      <c r="D1309" s="68" t="s">
        <v>127</v>
      </c>
      <c r="E1309" s="68" t="s">
        <v>165</v>
      </c>
      <c r="F1309" s="69">
        <v>-0.0876685348306441</v>
      </c>
    </row>
    <row r="1310">
      <c r="A1310" s="67" t="s">
        <v>96</v>
      </c>
      <c r="B1310" s="68" t="s">
        <v>119</v>
      </c>
      <c r="C1310" s="68" t="s">
        <v>165</v>
      </c>
      <c r="D1310" s="68" t="s">
        <v>163</v>
      </c>
      <c r="E1310" s="68" t="s">
        <v>160</v>
      </c>
      <c r="F1310" s="69">
        <v>-0.0870779621655397</v>
      </c>
    </row>
    <row r="1311">
      <c r="A1311" s="67" t="s">
        <v>96</v>
      </c>
      <c r="B1311" s="68" t="s">
        <v>169</v>
      </c>
      <c r="C1311" s="68" t="s">
        <v>160</v>
      </c>
      <c r="D1311" s="68" t="s">
        <v>127</v>
      </c>
      <c r="E1311" s="68" t="s">
        <v>165</v>
      </c>
      <c r="F1311" s="69">
        <v>-0.0854767704486577</v>
      </c>
    </row>
    <row r="1312">
      <c r="A1312" s="67" t="s">
        <v>96</v>
      </c>
      <c r="B1312" s="68" t="s">
        <v>169</v>
      </c>
      <c r="C1312" s="68" t="s">
        <v>160</v>
      </c>
      <c r="D1312" s="68" t="s">
        <v>120</v>
      </c>
      <c r="E1312" s="68" t="s">
        <v>93</v>
      </c>
      <c r="F1312" s="69">
        <v>-0.084621863797503</v>
      </c>
    </row>
    <row r="1313">
      <c r="A1313" s="67" t="s">
        <v>96</v>
      </c>
      <c r="B1313" s="68" t="s">
        <v>131</v>
      </c>
      <c r="C1313" s="68" t="s">
        <v>93</v>
      </c>
      <c r="D1313" s="68" t="s">
        <v>122</v>
      </c>
      <c r="E1313" s="68" t="s">
        <v>165</v>
      </c>
      <c r="F1313" s="69">
        <v>-0.0815847334367337</v>
      </c>
    </row>
    <row r="1314">
      <c r="A1314" s="67" t="s">
        <v>96</v>
      </c>
      <c r="B1314" s="68" t="s">
        <v>166</v>
      </c>
      <c r="C1314" s="68" t="s">
        <v>104</v>
      </c>
      <c r="D1314" s="68" t="s">
        <v>122</v>
      </c>
      <c r="E1314" s="68" t="s">
        <v>165</v>
      </c>
      <c r="F1314" s="69">
        <v>-0.0794503637914228</v>
      </c>
    </row>
    <row r="1315">
      <c r="A1315" s="67" t="s">
        <v>96</v>
      </c>
      <c r="B1315" s="68" t="s">
        <v>166</v>
      </c>
      <c r="C1315" s="68" t="s">
        <v>104</v>
      </c>
      <c r="D1315" s="68" t="s">
        <v>127</v>
      </c>
      <c r="E1315" s="68" t="s">
        <v>165</v>
      </c>
      <c r="F1315" s="69">
        <v>-0.0780634195943717</v>
      </c>
    </row>
    <row r="1316">
      <c r="A1316" s="67" t="s">
        <v>96</v>
      </c>
      <c r="B1316" s="68" t="s">
        <v>115</v>
      </c>
      <c r="C1316" s="68" t="s">
        <v>104</v>
      </c>
      <c r="D1316" s="68" t="s">
        <v>135</v>
      </c>
      <c r="E1316" s="68" t="s">
        <v>165</v>
      </c>
      <c r="F1316" s="69">
        <v>-0.0700319726638215</v>
      </c>
    </row>
    <row r="1317">
      <c r="A1317" s="67" t="s">
        <v>96</v>
      </c>
      <c r="B1317" s="68" t="s">
        <v>124</v>
      </c>
      <c r="C1317" s="68" t="s">
        <v>160</v>
      </c>
      <c r="D1317" s="68" t="s">
        <v>127</v>
      </c>
      <c r="E1317" s="68" t="s">
        <v>165</v>
      </c>
      <c r="F1317" s="69">
        <v>-0.0692799085997712</v>
      </c>
    </row>
    <row r="1318">
      <c r="A1318" s="67" t="s">
        <v>96</v>
      </c>
      <c r="B1318" s="68" t="s">
        <v>167</v>
      </c>
      <c r="C1318" s="68" t="s">
        <v>104</v>
      </c>
      <c r="D1318" s="68" t="s">
        <v>135</v>
      </c>
      <c r="E1318" s="68" t="s">
        <v>165</v>
      </c>
      <c r="F1318" s="69">
        <v>-0.0687971314014842</v>
      </c>
    </row>
    <row r="1319">
      <c r="A1319" s="67" t="s">
        <v>96</v>
      </c>
      <c r="B1319" s="68" t="s">
        <v>169</v>
      </c>
      <c r="C1319" s="68" t="s">
        <v>160</v>
      </c>
      <c r="D1319" s="68" t="s">
        <v>119</v>
      </c>
      <c r="E1319" s="68" t="s">
        <v>165</v>
      </c>
      <c r="F1319" s="69">
        <v>-0.0629388394582493</v>
      </c>
    </row>
    <row r="1320">
      <c r="A1320" s="67" t="s">
        <v>96</v>
      </c>
      <c r="B1320" s="68" t="s">
        <v>167</v>
      </c>
      <c r="C1320" s="68" t="s">
        <v>104</v>
      </c>
      <c r="D1320" s="68" t="s">
        <v>120</v>
      </c>
      <c r="E1320" s="68" t="s">
        <v>93</v>
      </c>
      <c r="F1320" s="69">
        <v>-0.0612288508272414</v>
      </c>
    </row>
    <row r="1321">
      <c r="A1321" s="67" t="s">
        <v>96</v>
      </c>
      <c r="B1321" s="68" t="s">
        <v>132</v>
      </c>
      <c r="C1321" s="68" t="s">
        <v>104</v>
      </c>
      <c r="D1321" s="68" t="s">
        <v>127</v>
      </c>
      <c r="E1321" s="68" t="s">
        <v>165</v>
      </c>
      <c r="F1321" s="69">
        <v>-0.0573011281327586</v>
      </c>
    </row>
    <row r="1322">
      <c r="A1322" s="67" t="s">
        <v>96</v>
      </c>
      <c r="B1322" s="68" t="s">
        <v>105</v>
      </c>
      <c r="C1322" s="68" t="s">
        <v>93</v>
      </c>
      <c r="D1322" s="68" t="s">
        <v>120</v>
      </c>
      <c r="E1322" s="68" t="s">
        <v>93</v>
      </c>
      <c r="F1322" s="69">
        <v>-0.0559512303530464</v>
      </c>
    </row>
    <row r="1323">
      <c r="A1323" s="67" t="s">
        <v>96</v>
      </c>
      <c r="B1323" s="68" t="s">
        <v>114</v>
      </c>
      <c r="C1323" s="68" t="s">
        <v>93</v>
      </c>
      <c r="D1323" s="68" t="s">
        <v>135</v>
      </c>
      <c r="E1323" s="68" t="s">
        <v>165</v>
      </c>
      <c r="F1323" s="69">
        <v>-0.0555894125453736</v>
      </c>
    </row>
    <row r="1324">
      <c r="A1324" s="67" t="s">
        <v>96</v>
      </c>
      <c r="B1324" s="68" t="s">
        <v>109</v>
      </c>
      <c r="C1324" s="68" t="s">
        <v>93</v>
      </c>
      <c r="D1324" s="68" t="s">
        <v>127</v>
      </c>
      <c r="E1324" s="68" t="s">
        <v>165</v>
      </c>
      <c r="F1324" s="69">
        <v>-0.0552843959176748</v>
      </c>
    </row>
    <row r="1325">
      <c r="A1325" s="67" t="s">
        <v>96</v>
      </c>
      <c r="B1325" s="68" t="s">
        <v>105</v>
      </c>
      <c r="C1325" s="68" t="s">
        <v>93</v>
      </c>
      <c r="D1325" s="68" t="s">
        <v>139</v>
      </c>
      <c r="E1325" s="68" t="s">
        <v>93</v>
      </c>
      <c r="F1325" s="69">
        <v>-0.0533451797042593</v>
      </c>
    </row>
    <row r="1326">
      <c r="A1326" s="67" t="s">
        <v>96</v>
      </c>
      <c r="B1326" s="68" t="s">
        <v>131</v>
      </c>
      <c r="C1326" s="68" t="s">
        <v>93</v>
      </c>
      <c r="D1326" s="68" t="s">
        <v>127</v>
      </c>
      <c r="E1326" s="68" t="s">
        <v>165</v>
      </c>
      <c r="F1326" s="69">
        <v>-0.0524897008421563</v>
      </c>
    </row>
    <row r="1327">
      <c r="A1327" s="67" t="s">
        <v>96</v>
      </c>
      <c r="B1327" s="68" t="s">
        <v>119</v>
      </c>
      <c r="C1327" s="68" t="s">
        <v>165</v>
      </c>
      <c r="D1327" s="68" t="s">
        <v>166</v>
      </c>
      <c r="E1327" s="68" t="s">
        <v>104</v>
      </c>
      <c r="F1327" s="69">
        <v>-0.0517556162791989</v>
      </c>
    </row>
    <row r="1328">
      <c r="A1328" s="67" t="s">
        <v>96</v>
      </c>
      <c r="B1328" s="68" t="s">
        <v>102</v>
      </c>
      <c r="C1328" s="68" t="s">
        <v>93</v>
      </c>
      <c r="D1328" s="68" t="s">
        <v>120</v>
      </c>
      <c r="E1328" s="68" t="s">
        <v>93</v>
      </c>
      <c r="F1328" s="69">
        <v>-0.0491577755213851</v>
      </c>
    </row>
    <row r="1329">
      <c r="A1329" s="67" t="s">
        <v>96</v>
      </c>
      <c r="B1329" s="68" t="s">
        <v>167</v>
      </c>
      <c r="C1329" s="68" t="s">
        <v>104</v>
      </c>
      <c r="D1329" s="68" t="s">
        <v>139</v>
      </c>
      <c r="E1329" s="68" t="s">
        <v>93</v>
      </c>
      <c r="F1329" s="69">
        <v>-0.0456483028327572</v>
      </c>
    </row>
    <row r="1330">
      <c r="A1330" s="67" t="s">
        <v>96</v>
      </c>
      <c r="B1330" s="68" t="s">
        <v>168</v>
      </c>
      <c r="C1330" s="68" t="s">
        <v>160</v>
      </c>
      <c r="D1330" s="68" t="s">
        <v>135</v>
      </c>
      <c r="E1330" s="68" t="s">
        <v>165</v>
      </c>
      <c r="F1330" s="69">
        <v>-0.0448215311568195</v>
      </c>
    </row>
    <row r="1331">
      <c r="A1331" s="67" t="s">
        <v>96</v>
      </c>
      <c r="B1331" s="68" t="s">
        <v>115</v>
      </c>
      <c r="C1331" s="68" t="s">
        <v>104</v>
      </c>
      <c r="D1331" s="68" t="s">
        <v>124</v>
      </c>
      <c r="E1331" s="68" t="s">
        <v>160</v>
      </c>
      <c r="F1331" s="69">
        <v>-0.0444628911700543</v>
      </c>
    </row>
    <row r="1332">
      <c r="A1332" s="67" t="s">
        <v>96</v>
      </c>
      <c r="B1332" s="68" t="s">
        <v>169</v>
      </c>
      <c r="C1332" s="68" t="s">
        <v>160</v>
      </c>
      <c r="D1332" s="68" t="s">
        <v>122</v>
      </c>
      <c r="E1332" s="68" t="s">
        <v>165</v>
      </c>
      <c r="F1332" s="69">
        <v>-0.0439890539553303</v>
      </c>
    </row>
    <row r="1333">
      <c r="A1333" s="67" t="s">
        <v>96</v>
      </c>
      <c r="B1333" s="68" t="s">
        <v>168</v>
      </c>
      <c r="C1333" s="68" t="s">
        <v>160</v>
      </c>
      <c r="D1333" s="68" t="s">
        <v>127</v>
      </c>
      <c r="E1333" s="68" t="s">
        <v>165</v>
      </c>
      <c r="F1333" s="69">
        <v>-0.0412702748567957</v>
      </c>
    </row>
    <row r="1334">
      <c r="A1334" s="67" t="s">
        <v>96</v>
      </c>
      <c r="B1334" s="68" t="s">
        <v>169</v>
      </c>
      <c r="C1334" s="68" t="s">
        <v>160</v>
      </c>
      <c r="D1334" s="68" t="s">
        <v>135</v>
      </c>
      <c r="E1334" s="68" t="s">
        <v>165</v>
      </c>
      <c r="F1334" s="69">
        <v>-0.0408660591379685</v>
      </c>
    </row>
    <row r="1335">
      <c r="A1335" s="67" t="s">
        <v>96</v>
      </c>
      <c r="B1335" s="68" t="s">
        <v>125</v>
      </c>
      <c r="C1335" s="68" t="s">
        <v>160</v>
      </c>
      <c r="D1335" s="68" t="s">
        <v>162</v>
      </c>
      <c r="E1335" s="68" t="s">
        <v>104</v>
      </c>
      <c r="F1335" s="69">
        <v>-0.0399258337049827</v>
      </c>
    </row>
    <row r="1336">
      <c r="A1336" s="67" t="s">
        <v>96</v>
      </c>
      <c r="B1336" s="68" t="s">
        <v>105</v>
      </c>
      <c r="C1336" s="68" t="s">
        <v>93</v>
      </c>
      <c r="D1336" s="68" t="s">
        <v>115</v>
      </c>
      <c r="E1336" s="68" t="s">
        <v>104</v>
      </c>
      <c r="F1336" s="69">
        <v>-0.0382169281467376</v>
      </c>
    </row>
    <row r="1337">
      <c r="A1337" s="67" t="s">
        <v>96</v>
      </c>
      <c r="B1337" s="68" t="s">
        <v>120</v>
      </c>
      <c r="C1337" s="68" t="s">
        <v>93</v>
      </c>
      <c r="D1337" s="68" t="s">
        <v>135</v>
      </c>
      <c r="E1337" s="68" t="s">
        <v>165</v>
      </c>
      <c r="F1337" s="69">
        <v>-0.0378220462434753</v>
      </c>
    </row>
    <row r="1338">
      <c r="A1338" s="67" t="s">
        <v>96</v>
      </c>
      <c r="B1338" s="68" t="s">
        <v>102</v>
      </c>
      <c r="C1338" s="68" t="s">
        <v>93</v>
      </c>
      <c r="D1338" s="68" t="s">
        <v>105</v>
      </c>
      <c r="E1338" s="68" t="s">
        <v>93</v>
      </c>
      <c r="F1338" s="69">
        <v>-0.0366109576365911</v>
      </c>
    </row>
    <row r="1339">
      <c r="A1339" s="67" t="s">
        <v>96</v>
      </c>
      <c r="B1339" s="68" t="s">
        <v>125</v>
      </c>
      <c r="C1339" s="68" t="s">
        <v>160</v>
      </c>
      <c r="D1339" s="68" t="s">
        <v>132</v>
      </c>
      <c r="E1339" s="68" t="s">
        <v>104</v>
      </c>
      <c r="F1339" s="69">
        <v>-0.0361638649683562</v>
      </c>
    </row>
    <row r="1340">
      <c r="A1340" s="67" t="s">
        <v>96</v>
      </c>
      <c r="B1340" s="68" t="s">
        <v>167</v>
      </c>
      <c r="C1340" s="68" t="s">
        <v>104</v>
      </c>
      <c r="D1340" s="68" t="s">
        <v>122</v>
      </c>
      <c r="E1340" s="68" t="s">
        <v>165</v>
      </c>
      <c r="F1340" s="69">
        <v>-0.0357729404303198</v>
      </c>
    </row>
    <row r="1341">
      <c r="A1341" s="67" t="s">
        <v>96</v>
      </c>
      <c r="B1341" s="68" t="s">
        <v>125</v>
      </c>
      <c r="C1341" s="68" t="s">
        <v>160</v>
      </c>
      <c r="D1341" s="68" t="s">
        <v>127</v>
      </c>
      <c r="E1341" s="68" t="s">
        <v>165</v>
      </c>
      <c r="F1341" s="69">
        <v>-0.0324105199487941</v>
      </c>
    </row>
    <row r="1342">
      <c r="A1342" s="67" t="s">
        <v>96</v>
      </c>
      <c r="B1342" s="68" t="s">
        <v>167</v>
      </c>
      <c r="C1342" s="68" t="s">
        <v>104</v>
      </c>
      <c r="D1342" s="68" t="s">
        <v>119</v>
      </c>
      <c r="E1342" s="68" t="s">
        <v>165</v>
      </c>
      <c r="F1342" s="69">
        <v>-0.0321684422012459</v>
      </c>
    </row>
    <row r="1343">
      <c r="A1343" s="67" t="s">
        <v>96</v>
      </c>
      <c r="B1343" s="68" t="s">
        <v>162</v>
      </c>
      <c r="C1343" s="68" t="s">
        <v>104</v>
      </c>
      <c r="D1343" s="68" t="s">
        <v>127</v>
      </c>
      <c r="E1343" s="68" t="s">
        <v>165</v>
      </c>
      <c r="F1343" s="69">
        <v>-0.0300832051802485</v>
      </c>
    </row>
    <row r="1344">
      <c r="A1344" s="67" t="s">
        <v>96</v>
      </c>
      <c r="B1344" s="68" t="s">
        <v>115</v>
      </c>
      <c r="C1344" s="68" t="s">
        <v>104</v>
      </c>
      <c r="D1344" s="68" t="s">
        <v>168</v>
      </c>
      <c r="E1344" s="68" t="s">
        <v>160</v>
      </c>
      <c r="F1344" s="69">
        <v>-0.0297562014996721</v>
      </c>
    </row>
    <row r="1345">
      <c r="A1345" s="67" t="s">
        <v>96</v>
      </c>
      <c r="B1345" s="68" t="s">
        <v>115</v>
      </c>
      <c r="C1345" s="68" t="s">
        <v>104</v>
      </c>
      <c r="D1345" s="68" t="s">
        <v>126</v>
      </c>
      <c r="E1345" s="68" t="s">
        <v>160</v>
      </c>
      <c r="F1345" s="69">
        <v>-0.0278029217270499</v>
      </c>
    </row>
    <row r="1346">
      <c r="A1346" s="67" t="s">
        <v>96</v>
      </c>
      <c r="B1346" s="68" t="s">
        <v>105</v>
      </c>
      <c r="C1346" s="68" t="s">
        <v>93</v>
      </c>
      <c r="D1346" s="68" t="s">
        <v>116</v>
      </c>
      <c r="E1346" s="68" t="s">
        <v>160</v>
      </c>
      <c r="F1346" s="69">
        <v>-0.0273019565706199</v>
      </c>
    </row>
    <row r="1347">
      <c r="A1347" s="67" t="s">
        <v>96</v>
      </c>
      <c r="B1347" s="68" t="s">
        <v>163</v>
      </c>
      <c r="C1347" s="68" t="s">
        <v>160</v>
      </c>
      <c r="D1347" s="68" t="s">
        <v>127</v>
      </c>
      <c r="E1347" s="68" t="s">
        <v>165</v>
      </c>
      <c r="F1347" s="69">
        <v>-0.023738450120138</v>
      </c>
    </row>
    <row r="1348">
      <c r="A1348" s="67" t="s">
        <v>96</v>
      </c>
      <c r="B1348" s="68" t="s">
        <v>116</v>
      </c>
      <c r="C1348" s="68" t="s">
        <v>160</v>
      </c>
      <c r="D1348" s="68" t="s">
        <v>124</v>
      </c>
      <c r="E1348" s="68" t="s">
        <v>160</v>
      </c>
      <c r="F1348" s="69">
        <v>-0.0234211838506122</v>
      </c>
    </row>
    <row r="1349">
      <c r="A1349" s="67" t="s">
        <v>96</v>
      </c>
      <c r="B1349" s="68" t="s">
        <v>126</v>
      </c>
      <c r="C1349" s="68" t="s">
        <v>160</v>
      </c>
      <c r="D1349" s="68" t="s">
        <v>127</v>
      </c>
      <c r="E1349" s="68" t="s">
        <v>165</v>
      </c>
      <c r="F1349" s="69">
        <v>-0.0225588744326129</v>
      </c>
    </row>
    <row r="1350">
      <c r="A1350" s="67" t="s">
        <v>96</v>
      </c>
      <c r="B1350" s="68" t="s">
        <v>114</v>
      </c>
      <c r="C1350" s="68" t="s">
        <v>93</v>
      </c>
      <c r="D1350" s="68" t="s">
        <v>122</v>
      </c>
      <c r="E1350" s="68" t="s">
        <v>165</v>
      </c>
      <c r="F1350" s="69">
        <v>-0.0215577423030087</v>
      </c>
    </row>
    <row r="1351">
      <c r="A1351" s="67" t="s">
        <v>96</v>
      </c>
      <c r="B1351" s="68" t="s">
        <v>109</v>
      </c>
      <c r="C1351" s="68" t="s">
        <v>93</v>
      </c>
      <c r="D1351" s="68" t="s">
        <v>125</v>
      </c>
      <c r="E1351" s="68" t="s">
        <v>160</v>
      </c>
      <c r="F1351" s="69">
        <v>-0.0203328748974041</v>
      </c>
    </row>
    <row r="1352">
      <c r="A1352" s="67" t="s">
        <v>96</v>
      </c>
      <c r="B1352" s="68" t="s">
        <v>102</v>
      </c>
      <c r="C1352" s="68" t="s">
        <v>93</v>
      </c>
      <c r="D1352" s="68" t="s">
        <v>167</v>
      </c>
      <c r="E1352" s="68" t="s">
        <v>104</v>
      </c>
      <c r="F1352" s="69">
        <v>-0.0189529594642362</v>
      </c>
    </row>
    <row r="1353">
      <c r="A1353" s="67" t="s">
        <v>96</v>
      </c>
      <c r="B1353" s="68" t="s">
        <v>120</v>
      </c>
      <c r="C1353" s="68" t="s">
        <v>93</v>
      </c>
      <c r="D1353" s="68" t="s">
        <v>122</v>
      </c>
      <c r="E1353" s="68" t="s">
        <v>165</v>
      </c>
      <c r="F1353" s="69">
        <v>-0.0177782852106614</v>
      </c>
    </row>
    <row r="1354">
      <c r="A1354" s="67" t="s">
        <v>96</v>
      </c>
      <c r="B1354" s="68" t="s">
        <v>92</v>
      </c>
      <c r="C1354" s="68" t="s">
        <v>93</v>
      </c>
      <c r="D1354" s="68" t="s">
        <v>120</v>
      </c>
      <c r="E1354" s="68" t="s">
        <v>93</v>
      </c>
      <c r="F1354" s="69">
        <v>-0.0177481558154701</v>
      </c>
    </row>
    <row r="1355">
      <c r="A1355" s="67" t="s">
        <v>96</v>
      </c>
      <c r="B1355" s="68" t="s">
        <v>166</v>
      </c>
      <c r="C1355" s="68" t="s">
        <v>104</v>
      </c>
      <c r="D1355" s="68" t="s">
        <v>135</v>
      </c>
      <c r="E1355" s="68" t="s">
        <v>165</v>
      </c>
      <c r="F1355" s="69">
        <v>-0.0174492726997684</v>
      </c>
    </row>
    <row r="1356">
      <c r="A1356" s="67" t="s">
        <v>96</v>
      </c>
      <c r="B1356" s="68" t="s">
        <v>119</v>
      </c>
      <c r="C1356" s="68" t="s">
        <v>165</v>
      </c>
      <c r="D1356" s="68" t="s">
        <v>114</v>
      </c>
      <c r="E1356" s="68" t="s">
        <v>93</v>
      </c>
      <c r="F1356" s="69">
        <v>-0.0167830445267635</v>
      </c>
    </row>
    <row r="1357">
      <c r="A1357" s="67" t="s">
        <v>96</v>
      </c>
      <c r="B1357" s="68" t="s">
        <v>105</v>
      </c>
      <c r="C1357" s="68" t="s">
        <v>93</v>
      </c>
      <c r="D1357" s="68" t="s">
        <v>122</v>
      </c>
      <c r="E1357" s="68" t="s">
        <v>165</v>
      </c>
      <c r="F1357" s="69">
        <v>-0.0162996993121126</v>
      </c>
    </row>
    <row r="1358">
      <c r="A1358" s="67" t="s">
        <v>96</v>
      </c>
      <c r="B1358" s="68" t="s">
        <v>114</v>
      </c>
      <c r="C1358" s="68" t="s">
        <v>93</v>
      </c>
      <c r="D1358" s="68" t="s">
        <v>127</v>
      </c>
      <c r="E1358" s="68" t="s">
        <v>165</v>
      </c>
      <c r="F1358" s="69">
        <v>-0.015764667180801</v>
      </c>
    </row>
    <row r="1359">
      <c r="A1359" s="67" t="s">
        <v>96</v>
      </c>
      <c r="B1359" s="68" t="s">
        <v>125</v>
      </c>
      <c r="C1359" s="68" t="s">
        <v>160</v>
      </c>
      <c r="D1359" s="68" t="s">
        <v>163</v>
      </c>
      <c r="E1359" s="68" t="s">
        <v>160</v>
      </c>
      <c r="F1359" s="69">
        <v>-0.0153616801915239</v>
      </c>
    </row>
    <row r="1360">
      <c r="A1360" s="67" t="s">
        <v>96</v>
      </c>
      <c r="B1360" s="68" t="s">
        <v>92</v>
      </c>
      <c r="C1360" s="68" t="s">
        <v>93</v>
      </c>
      <c r="D1360" s="68" t="s">
        <v>139</v>
      </c>
      <c r="E1360" s="68" t="s">
        <v>93</v>
      </c>
      <c r="F1360" s="69">
        <v>-0.0128828911492417</v>
      </c>
    </row>
    <row r="1361">
      <c r="A1361" s="67" t="s">
        <v>96</v>
      </c>
      <c r="B1361" s="68" t="s">
        <v>119</v>
      </c>
      <c r="C1361" s="68" t="s">
        <v>165</v>
      </c>
      <c r="D1361" s="68" t="s">
        <v>168</v>
      </c>
      <c r="E1361" s="68" t="s">
        <v>160</v>
      </c>
      <c r="F1361" s="69">
        <v>-0.0125626639410093</v>
      </c>
    </row>
    <row r="1362">
      <c r="A1362" s="67" t="s">
        <v>96</v>
      </c>
      <c r="B1362" s="68" t="s">
        <v>116</v>
      </c>
      <c r="C1362" s="68" t="s">
        <v>160</v>
      </c>
      <c r="D1362" s="68" t="s">
        <v>126</v>
      </c>
      <c r="E1362" s="68" t="s">
        <v>160</v>
      </c>
      <c r="F1362" s="69">
        <v>-0.0109006962803</v>
      </c>
    </row>
    <row r="1363">
      <c r="A1363" s="67" t="s">
        <v>96</v>
      </c>
      <c r="B1363" s="68" t="s">
        <v>92</v>
      </c>
      <c r="C1363" s="68" t="s">
        <v>93</v>
      </c>
      <c r="D1363" s="68" t="s">
        <v>102</v>
      </c>
      <c r="E1363" s="68" t="s">
        <v>93</v>
      </c>
      <c r="F1363" s="69">
        <v>-0.0100240537920078</v>
      </c>
    </row>
    <row r="1364">
      <c r="A1364" s="67" t="s">
        <v>96</v>
      </c>
      <c r="B1364" s="68" t="s">
        <v>120</v>
      </c>
      <c r="C1364" s="68" t="s">
        <v>93</v>
      </c>
      <c r="D1364" s="68" t="s">
        <v>124</v>
      </c>
      <c r="E1364" s="68" t="s">
        <v>160</v>
      </c>
      <c r="F1364" s="69">
        <v>-0.00935542714731447</v>
      </c>
    </row>
    <row r="1365">
      <c r="A1365" s="67" t="s">
        <v>96</v>
      </c>
      <c r="B1365" s="68" t="s">
        <v>105</v>
      </c>
      <c r="C1365" s="68" t="s">
        <v>93</v>
      </c>
      <c r="D1365" s="68" t="s">
        <v>119</v>
      </c>
      <c r="E1365" s="68" t="s">
        <v>165</v>
      </c>
      <c r="F1365" s="69">
        <v>-0.00848882670867539</v>
      </c>
    </row>
    <row r="1366">
      <c r="A1366" s="67" t="s">
        <v>96</v>
      </c>
      <c r="B1366" s="68" t="s">
        <v>115</v>
      </c>
      <c r="C1366" s="68" t="s">
        <v>104</v>
      </c>
      <c r="D1366" s="68" t="s">
        <v>127</v>
      </c>
      <c r="E1366" s="68" t="s">
        <v>165</v>
      </c>
      <c r="F1366" s="69">
        <v>-0.00832054314680674</v>
      </c>
    </row>
    <row r="1367">
      <c r="A1367" s="67" t="s">
        <v>96</v>
      </c>
      <c r="B1367" s="68" t="s">
        <v>168</v>
      </c>
      <c r="C1367" s="68" t="s">
        <v>160</v>
      </c>
      <c r="D1367" s="68" t="s">
        <v>139</v>
      </c>
      <c r="E1367" s="68" t="s">
        <v>93</v>
      </c>
      <c r="F1367" s="69">
        <v>-0.0078011946011617</v>
      </c>
    </row>
    <row r="1368">
      <c r="A1368" s="67" t="s">
        <v>96</v>
      </c>
      <c r="B1368" s="68" t="s">
        <v>101</v>
      </c>
      <c r="C1368" s="68" t="s">
        <v>93</v>
      </c>
      <c r="D1368" s="68" t="s">
        <v>127</v>
      </c>
      <c r="E1368" s="68" t="s">
        <v>165</v>
      </c>
      <c r="F1368" s="69">
        <v>-0.00272343599389214</v>
      </c>
    </row>
    <row r="1369">
      <c r="A1369" s="67" t="s">
        <v>96</v>
      </c>
      <c r="B1369" s="68" t="s">
        <v>120</v>
      </c>
      <c r="C1369" s="68" t="s">
        <v>93</v>
      </c>
      <c r="D1369" s="68" t="s">
        <v>163</v>
      </c>
      <c r="E1369" s="68" t="s">
        <v>160</v>
      </c>
      <c r="F1369" s="69">
        <v>-9.08977661750968E-5</v>
      </c>
    </row>
    <row r="1370">
      <c r="A1370" s="67" t="s">
        <v>96</v>
      </c>
      <c r="B1370" s="68" t="s">
        <v>120</v>
      </c>
      <c r="C1370" s="68" t="s">
        <v>93</v>
      </c>
      <c r="D1370" s="68" t="s">
        <v>162</v>
      </c>
      <c r="E1370" s="68" t="s">
        <v>104</v>
      </c>
      <c r="F1370" s="69">
        <v>0.00788445727279967</v>
      </c>
    </row>
    <row r="1371">
      <c r="A1371" s="67" t="s">
        <v>96</v>
      </c>
      <c r="B1371" s="68" t="s">
        <v>131</v>
      </c>
      <c r="C1371" s="68" t="s">
        <v>93</v>
      </c>
      <c r="D1371" s="68" t="s">
        <v>135</v>
      </c>
      <c r="E1371" s="68" t="s">
        <v>165</v>
      </c>
      <c r="F1371" s="69">
        <v>0.00877398325429574</v>
      </c>
    </row>
    <row r="1372">
      <c r="A1372" s="67" t="s">
        <v>96</v>
      </c>
      <c r="B1372" s="68" t="s">
        <v>105</v>
      </c>
      <c r="C1372" s="68" t="s">
        <v>93</v>
      </c>
      <c r="D1372" s="68" t="s">
        <v>127</v>
      </c>
      <c r="E1372" s="68" t="s">
        <v>165</v>
      </c>
      <c r="F1372" s="69">
        <v>0.00894085922317537</v>
      </c>
    </row>
    <row r="1373">
      <c r="A1373" s="67" t="s">
        <v>96</v>
      </c>
      <c r="B1373" s="68" t="s">
        <v>116</v>
      </c>
      <c r="C1373" s="68" t="s">
        <v>160</v>
      </c>
      <c r="D1373" s="68" t="s">
        <v>127</v>
      </c>
      <c r="E1373" s="68" t="s">
        <v>165</v>
      </c>
      <c r="F1373" s="69">
        <v>0.00924617812765869</v>
      </c>
    </row>
    <row r="1374">
      <c r="A1374" s="67" t="s">
        <v>96</v>
      </c>
      <c r="B1374" s="68" t="s">
        <v>105</v>
      </c>
      <c r="C1374" s="68" t="s">
        <v>93</v>
      </c>
      <c r="D1374" s="68" t="s">
        <v>135</v>
      </c>
      <c r="E1374" s="68" t="s">
        <v>165</v>
      </c>
      <c r="F1374" s="69">
        <v>0.0122608371552031</v>
      </c>
    </row>
    <row r="1375">
      <c r="A1375" s="67" t="s">
        <v>96</v>
      </c>
      <c r="B1375" s="68" t="s">
        <v>101</v>
      </c>
      <c r="C1375" s="68" t="s">
        <v>93</v>
      </c>
      <c r="D1375" s="68" t="s">
        <v>119</v>
      </c>
      <c r="E1375" s="68" t="s">
        <v>165</v>
      </c>
      <c r="F1375" s="69">
        <v>0.0126779007936502</v>
      </c>
    </row>
    <row r="1376">
      <c r="A1376" s="67" t="s">
        <v>96</v>
      </c>
      <c r="B1376" s="68" t="s">
        <v>119</v>
      </c>
      <c r="C1376" s="68" t="s">
        <v>165</v>
      </c>
      <c r="D1376" s="68" t="s">
        <v>124</v>
      </c>
      <c r="E1376" s="68" t="s">
        <v>160</v>
      </c>
      <c r="F1376" s="69">
        <v>0.0133265601204605</v>
      </c>
    </row>
    <row r="1377">
      <c r="A1377" s="67" t="s">
        <v>96</v>
      </c>
      <c r="B1377" s="68" t="s">
        <v>101</v>
      </c>
      <c r="C1377" s="68" t="s">
        <v>93</v>
      </c>
      <c r="D1377" s="68" t="s">
        <v>122</v>
      </c>
      <c r="E1377" s="68" t="s">
        <v>165</v>
      </c>
      <c r="F1377" s="69">
        <v>0.0150153735598524</v>
      </c>
    </row>
    <row r="1378">
      <c r="A1378" s="67" t="s">
        <v>96</v>
      </c>
      <c r="B1378" s="68" t="s">
        <v>169</v>
      </c>
      <c r="C1378" s="68" t="s">
        <v>160</v>
      </c>
      <c r="D1378" s="68" t="s">
        <v>139</v>
      </c>
      <c r="E1378" s="68" t="s">
        <v>93</v>
      </c>
      <c r="F1378" s="69">
        <v>0.0173121134943788</v>
      </c>
    </row>
    <row r="1379">
      <c r="A1379" s="67" t="s">
        <v>96</v>
      </c>
      <c r="B1379" s="68" t="s">
        <v>168</v>
      </c>
      <c r="C1379" s="68" t="s">
        <v>160</v>
      </c>
      <c r="D1379" s="68" t="s">
        <v>122</v>
      </c>
      <c r="E1379" s="68" t="s">
        <v>165</v>
      </c>
      <c r="F1379" s="69">
        <v>0.0177085491948089</v>
      </c>
    </row>
    <row r="1380">
      <c r="A1380" s="67" t="s">
        <v>96</v>
      </c>
      <c r="B1380" s="68" t="s">
        <v>119</v>
      </c>
      <c r="C1380" s="68" t="s">
        <v>165</v>
      </c>
      <c r="D1380" s="68" t="s">
        <v>120</v>
      </c>
      <c r="E1380" s="68" t="s">
        <v>93</v>
      </c>
      <c r="F1380" s="69">
        <v>0.0187379832883919</v>
      </c>
    </row>
    <row r="1381">
      <c r="A1381" s="67" t="s">
        <v>96</v>
      </c>
      <c r="B1381" s="68" t="s">
        <v>119</v>
      </c>
      <c r="C1381" s="68" t="s">
        <v>165</v>
      </c>
      <c r="D1381" s="68" t="s">
        <v>126</v>
      </c>
      <c r="E1381" s="68" t="s">
        <v>160</v>
      </c>
      <c r="F1381" s="69">
        <v>0.0196084792865809</v>
      </c>
    </row>
    <row r="1382">
      <c r="A1382" s="67" t="s">
        <v>96</v>
      </c>
      <c r="B1382" s="68" t="s">
        <v>100</v>
      </c>
      <c r="C1382" s="68" t="s">
        <v>93</v>
      </c>
      <c r="D1382" s="68" t="s">
        <v>127</v>
      </c>
      <c r="E1382" s="68" t="s">
        <v>165</v>
      </c>
      <c r="F1382" s="69">
        <v>0.021896584949461</v>
      </c>
    </row>
    <row r="1383">
      <c r="A1383" s="67" t="s">
        <v>96</v>
      </c>
      <c r="B1383" s="68" t="s">
        <v>109</v>
      </c>
      <c r="C1383" s="68" t="s">
        <v>93</v>
      </c>
      <c r="D1383" s="68" t="s">
        <v>120</v>
      </c>
      <c r="E1383" s="68" t="s">
        <v>93</v>
      </c>
      <c r="F1383" s="69">
        <v>0.023664435469827</v>
      </c>
    </row>
    <row r="1384">
      <c r="A1384" s="67" t="s">
        <v>96</v>
      </c>
      <c r="B1384" s="68" t="s">
        <v>105</v>
      </c>
      <c r="C1384" s="68" t="s">
        <v>93</v>
      </c>
      <c r="D1384" s="68" t="s">
        <v>109</v>
      </c>
      <c r="E1384" s="68" t="s">
        <v>93</v>
      </c>
      <c r="F1384" s="69">
        <v>0.0238132583202216</v>
      </c>
    </row>
    <row r="1385">
      <c r="A1385" s="67" t="s">
        <v>96</v>
      </c>
      <c r="B1385" s="68" t="s">
        <v>120</v>
      </c>
      <c r="C1385" s="68" t="s">
        <v>93</v>
      </c>
      <c r="D1385" s="68" t="s">
        <v>126</v>
      </c>
      <c r="E1385" s="68" t="s">
        <v>160</v>
      </c>
      <c r="F1385" s="69">
        <v>0.0252759802855248</v>
      </c>
    </row>
    <row r="1386">
      <c r="A1386" s="67" t="s">
        <v>96</v>
      </c>
      <c r="B1386" s="68" t="s">
        <v>120</v>
      </c>
      <c r="C1386" s="68" t="s">
        <v>93</v>
      </c>
      <c r="D1386" s="68" t="s">
        <v>125</v>
      </c>
      <c r="E1386" s="68" t="s">
        <v>160</v>
      </c>
      <c r="F1386" s="69">
        <v>0.0265609931270558</v>
      </c>
    </row>
    <row r="1387">
      <c r="A1387" s="67" t="s">
        <v>96</v>
      </c>
      <c r="B1387" s="68" t="s">
        <v>114</v>
      </c>
      <c r="C1387" s="68" t="s">
        <v>93</v>
      </c>
      <c r="D1387" s="68" t="s">
        <v>120</v>
      </c>
      <c r="E1387" s="68" t="s">
        <v>93</v>
      </c>
      <c r="F1387" s="69">
        <v>0.0269548118106814</v>
      </c>
    </row>
    <row r="1388">
      <c r="A1388" s="67" t="s">
        <v>96</v>
      </c>
      <c r="B1388" s="68" t="s">
        <v>105</v>
      </c>
      <c r="C1388" s="68" t="s">
        <v>93</v>
      </c>
      <c r="D1388" s="68" t="s">
        <v>167</v>
      </c>
      <c r="E1388" s="68" t="s">
        <v>104</v>
      </c>
      <c r="F1388" s="69">
        <v>0.0277769294788323</v>
      </c>
    </row>
    <row r="1389">
      <c r="A1389" s="67" t="s">
        <v>96</v>
      </c>
      <c r="B1389" s="68" t="s">
        <v>132</v>
      </c>
      <c r="C1389" s="68" t="s">
        <v>104</v>
      </c>
      <c r="D1389" s="68" t="s">
        <v>135</v>
      </c>
      <c r="E1389" s="68" t="s">
        <v>165</v>
      </c>
      <c r="F1389" s="69">
        <v>0.0302425286867341</v>
      </c>
    </row>
    <row r="1390">
      <c r="A1390" s="67" t="s">
        <v>96</v>
      </c>
      <c r="B1390" s="68" t="s">
        <v>109</v>
      </c>
      <c r="C1390" s="68" t="s">
        <v>93</v>
      </c>
      <c r="D1390" s="68" t="s">
        <v>168</v>
      </c>
      <c r="E1390" s="68" t="s">
        <v>160</v>
      </c>
      <c r="F1390" s="69">
        <v>0.0318098930218596</v>
      </c>
    </row>
    <row r="1391">
      <c r="A1391" s="67" t="s">
        <v>96</v>
      </c>
      <c r="B1391" s="68" t="s">
        <v>116</v>
      </c>
      <c r="C1391" s="68" t="s">
        <v>160</v>
      </c>
      <c r="D1391" s="68" t="s">
        <v>168</v>
      </c>
      <c r="E1391" s="68" t="s">
        <v>160</v>
      </c>
      <c r="F1391" s="69">
        <v>0.0325207619807146</v>
      </c>
    </row>
    <row r="1392">
      <c r="A1392" s="67" t="s">
        <v>96</v>
      </c>
      <c r="B1392" s="68" t="s">
        <v>124</v>
      </c>
      <c r="C1392" s="68" t="s">
        <v>160</v>
      </c>
      <c r="D1392" s="68" t="s">
        <v>122</v>
      </c>
      <c r="E1392" s="68" t="s">
        <v>165</v>
      </c>
      <c r="F1392" s="69">
        <v>0.0326818665281478</v>
      </c>
    </row>
    <row r="1393">
      <c r="A1393" s="67" t="s">
        <v>96</v>
      </c>
      <c r="B1393" s="68" t="s">
        <v>120</v>
      </c>
      <c r="C1393" s="68" t="s">
        <v>93</v>
      </c>
      <c r="D1393" s="68" t="s">
        <v>127</v>
      </c>
      <c r="E1393" s="68" t="s">
        <v>165</v>
      </c>
      <c r="F1393" s="69">
        <v>0.0329600364823895</v>
      </c>
    </row>
    <row r="1394">
      <c r="A1394" s="67" t="s">
        <v>96</v>
      </c>
      <c r="B1394" s="68" t="s">
        <v>92</v>
      </c>
      <c r="C1394" s="68" t="s">
        <v>93</v>
      </c>
      <c r="D1394" s="68" t="s">
        <v>109</v>
      </c>
      <c r="E1394" s="68" t="s">
        <v>93</v>
      </c>
      <c r="F1394" s="69">
        <v>0.0339063989288099</v>
      </c>
    </row>
    <row r="1395">
      <c r="A1395" s="67" t="s">
        <v>96</v>
      </c>
      <c r="B1395" s="68" t="s">
        <v>100</v>
      </c>
      <c r="C1395" s="68" t="s">
        <v>93</v>
      </c>
      <c r="D1395" s="68" t="s">
        <v>122</v>
      </c>
      <c r="E1395" s="68" t="s">
        <v>165</v>
      </c>
      <c r="F1395" s="69">
        <v>0.0365600436672644</v>
      </c>
    </row>
    <row r="1396">
      <c r="A1396" s="67" t="s">
        <v>96</v>
      </c>
      <c r="B1396" s="68" t="s">
        <v>102</v>
      </c>
      <c r="C1396" s="68" t="s">
        <v>93</v>
      </c>
      <c r="D1396" s="68" t="s">
        <v>126</v>
      </c>
      <c r="E1396" s="68" t="s">
        <v>160</v>
      </c>
      <c r="F1396" s="69">
        <v>0.0378029618382542</v>
      </c>
    </row>
    <row r="1397">
      <c r="A1397" s="67" t="s">
        <v>96</v>
      </c>
      <c r="B1397" s="68" t="s">
        <v>105</v>
      </c>
      <c r="C1397" s="68" t="s">
        <v>93</v>
      </c>
      <c r="D1397" s="68" t="s">
        <v>169</v>
      </c>
      <c r="E1397" s="68" t="s">
        <v>160</v>
      </c>
      <c r="F1397" s="69">
        <v>0.0390553013207115</v>
      </c>
    </row>
    <row r="1398">
      <c r="A1398" s="67" t="s">
        <v>96</v>
      </c>
      <c r="B1398" s="68" t="s">
        <v>125</v>
      </c>
      <c r="C1398" s="68" t="s">
        <v>160</v>
      </c>
      <c r="D1398" s="68" t="s">
        <v>131</v>
      </c>
      <c r="E1398" s="68" t="s">
        <v>93</v>
      </c>
      <c r="F1398" s="69">
        <v>0.0412229387134873</v>
      </c>
    </row>
    <row r="1399">
      <c r="A1399" s="67" t="s">
        <v>96</v>
      </c>
      <c r="B1399" s="68" t="s">
        <v>92</v>
      </c>
      <c r="C1399" s="68" t="s">
        <v>93</v>
      </c>
      <c r="D1399" s="68" t="s">
        <v>127</v>
      </c>
      <c r="E1399" s="68" t="s">
        <v>165</v>
      </c>
      <c r="F1399" s="69">
        <v>0.0413946233257907</v>
      </c>
    </row>
    <row r="1400">
      <c r="A1400" s="67" t="s">
        <v>96</v>
      </c>
      <c r="B1400" s="68" t="s">
        <v>126</v>
      </c>
      <c r="C1400" s="68" t="s">
        <v>160</v>
      </c>
      <c r="D1400" s="68" t="s">
        <v>122</v>
      </c>
      <c r="E1400" s="68" t="s">
        <v>165</v>
      </c>
      <c r="F1400" s="69">
        <v>0.0417529896950955</v>
      </c>
    </row>
    <row r="1401">
      <c r="A1401" s="67" t="s">
        <v>96</v>
      </c>
      <c r="B1401" s="68" t="s">
        <v>167</v>
      </c>
      <c r="C1401" s="68" t="s">
        <v>104</v>
      </c>
      <c r="D1401" s="68" t="s">
        <v>168</v>
      </c>
      <c r="E1401" s="68" t="s">
        <v>160</v>
      </c>
      <c r="F1401" s="69">
        <v>0.0427896710945163</v>
      </c>
    </row>
    <row r="1402">
      <c r="A1402" s="67" t="s">
        <v>96</v>
      </c>
      <c r="B1402" s="68" t="s">
        <v>102</v>
      </c>
      <c r="C1402" s="68" t="s">
        <v>93</v>
      </c>
      <c r="D1402" s="68" t="s">
        <v>168</v>
      </c>
      <c r="E1402" s="68" t="s">
        <v>160</v>
      </c>
      <c r="F1402" s="69">
        <v>0.0437880388699067</v>
      </c>
    </row>
    <row r="1403">
      <c r="A1403" s="67" t="s">
        <v>96</v>
      </c>
      <c r="B1403" s="68" t="s">
        <v>169</v>
      </c>
      <c r="C1403" s="68" t="s">
        <v>160</v>
      </c>
      <c r="D1403" s="68" t="s">
        <v>109</v>
      </c>
      <c r="E1403" s="68" t="s">
        <v>93</v>
      </c>
      <c r="F1403" s="69">
        <v>0.0468956745385754</v>
      </c>
    </row>
    <row r="1404">
      <c r="A1404" s="67" t="s">
        <v>96</v>
      </c>
      <c r="B1404" s="68" t="s">
        <v>92</v>
      </c>
      <c r="C1404" s="68" t="s">
        <v>93</v>
      </c>
      <c r="D1404" s="68" t="s">
        <v>132</v>
      </c>
      <c r="E1404" s="68" t="s">
        <v>104</v>
      </c>
      <c r="F1404" s="69">
        <v>0.047120030763247</v>
      </c>
    </row>
    <row r="1405">
      <c r="A1405" s="67" t="s">
        <v>96</v>
      </c>
      <c r="B1405" s="68" t="s">
        <v>109</v>
      </c>
      <c r="C1405" s="68" t="s">
        <v>93</v>
      </c>
      <c r="D1405" s="68" t="s">
        <v>126</v>
      </c>
      <c r="E1405" s="68" t="s">
        <v>160</v>
      </c>
      <c r="F1405" s="69">
        <v>0.0482900053829838</v>
      </c>
    </row>
    <row r="1406">
      <c r="A1406" s="67" t="s">
        <v>96</v>
      </c>
      <c r="B1406" s="68" t="s">
        <v>167</v>
      </c>
      <c r="C1406" s="68" t="s">
        <v>104</v>
      </c>
      <c r="D1406" s="68" t="s">
        <v>131</v>
      </c>
      <c r="E1406" s="68" t="s">
        <v>93</v>
      </c>
      <c r="F1406" s="69">
        <v>0.0512389932891133</v>
      </c>
    </row>
    <row r="1407">
      <c r="A1407" s="67" t="s">
        <v>96</v>
      </c>
      <c r="B1407" s="68" t="s">
        <v>167</v>
      </c>
      <c r="C1407" s="68" t="s">
        <v>104</v>
      </c>
      <c r="D1407" s="68" t="s">
        <v>166</v>
      </c>
      <c r="E1407" s="68" t="s">
        <v>104</v>
      </c>
      <c r="F1407" s="69">
        <v>0.052027564697603</v>
      </c>
    </row>
    <row r="1408">
      <c r="A1408" s="67" t="s">
        <v>96</v>
      </c>
      <c r="B1408" s="68" t="s">
        <v>126</v>
      </c>
      <c r="C1408" s="68" t="s">
        <v>160</v>
      </c>
      <c r="D1408" s="68" t="s">
        <v>139</v>
      </c>
      <c r="E1408" s="68" t="s">
        <v>93</v>
      </c>
      <c r="F1408" s="69">
        <v>0.0521709402587582</v>
      </c>
    </row>
    <row r="1409">
      <c r="A1409" s="67" t="s">
        <v>96</v>
      </c>
      <c r="B1409" s="68" t="s">
        <v>169</v>
      </c>
      <c r="C1409" s="68" t="s">
        <v>160</v>
      </c>
      <c r="D1409" s="68" t="s">
        <v>131</v>
      </c>
      <c r="E1409" s="68" t="s">
        <v>93</v>
      </c>
      <c r="F1409" s="69">
        <v>0.0524391879683309</v>
      </c>
    </row>
    <row r="1410">
      <c r="A1410" s="67" t="s">
        <v>96</v>
      </c>
      <c r="B1410" s="68" t="s">
        <v>169</v>
      </c>
      <c r="C1410" s="68" t="s">
        <v>160</v>
      </c>
      <c r="D1410" s="68" t="s">
        <v>166</v>
      </c>
      <c r="E1410" s="68" t="s">
        <v>104</v>
      </c>
      <c r="F1410" s="69">
        <v>0.054767618652494</v>
      </c>
    </row>
    <row r="1411">
      <c r="A1411" s="67" t="s">
        <v>96</v>
      </c>
      <c r="B1411" s="68" t="s">
        <v>109</v>
      </c>
      <c r="C1411" s="68" t="s">
        <v>93</v>
      </c>
      <c r="D1411" s="68" t="s">
        <v>135</v>
      </c>
      <c r="E1411" s="68" t="s">
        <v>165</v>
      </c>
      <c r="F1411" s="69">
        <v>0.0558000948622401</v>
      </c>
    </row>
    <row r="1412">
      <c r="A1412" s="67" t="s">
        <v>96</v>
      </c>
      <c r="B1412" s="68" t="s">
        <v>105</v>
      </c>
      <c r="C1412" s="68" t="s">
        <v>93</v>
      </c>
      <c r="D1412" s="68" t="s">
        <v>132</v>
      </c>
      <c r="E1412" s="68" t="s">
        <v>104</v>
      </c>
      <c r="F1412" s="69">
        <v>0.0570447031762868</v>
      </c>
    </row>
    <row r="1413">
      <c r="A1413" s="67" t="s">
        <v>96</v>
      </c>
      <c r="B1413" s="68" t="s">
        <v>124</v>
      </c>
      <c r="C1413" s="68" t="s">
        <v>160</v>
      </c>
      <c r="D1413" s="68" t="s">
        <v>139</v>
      </c>
      <c r="E1413" s="68" t="s">
        <v>93</v>
      </c>
      <c r="F1413" s="69">
        <v>0.0591305695526805</v>
      </c>
    </row>
    <row r="1414">
      <c r="A1414" s="67" t="s">
        <v>96</v>
      </c>
      <c r="B1414" s="68" t="s">
        <v>102</v>
      </c>
      <c r="C1414" s="68" t="s">
        <v>93</v>
      </c>
      <c r="D1414" s="68" t="s">
        <v>169</v>
      </c>
      <c r="E1414" s="68" t="s">
        <v>160</v>
      </c>
      <c r="F1414" s="69">
        <v>0.0594403618764732</v>
      </c>
    </row>
    <row r="1415">
      <c r="A1415" s="67" t="s">
        <v>96</v>
      </c>
      <c r="B1415" s="68" t="s">
        <v>102</v>
      </c>
      <c r="C1415" s="68" t="s">
        <v>93</v>
      </c>
      <c r="D1415" s="68" t="s">
        <v>124</v>
      </c>
      <c r="E1415" s="68" t="s">
        <v>160</v>
      </c>
      <c r="F1415" s="69">
        <v>0.0604555350815934</v>
      </c>
    </row>
    <row r="1416">
      <c r="A1416" s="67" t="s">
        <v>96</v>
      </c>
      <c r="B1416" s="68" t="s">
        <v>120</v>
      </c>
      <c r="C1416" s="68" t="s">
        <v>93</v>
      </c>
      <c r="D1416" s="68" t="s">
        <v>166</v>
      </c>
      <c r="E1416" s="68" t="s">
        <v>104</v>
      </c>
      <c r="F1416" s="69">
        <v>0.0611337687154998</v>
      </c>
    </row>
    <row r="1417">
      <c r="A1417" s="67" t="s">
        <v>96</v>
      </c>
      <c r="B1417" s="68" t="s">
        <v>100</v>
      </c>
      <c r="C1417" s="68" t="s">
        <v>93</v>
      </c>
      <c r="D1417" s="68" t="s">
        <v>119</v>
      </c>
      <c r="E1417" s="68" t="s">
        <v>165</v>
      </c>
      <c r="F1417" s="69">
        <v>0.0613235317321146</v>
      </c>
    </row>
    <row r="1418">
      <c r="A1418" s="67" t="s">
        <v>96</v>
      </c>
      <c r="B1418" s="68" t="s">
        <v>101</v>
      </c>
      <c r="C1418" s="68" t="s">
        <v>93</v>
      </c>
      <c r="D1418" s="68" t="s">
        <v>120</v>
      </c>
      <c r="E1418" s="68" t="s">
        <v>93</v>
      </c>
      <c r="F1418" s="69">
        <v>0.0656012944125116</v>
      </c>
    </row>
    <row r="1419">
      <c r="A1419" s="67" t="s">
        <v>96</v>
      </c>
      <c r="B1419" s="68" t="s">
        <v>120</v>
      </c>
      <c r="C1419" s="68" t="s">
        <v>93</v>
      </c>
      <c r="D1419" s="68" t="s">
        <v>131</v>
      </c>
      <c r="E1419" s="68" t="s">
        <v>93</v>
      </c>
      <c r="F1419" s="69">
        <v>0.0665421831507701</v>
      </c>
    </row>
    <row r="1420">
      <c r="A1420" s="67" t="s">
        <v>96</v>
      </c>
      <c r="B1420" s="68" t="s">
        <v>163</v>
      </c>
      <c r="C1420" s="68" t="s">
        <v>160</v>
      </c>
      <c r="D1420" s="68" t="s">
        <v>135</v>
      </c>
      <c r="E1420" s="68" t="s">
        <v>165</v>
      </c>
      <c r="F1420" s="69">
        <v>0.068274264073499</v>
      </c>
    </row>
    <row r="1421">
      <c r="A1421" s="67" t="s">
        <v>96</v>
      </c>
      <c r="B1421" s="68" t="s">
        <v>162</v>
      </c>
      <c r="C1421" s="68" t="s">
        <v>104</v>
      </c>
      <c r="D1421" s="68" t="s">
        <v>135</v>
      </c>
      <c r="E1421" s="68" t="s">
        <v>165</v>
      </c>
      <c r="F1421" s="69">
        <v>0.0685920308645494</v>
      </c>
    </row>
    <row r="1422">
      <c r="A1422" s="67" t="s">
        <v>96</v>
      </c>
      <c r="B1422" s="68" t="s">
        <v>168</v>
      </c>
      <c r="C1422" s="68" t="s">
        <v>160</v>
      </c>
      <c r="D1422" s="68" t="s">
        <v>162</v>
      </c>
      <c r="E1422" s="68" t="s">
        <v>104</v>
      </c>
      <c r="F1422" s="69">
        <v>0.0693814451506673</v>
      </c>
    </row>
    <row r="1423">
      <c r="A1423" s="67" t="s">
        <v>96</v>
      </c>
      <c r="B1423" s="68" t="s">
        <v>119</v>
      </c>
      <c r="C1423" s="68" t="s">
        <v>165</v>
      </c>
      <c r="D1423" s="68" t="s">
        <v>125</v>
      </c>
      <c r="E1423" s="68" t="s">
        <v>160</v>
      </c>
      <c r="F1423" s="69">
        <v>0.0728636862704312</v>
      </c>
    </row>
    <row r="1424">
      <c r="A1424" s="67" t="s">
        <v>96</v>
      </c>
      <c r="B1424" s="68" t="s">
        <v>109</v>
      </c>
      <c r="C1424" s="68" t="s">
        <v>93</v>
      </c>
      <c r="D1424" s="68" t="s">
        <v>114</v>
      </c>
      <c r="E1424" s="68" t="s">
        <v>93</v>
      </c>
      <c r="F1424" s="69">
        <v>0.0732690637477245</v>
      </c>
    </row>
    <row r="1425">
      <c r="A1425" s="67" t="s">
        <v>96</v>
      </c>
      <c r="B1425" s="68" t="s">
        <v>125</v>
      </c>
      <c r="C1425" s="68" t="s">
        <v>160</v>
      </c>
      <c r="D1425" s="68" t="s">
        <v>122</v>
      </c>
      <c r="E1425" s="68" t="s">
        <v>165</v>
      </c>
      <c r="F1425" s="69">
        <v>0.073696734947673</v>
      </c>
    </row>
    <row r="1426">
      <c r="A1426" s="67" t="s">
        <v>96</v>
      </c>
      <c r="B1426" s="68" t="s">
        <v>168</v>
      </c>
      <c r="C1426" s="68" t="s">
        <v>160</v>
      </c>
      <c r="D1426" s="68" t="s">
        <v>132</v>
      </c>
      <c r="E1426" s="68" t="s">
        <v>104</v>
      </c>
      <c r="F1426" s="69">
        <v>0.0742435158840223</v>
      </c>
    </row>
    <row r="1427">
      <c r="A1427" s="67" t="s">
        <v>96</v>
      </c>
      <c r="B1427" s="68" t="s">
        <v>167</v>
      </c>
      <c r="C1427" s="68" t="s">
        <v>104</v>
      </c>
      <c r="D1427" s="68" t="s">
        <v>126</v>
      </c>
      <c r="E1427" s="68" t="s">
        <v>160</v>
      </c>
      <c r="F1427" s="69">
        <v>0.0757671787538017</v>
      </c>
    </row>
    <row r="1428">
      <c r="A1428" s="67" t="s">
        <v>96</v>
      </c>
      <c r="B1428" s="68" t="s">
        <v>167</v>
      </c>
      <c r="C1428" s="68" t="s">
        <v>104</v>
      </c>
      <c r="D1428" s="68" t="s">
        <v>114</v>
      </c>
      <c r="E1428" s="68" t="s">
        <v>93</v>
      </c>
      <c r="F1428" s="69">
        <v>0.0764573932225403</v>
      </c>
    </row>
    <row r="1429">
      <c r="A1429" s="67" t="s">
        <v>96</v>
      </c>
      <c r="B1429" s="68" t="s">
        <v>169</v>
      </c>
      <c r="C1429" s="68" t="s">
        <v>160</v>
      </c>
      <c r="D1429" s="68" t="s">
        <v>114</v>
      </c>
      <c r="E1429" s="68" t="s">
        <v>93</v>
      </c>
      <c r="F1429" s="69">
        <v>0.0766499262403197</v>
      </c>
    </row>
    <row r="1430">
      <c r="A1430" s="67" t="s">
        <v>96</v>
      </c>
      <c r="B1430" s="68" t="s">
        <v>167</v>
      </c>
      <c r="C1430" s="68" t="s">
        <v>104</v>
      </c>
      <c r="D1430" s="68" t="s">
        <v>109</v>
      </c>
      <c r="E1430" s="68" t="s">
        <v>93</v>
      </c>
      <c r="F1430" s="69">
        <v>0.0768136215575903</v>
      </c>
    </row>
    <row r="1431">
      <c r="A1431" s="67" t="s">
        <v>96</v>
      </c>
      <c r="B1431" s="68" t="s">
        <v>126</v>
      </c>
      <c r="C1431" s="68" t="s">
        <v>160</v>
      </c>
      <c r="D1431" s="68" t="s">
        <v>132</v>
      </c>
      <c r="E1431" s="68" t="s">
        <v>104</v>
      </c>
      <c r="F1431" s="69">
        <v>0.0769985256272051</v>
      </c>
    </row>
    <row r="1432">
      <c r="A1432" s="67" t="s">
        <v>96</v>
      </c>
      <c r="B1432" s="68" t="s">
        <v>126</v>
      </c>
      <c r="C1432" s="68" t="s">
        <v>160</v>
      </c>
      <c r="D1432" s="68" t="s">
        <v>162</v>
      </c>
      <c r="E1432" s="68" t="s">
        <v>104</v>
      </c>
      <c r="F1432" s="69">
        <v>0.0794149517208563</v>
      </c>
    </row>
    <row r="1433">
      <c r="A1433" s="67" t="s">
        <v>96</v>
      </c>
      <c r="B1433" s="68" t="s">
        <v>169</v>
      </c>
      <c r="C1433" s="68" t="s">
        <v>160</v>
      </c>
      <c r="D1433" s="68" t="s">
        <v>126</v>
      </c>
      <c r="E1433" s="68" t="s">
        <v>160</v>
      </c>
      <c r="F1433" s="69">
        <v>0.0794908832403992</v>
      </c>
    </row>
    <row r="1434">
      <c r="A1434" s="67" t="s">
        <v>96</v>
      </c>
      <c r="B1434" s="68" t="s">
        <v>115</v>
      </c>
      <c r="C1434" s="68" t="s">
        <v>104</v>
      </c>
      <c r="D1434" s="68" t="s">
        <v>119</v>
      </c>
      <c r="E1434" s="68" t="s">
        <v>165</v>
      </c>
      <c r="F1434" s="69">
        <v>0.0796824844241808</v>
      </c>
    </row>
    <row r="1435">
      <c r="A1435" s="67" t="s">
        <v>96</v>
      </c>
      <c r="B1435" s="68" t="s">
        <v>105</v>
      </c>
      <c r="C1435" s="68" t="s">
        <v>93</v>
      </c>
      <c r="D1435" s="68" t="s">
        <v>131</v>
      </c>
      <c r="E1435" s="68" t="s">
        <v>93</v>
      </c>
      <c r="F1435" s="69">
        <v>0.0839331466192632</v>
      </c>
    </row>
    <row r="1436">
      <c r="A1436" s="67" t="s">
        <v>96</v>
      </c>
      <c r="B1436" s="68" t="s">
        <v>116</v>
      </c>
      <c r="C1436" s="68" t="s">
        <v>160</v>
      </c>
      <c r="D1436" s="68" t="s">
        <v>119</v>
      </c>
      <c r="E1436" s="68" t="s">
        <v>165</v>
      </c>
      <c r="F1436" s="69">
        <v>0.085027726162045</v>
      </c>
    </row>
    <row r="1437">
      <c r="A1437" s="67" t="s">
        <v>96</v>
      </c>
      <c r="B1437" s="68" t="s">
        <v>120</v>
      </c>
      <c r="C1437" s="68" t="s">
        <v>93</v>
      </c>
      <c r="D1437" s="68" t="s">
        <v>132</v>
      </c>
      <c r="E1437" s="68" t="s">
        <v>104</v>
      </c>
      <c r="F1437" s="69">
        <v>0.0856006120010068</v>
      </c>
    </row>
    <row r="1438">
      <c r="A1438" s="67" t="s">
        <v>96</v>
      </c>
      <c r="B1438" s="68" t="s">
        <v>124</v>
      </c>
      <c r="C1438" s="68" t="s">
        <v>160</v>
      </c>
      <c r="D1438" s="68" t="s">
        <v>162</v>
      </c>
      <c r="E1438" s="68" t="s">
        <v>104</v>
      </c>
      <c r="F1438" s="69">
        <v>0.0858450189505161</v>
      </c>
    </row>
    <row r="1439">
      <c r="A1439" s="67" t="s">
        <v>96</v>
      </c>
      <c r="B1439" s="68" t="s">
        <v>109</v>
      </c>
      <c r="C1439" s="68" t="s">
        <v>93</v>
      </c>
      <c r="D1439" s="68" t="s">
        <v>166</v>
      </c>
      <c r="E1439" s="68" t="s">
        <v>104</v>
      </c>
      <c r="F1439" s="69">
        <v>0.089103094251209</v>
      </c>
    </row>
    <row r="1440">
      <c r="A1440" s="67" t="s">
        <v>96</v>
      </c>
      <c r="B1440" s="68" t="s">
        <v>168</v>
      </c>
      <c r="C1440" s="68" t="s">
        <v>160</v>
      </c>
      <c r="D1440" s="68" t="s">
        <v>131</v>
      </c>
      <c r="E1440" s="68" t="s">
        <v>93</v>
      </c>
      <c r="F1440" s="69">
        <v>0.0898727977819049</v>
      </c>
    </row>
    <row r="1441">
      <c r="A1441" s="67" t="s">
        <v>96</v>
      </c>
      <c r="B1441" s="68" t="s">
        <v>109</v>
      </c>
      <c r="C1441" s="68" t="s">
        <v>93</v>
      </c>
      <c r="D1441" s="68" t="s">
        <v>124</v>
      </c>
      <c r="E1441" s="68" t="s">
        <v>160</v>
      </c>
      <c r="F1441" s="69">
        <v>0.0924470759949131</v>
      </c>
    </row>
    <row r="1442">
      <c r="A1442" s="67" t="s">
        <v>96</v>
      </c>
      <c r="B1442" s="68" t="s">
        <v>100</v>
      </c>
      <c r="C1442" s="68" t="s">
        <v>93</v>
      </c>
      <c r="D1442" s="68" t="s">
        <v>120</v>
      </c>
      <c r="E1442" s="68" t="s">
        <v>93</v>
      </c>
      <c r="F1442" s="69">
        <v>0.0929689239115254</v>
      </c>
    </row>
    <row r="1443">
      <c r="A1443" s="67" t="s">
        <v>96</v>
      </c>
      <c r="B1443" s="68" t="s">
        <v>167</v>
      </c>
      <c r="C1443" s="68" t="s">
        <v>104</v>
      </c>
      <c r="D1443" s="68" t="s">
        <v>125</v>
      </c>
      <c r="E1443" s="68" t="s">
        <v>160</v>
      </c>
      <c r="F1443" s="69">
        <v>0.0944657584959777</v>
      </c>
    </row>
    <row r="1444">
      <c r="A1444" s="67" t="s">
        <v>96</v>
      </c>
      <c r="B1444" s="68" t="s">
        <v>115</v>
      </c>
      <c r="C1444" s="68" t="s">
        <v>104</v>
      </c>
      <c r="D1444" s="68" t="s">
        <v>125</v>
      </c>
      <c r="E1444" s="68" t="s">
        <v>160</v>
      </c>
      <c r="F1444" s="69">
        <v>0.0977054555231682</v>
      </c>
    </row>
    <row r="1445">
      <c r="A1445" s="67" t="s">
        <v>96</v>
      </c>
      <c r="B1445" s="68" t="s">
        <v>169</v>
      </c>
      <c r="C1445" s="68" t="s">
        <v>160</v>
      </c>
      <c r="D1445" s="68" t="s">
        <v>124</v>
      </c>
      <c r="E1445" s="68" t="s">
        <v>160</v>
      </c>
      <c r="F1445" s="69">
        <v>0.0992784622923665</v>
      </c>
    </row>
    <row r="1446">
      <c r="A1446" s="67" t="s">
        <v>96</v>
      </c>
      <c r="B1446" s="68" t="s">
        <v>169</v>
      </c>
      <c r="C1446" s="68" t="s">
        <v>160</v>
      </c>
      <c r="D1446" s="68" t="s">
        <v>125</v>
      </c>
      <c r="E1446" s="68" t="s">
        <v>160</v>
      </c>
      <c r="F1446" s="69">
        <v>0.100806679608019</v>
      </c>
    </row>
    <row r="1447">
      <c r="A1447" s="67" t="s">
        <v>96</v>
      </c>
      <c r="B1447" s="68" t="s">
        <v>126</v>
      </c>
      <c r="C1447" s="68" t="s">
        <v>160</v>
      </c>
      <c r="D1447" s="68" t="s">
        <v>163</v>
      </c>
      <c r="E1447" s="68" t="s">
        <v>160</v>
      </c>
      <c r="F1447" s="69">
        <v>0.102517747442257</v>
      </c>
    </row>
    <row r="1448">
      <c r="A1448" s="67" t="s">
        <v>96</v>
      </c>
      <c r="B1448" s="68" t="s">
        <v>92</v>
      </c>
      <c r="C1448" s="68" t="s">
        <v>93</v>
      </c>
      <c r="D1448" s="68" t="s">
        <v>115</v>
      </c>
      <c r="E1448" s="68" t="s">
        <v>104</v>
      </c>
      <c r="F1448" s="69">
        <v>0.102851510161453</v>
      </c>
    </row>
    <row r="1449">
      <c r="A1449" s="67" t="s">
        <v>96</v>
      </c>
      <c r="B1449" s="68" t="s">
        <v>92</v>
      </c>
      <c r="C1449" s="68" t="s">
        <v>93</v>
      </c>
      <c r="D1449" s="68" t="s">
        <v>122</v>
      </c>
      <c r="E1449" s="68" t="s">
        <v>165</v>
      </c>
      <c r="F1449" s="69">
        <v>0.10311535645056</v>
      </c>
    </row>
    <row r="1450">
      <c r="A1450" s="67" t="s">
        <v>96</v>
      </c>
      <c r="B1450" s="68" t="s">
        <v>115</v>
      </c>
      <c r="C1450" s="68" t="s">
        <v>104</v>
      </c>
      <c r="D1450" s="68" t="s">
        <v>122</v>
      </c>
      <c r="E1450" s="68" t="s">
        <v>165</v>
      </c>
      <c r="F1450" s="69">
        <v>0.104075054787245</v>
      </c>
    </row>
    <row r="1451">
      <c r="A1451" s="67" t="s">
        <v>96</v>
      </c>
      <c r="B1451" s="68" t="s">
        <v>139</v>
      </c>
      <c r="C1451" s="68" t="s">
        <v>93</v>
      </c>
      <c r="D1451" s="68" t="s">
        <v>135</v>
      </c>
      <c r="E1451" s="68" t="s">
        <v>165</v>
      </c>
      <c r="F1451" s="69">
        <v>0.105832426318235</v>
      </c>
    </row>
    <row r="1452">
      <c r="A1452" s="67" t="s">
        <v>96</v>
      </c>
      <c r="B1452" s="68" t="s">
        <v>116</v>
      </c>
      <c r="C1452" s="68" t="s">
        <v>160</v>
      </c>
      <c r="D1452" s="68" t="s">
        <v>125</v>
      </c>
      <c r="E1452" s="68" t="s">
        <v>160</v>
      </c>
      <c r="F1452" s="69">
        <v>0.109329760467354</v>
      </c>
    </row>
    <row r="1453">
      <c r="A1453" s="67" t="s">
        <v>96</v>
      </c>
      <c r="B1453" s="68" t="s">
        <v>92</v>
      </c>
      <c r="C1453" s="68" t="s">
        <v>93</v>
      </c>
      <c r="D1453" s="68" t="s">
        <v>162</v>
      </c>
      <c r="E1453" s="68" t="s">
        <v>104</v>
      </c>
      <c r="F1453" s="69">
        <v>0.109649286857707</v>
      </c>
    </row>
    <row r="1454">
      <c r="A1454" s="67" t="s">
        <v>96</v>
      </c>
      <c r="B1454" s="68" t="s">
        <v>92</v>
      </c>
      <c r="C1454" s="68" t="s">
        <v>93</v>
      </c>
      <c r="D1454" s="68" t="s">
        <v>119</v>
      </c>
      <c r="E1454" s="68" t="s">
        <v>165</v>
      </c>
      <c r="F1454" s="69">
        <v>0.111062403683448</v>
      </c>
    </row>
    <row r="1455">
      <c r="A1455" s="67" t="s">
        <v>96</v>
      </c>
      <c r="B1455" s="68" t="s">
        <v>116</v>
      </c>
      <c r="C1455" s="68" t="s">
        <v>160</v>
      </c>
      <c r="D1455" s="68" t="s">
        <v>122</v>
      </c>
      <c r="E1455" s="68" t="s">
        <v>165</v>
      </c>
      <c r="F1455" s="69">
        <v>0.111072430273182</v>
      </c>
    </row>
    <row r="1456">
      <c r="A1456" s="67" t="s">
        <v>96</v>
      </c>
      <c r="B1456" s="68" t="s">
        <v>167</v>
      </c>
      <c r="C1456" s="68" t="s">
        <v>104</v>
      </c>
      <c r="D1456" s="68" t="s">
        <v>124</v>
      </c>
      <c r="E1456" s="68" t="s">
        <v>160</v>
      </c>
      <c r="F1456" s="69">
        <v>0.112593573588634</v>
      </c>
    </row>
    <row r="1457">
      <c r="A1457" s="67" t="s">
        <v>96</v>
      </c>
      <c r="B1457" s="68" t="s">
        <v>124</v>
      </c>
      <c r="C1457" s="68" t="s">
        <v>160</v>
      </c>
      <c r="D1457" s="68" t="s">
        <v>163</v>
      </c>
      <c r="E1457" s="68" t="s">
        <v>160</v>
      </c>
      <c r="F1457" s="69">
        <v>0.114988580649248</v>
      </c>
    </row>
    <row r="1458">
      <c r="A1458" s="67" t="s">
        <v>96</v>
      </c>
      <c r="B1458" s="68" t="s">
        <v>124</v>
      </c>
      <c r="C1458" s="68" t="s">
        <v>160</v>
      </c>
      <c r="D1458" s="68" t="s">
        <v>132</v>
      </c>
      <c r="E1458" s="68" t="s">
        <v>104</v>
      </c>
      <c r="F1458" s="69">
        <v>0.115572886378031</v>
      </c>
    </row>
    <row r="1459">
      <c r="A1459" s="67" t="s">
        <v>96</v>
      </c>
      <c r="B1459" s="68" t="s">
        <v>105</v>
      </c>
      <c r="C1459" s="68" t="s">
        <v>93</v>
      </c>
      <c r="D1459" s="68" t="s">
        <v>162</v>
      </c>
      <c r="E1459" s="68" t="s">
        <v>104</v>
      </c>
      <c r="F1459" s="69">
        <v>0.127022075869427</v>
      </c>
    </row>
    <row r="1460">
      <c r="A1460" s="67" t="s">
        <v>96</v>
      </c>
      <c r="B1460" s="68" t="s">
        <v>126</v>
      </c>
      <c r="C1460" s="68" t="s">
        <v>160</v>
      </c>
      <c r="D1460" s="68" t="s">
        <v>131</v>
      </c>
      <c r="E1460" s="68" t="s">
        <v>93</v>
      </c>
      <c r="F1460" s="69">
        <v>0.127117948281245</v>
      </c>
    </row>
    <row r="1461">
      <c r="A1461" s="67" t="s">
        <v>96</v>
      </c>
      <c r="B1461" s="68" t="s">
        <v>92</v>
      </c>
      <c r="C1461" s="68" t="s">
        <v>93</v>
      </c>
      <c r="D1461" s="68" t="s">
        <v>116</v>
      </c>
      <c r="E1461" s="68" t="s">
        <v>160</v>
      </c>
      <c r="F1461" s="69">
        <v>0.127574691818756</v>
      </c>
    </row>
    <row r="1462">
      <c r="A1462" s="67" t="s">
        <v>96</v>
      </c>
      <c r="B1462" s="68" t="s">
        <v>105</v>
      </c>
      <c r="C1462" s="68" t="s">
        <v>93</v>
      </c>
      <c r="D1462" s="68" t="s">
        <v>163</v>
      </c>
      <c r="E1462" s="68" t="s">
        <v>160</v>
      </c>
      <c r="F1462" s="69">
        <v>0.128245834699267</v>
      </c>
    </row>
    <row r="1463">
      <c r="A1463" s="67" t="s">
        <v>96</v>
      </c>
      <c r="B1463" s="68" t="s">
        <v>124</v>
      </c>
      <c r="C1463" s="68" t="s">
        <v>160</v>
      </c>
      <c r="D1463" s="68" t="s">
        <v>131</v>
      </c>
      <c r="E1463" s="68" t="s">
        <v>93</v>
      </c>
      <c r="F1463" s="69">
        <v>0.133614522458986</v>
      </c>
    </row>
    <row r="1464">
      <c r="A1464" s="67" t="s">
        <v>96</v>
      </c>
      <c r="B1464" s="68" t="s">
        <v>102</v>
      </c>
      <c r="C1464" s="68" t="s">
        <v>93</v>
      </c>
      <c r="D1464" s="68" t="s">
        <v>135</v>
      </c>
      <c r="E1464" s="68" t="s">
        <v>165</v>
      </c>
      <c r="F1464" s="69">
        <v>0.134618356576165</v>
      </c>
    </row>
    <row r="1465">
      <c r="A1465" s="67" t="s">
        <v>96</v>
      </c>
      <c r="B1465" s="68" t="s">
        <v>100</v>
      </c>
      <c r="C1465" s="68" t="s">
        <v>93</v>
      </c>
      <c r="D1465" s="68" t="s">
        <v>102</v>
      </c>
      <c r="E1465" s="68" t="s">
        <v>93</v>
      </c>
      <c r="F1465" s="69">
        <v>0.151777567329848</v>
      </c>
    </row>
    <row r="1466">
      <c r="A1466" s="67" t="s">
        <v>96</v>
      </c>
      <c r="B1466" s="68" t="s">
        <v>105</v>
      </c>
      <c r="C1466" s="68" t="s">
        <v>93</v>
      </c>
      <c r="D1466" s="68" t="s">
        <v>166</v>
      </c>
      <c r="E1466" s="68" t="s">
        <v>104</v>
      </c>
      <c r="F1466" s="69">
        <v>0.153691483025271</v>
      </c>
    </row>
    <row r="1467">
      <c r="A1467" s="67" t="s">
        <v>96</v>
      </c>
      <c r="B1467" s="68" t="s">
        <v>169</v>
      </c>
      <c r="C1467" s="68" t="s">
        <v>160</v>
      </c>
      <c r="D1467" s="68" t="s">
        <v>168</v>
      </c>
      <c r="E1467" s="68" t="s">
        <v>160</v>
      </c>
      <c r="F1467" s="69">
        <v>0.154609605143536</v>
      </c>
    </row>
    <row r="1468">
      <c r="A1468" s="67" t="s">
        <v>96</v>
      </c>
      <c r="B1468" s="68" t="s">
        <v>100</v>
      </c>
      <c r="C1468" s="68" t="s">
        <v>93</v>
      </c>
      <c r="D1468" s="68" t="s">
        <v>109</v>
      </c>
      <c r="E1468" s="68" t="s">
        <v>93</v>
      </c>
      <c r="F1468" s="69">
        <v>0.160559462621442</v>
      </c>
    </row>
    <row r="1469">
      <c r="A1469" s="67" t="s">
        <v>96</v>
      </c>
      <c r="B1469" s="68" t="s">
        <v>125</v>
      </c>
      <c r="C1469" s="68" t="s">
        <v>160</v>
      </c>
      <c r="D1469" s="68" t="s">
        <v>166</v>
      </c>
      <c r="E1469" s="68" t="s">
        <v>104</v>
      </c>
      <c r="F1469" s="69">
        <v>0.167726959037902</v>
      </c>
    </row>
    <row r="1470">
      <c r="A1470" s="67" t="s">
        <v>96</v>
      </c>
      <c r="B1470" s="68" t="s">
        <v>166</v>
      </c>
      <c r="C1470" s="68" t="s">
        <v>104</v>
      </c>
      <c r="D1470" s="68" t="s">
        <v>168</v>
      </c>
      <c r="E1470" s="68" t="s">
        <v>160</v>
      </c>
      <c r="F1470" s="69">
        <v>0.167829107143782</v>
      </c>
    </row>
    <row r="1471">
      <c r="A1471" s="67" t="s">
        <v>96</v>
      </c>
      <c r="B1471" s="68" t="s">
        <v>109</v>
      </c>
      <c r="C1471" s="68" t="s">
        <v>93</v>
      </c>
      <c r="D1471" s="68" t="s">
        <v>132</v>
      </c>
      <c r="E1471" s="68" t="s">
        <v>104</v>
      </c>
      <c r="F1471" s="69">
        <v>0.171525747839819</v>
      </c>
    </row>
    <row r="1472">
      <c r="A1472" s="67" t="s">
        <v>96</v>
      </c>
      <c r="B1472" s="68" t="s">
        <v>109</v>
      </c>
      <c r="C1472" s="68" t="s">
        <v>93</v>
      </c>
      <c r="D1472" s="68" t="s">
        <v>162</v>
      </c>
      <c r="E1472" s="68" t="s">
        <v>104</v>
      </c>
      <c r="F1472" s="69">
        <v>0.172407182219486</v>
      </c>
    </row>
    <row r="1473">
      <c r="A1473" s="67" t="s">
        <v>96</v>
      </c>
      <c r="B1473" s="68" t="s">
        <v>114</v>
      </c>
      <c r="C1473" s="68" t="s">
        <v>93</v>
      </c>
      <c r="D1473" s="68" t="s">
        <v>131</v>
      </c>
      <c r="E1473" s="68" t="s">
        <v>93</v>
      </c>
      <c r="F1473" s="69">
        <v>0.179084854686869</v>
      </c>
    </row>
    <row r="1474">
      <c r="A1474" s="67" t="s">
        <v>96</v>
      </c>
      <c r="B1474" s="68" t="s">
        <v>109</v>
      </c>
      <c r="C1474" s="68" t="s">
        <v>93</v>
      </c>
      <c r="D1474" s="68" t="s">
        <v>163</v>
      </c>
      <c r="E1474" s="68" t="s">
        <v>160</v>
      </c>
      <c r="F1474" s="69">
        <v>0.18275820077961</v>
      </c>
    </row>
    <row r="1475">
      <c r="A1475" s="67" t="s">
        <v>96</v>
      </c>
      <c r="B1475" s="68" t="s">
        <v>169</v>
      </c>
      <c r="C1475" s="68" t="s">
        <v>160</v>
      </c>
      <c r="D1475" s="68" t="s">
        <v>162</v>
      </c>
      <c r="E1475" s="68" t="s">
        <v>104</v>
      </c>
      <c r="F1475" s="69">
        <v>0.186508814794708</v>
      </c>
    </row>
    <row r="1476">
      <c r="A1476" s="67" t="s">
        <v>96</v>
      </c>
      <c r="B1476" s="68" t="s">
        <v>169</v>
      </c>
      <c r="C1476" s="68" t="s">
        <v>160</v>
      </c>
      <c r="D1476" s="68" t="s">
        <v>115</v>
      </c>
      <c r="E1476" s="68" t="s">
        <v>104</v>
      </c>
      <c r="F1476" s="69">
        <v>0.189103215510164</v>
      </c>
    </row>
    <row r="1477">
      <c r="A1477" s="67" t="s">
        <v>96</v>
      </c>
      <c r="B1477" s="68" t="s">
        <v>114</v>
      </c>
      <c r="C1477" s="68" t="s">
        <v>93</v>
      </c>
      <c r="D1477" s="68" t="s">
        <v>168</v>
      </c>
      <c r="E1477" s="68" t="s">
        <v>160</v>
      </c>
      <c r="F1477" s="69">
        <v>0.191035908461097</v>
      </c>
    </row>
    <row r="1478">
      <c r="A1478" s="67" t="s">
        <v>96</v>
      </c>
      <c r="B1478" s="68" t="s">
        <v>92</v>
      </c>
      <c r="C1478" s="68" t="s">
        <v>93</v>
      </c>
      <c r="D1478" s="68" t="s">
        <v>166</v>
      </c>
      <c r="E1478" s="68" t="s">
        <v>104</v>
      </c>
      <c r="F1478" s="69">
        <v>0.191273755969252</v>
      </c>
    </row>
    <row r="1479">
      <c r="A1479" s="67" t="s">
        <v>96</v>
      </c>
      <c r="B1479" s="68" t="s">
        <v>131</v>
      </c>
      <c r="C1479" s="68" t="s">
        <v>93</v>
      </c>
      <c r="D1479" s="68" t="s">
        <v>132</v>
      </c>
      <c r="E1479" s="68" t="s">
        <v>104</v>
      </c>
      <c r="F1479" s="69">
        <v>0.192781246989238</v>
      </c>
    </row>
    <row r="1480">
      <c r="A1480" s="67" t="s">
        <v>96</v>
      </c>
      <c r="B1480" s="68" t="s">
        <v>92</v>
      </c>
      <c r="C1480" s="68" t="s">
        <v>93</v>
      </c>
      <c r="D1480" s="68" t="s">
        <v>131</v>
      </c>
      <c r="E1480" s="68" t="s">
        <v>93</v>
      </c>
      <c r="F1480" s="69">
        <v>0.192864768624759</v>
      </c>
    </row>
    <row r="1481">
      <c r="A1481" s="67" t="s">
        <v>96</v>
      </c>
      <c r="B1481" s="68" t="s">
        <v>100</v>
      </c>
      <c r="C1481" s="68" t="s">
        <v>93</v>
      </c>
      <c r="D1481" s="68" t="s">
        <v>139</v>
      </c>
      <c r="E1481" s="68" t="s">
        <v>93</v>
      </c>
      <c r="F1481" s="69">
        <v>0.195230163342872</v>
      </c>
    </row>
    <row r="1482">
      <c r="A1482" s="67" t="s">
        <v>96</v>
      </c>
      <c r="B1482" s="68" t="s">
        <v>166</v>
      </c>
      <c r="C1482" s="68" t="s">
        <v>104</v>
      </c>
      <c r="D1482" s="68" t="s">
        <v>131</v>
      </c>
      <c r="E1482" s="68" t="s">
        <v>93</v>
      </c>
      <c r="F1482" s="69">
        <v>0.198691704080701</v>
      </c>
    </row>
    <row r="1483">
      <c r="A1483" s="67" t="s">
        <v>96</v>
      </c>
      <c r="B1483" s="68" t="s">
        <v>167</v>
      </c>
      <c r="C1483" s="68" t="s">
        <v>104</v>
      </c>
      <c r="D1483" s="68" t="s">
        <v>116</v>
      </c>
      <c r="E1483" s="68" t="s">
        <v>160</v>
      </c>
      <c r="F1483" s="69">
        <v>0.200502701353666</v>
      </c>
    </row>
    <row r="1484">
      <c r="A1484" s="67" t="s">
        <v>96</v>
      </c>
      <c r="B1484" s="68" t="s">
        <v>114</v>
      </c>
      <c r="C1484" s="68" t="s">
        <v>93</v>
      </c>
      <c r="D1484" s="68" t="s">
        <v>139</v>
      </c>
      <c r="E1484" s="68" t="s">
        <v>93</v>
      </c>
      <c r="F1484" s="69">
        <v>0.200507839146818</v>
      </c>
    </row>
    <row r="1485">
      <c r="A1485" s="67" t="s">
        <v>96</v>
      </c>
      <c r="B1485" s="68" t="s">
        <v>92</v>
      </c>
      <c r="C1485" s="68" t="s">
        <v>93</v>
      </c>
      <c r="D1485" s="68" t="s">
        <v>163</v>
      </c>
      <c r="E1485" s="68" t="s">
        <v>160</v>
      </c>
      <c r="F1485" s="69">
        <v>0.200711722731119</v>
      </c>
    </row>
    <row r="1486">
      <c r="A1486" s="67" t="s">
        <v>96</v>
      </c>
      <c r="B1486" s="68" t="s">
        <v>92</v>
      </c>
      <c r="C1486" s="68" t="s">
        <v>93</v>
      </c>
      <c r="D1486" s="68" t="s">
        <v>105</v>
      </c>
      <c r="E1486" s="68" t="s">
        <v>93</v>
      </c>
      <c r="F1486" s="69">
        <v>0.20085723158849</v>
      </c>
    </row>
    <row r="1487">
      <c r="A1487" s="67" t="s">
        <v>96</v>
      </c>
      <c r="B1487" s="68" t="s">
        <v>126</v>
      </c>
      <c r="C1487" s="68" t="s">
        <v>160</v>
      </c>
      <c r="D1487" s="68" t="s">
        <v>168</v>
      </c>
      <c r="E1487" s="68" t="s">
        <v>160</v>
      </c>
      <c r="F1487" s="69">
        <v>0.201021792310155</v>
      </c>
    </row>
    <row r="1488">
      <c r="A1488" s="67" t="s">
        <v>96</v>
      </c>
      <c r="B1488" s="68" t="s">
        <v>168</v>
      </c>
      <c r="C1488" s="68" t="s">
        <v>160</v>
      </c>
      <c r="D1488" s="68" t="s">
        <v>163</v>
      </c>
      <c r="E1488" s="68" t="s">
        <v>160</v>
      </c>
      <c r="F1488" s="69">
        <v>0.202803416908431</v>
      </c>
    </row>
    <row r="1489">
      <c r="A1489" s="67" t="s">
        <v>96</v>
      </c>
      <c r="B1489" s="68" t="s">
        <v>166</v>
      </c>
      <c r="C1489" s="68" t="s">
        <v>104</v>
      </c>
      <c r="D1489" s="68" t="s">
        <v>132</v>
      </c>
      <c r="E1489" s="68" t="s">
        <v>104</v>
      </c>
      <c r="F1489" s="69">
        <v>0.205391161275918</v>
      </c>
    </row>
    <row r="1490">
      <c r="A1490" s="67" t="s">
        <v>96</v>
      </c>
      <c r="B1490" s="68" t="s">
        <v>101</v>
      </c>
      <c r="C1490" s="68" t="s">
        <v>93</v>
      </c>
      <c r="D1490" s="68" t="s">
        <v>109</v>
      </c>
      <c r="E1490" s="68" t="s">
        <v>93</v>
      </c>
      <c r="F1490" s="69">
        <v>0.207744253254488</v>
      </c>
    </row>
    <row r="1491">
      <c r="A1491" s="67" t="s">
        <v>96</v>
      </c>
      <c r="B1491" s="68" t="s">
        <v>101</v>
      </c>
      <c r="C1491" s="68" t="s">
        <v>93</v>
      </c>
      <c r="D1491" s="68" t="s">
        <v>167</v>
      </c>
      <c r="E1491" s="68" t="s">
        <v>104</v>
      </c>
      <c r="F1491" s="69">
        <v>0.20992096264815</v>
      </c>
    </row>
    <row r="1492">
      <c r="A1492" s="67" t="s">
        <v>96</v>
      </c>
      <c r="B1492" s="68" t="s">
        <v>101</v>
      </c>
      <c r="C1492" s="68" t="s">
        <v>93</v>
      </c>
      <c r="D1492" s="68" t="s">
        <v>102</v>
      </c>
      <c r="E1492" s="68" t="s">
        <v>93</v>
      </c>
      <c r="F1492" s="69">
        <v>0.210146500291671</v>
      </c>
    </row>
    <row r="1493">
      <c r="A1493" s="67" t="s">
        <v>96</v>
      </c>
      <c r="B1493" s="68" t="s">
        <v>102</v>
      </c>
      <c r="C1493" s="68" t="s">
        <v>93</v>
      </c>
      <c r="D1493" s="68" t="s">
        <v>114</v>
      </c>
      <c r="E1493" s="68" t="s">
        <v>93</v>
      </c>
      <c r="F1493" s="69">
        <v>0.210376237886151</v>
      </c>
    </row>
    <row r="1494">
      <c r="A1494" s="67" t="s">
        <v>96</v>
      </c>
      <c r="B1494" s="68" t="s">
        <v>167</v>
      </c>
      <c r="C1494" s="68" t="s">
        <v>104</v>
      </c>
      <c r="D1494" s="68" t="s">
        <v>163</v>
      </c>
      <c r="E1494" s="68" t="s">
        <v>160</v>
      </c>
      <c r="F1494" s="69">
        <v>0.214216917145741</v>
      </c>
    </row>
    <row r="1495">
      <c r="A1495" s="67" t="s">
        <v>96</v>
      </c>
      <c r="B1495" s="68" t="s">
        <v>92</v>
      </c>
      <c r="C1495" s="68" t="s">
        <v>93</v>
      </c>
      <c r="D1495" s="68" t="s">
        <v>167</v>
      </c>
      <c r="E1495" s="68" t="s">
        <v>104</v>
      </c>
      <c r="F1495" s="69">
        <v>0.214789627263348</v>
      </c>
    </row>
    <row r="1496">
      <c r="A1496" s="67" t="s">
        <v>96</v>
      </c>
      <c r="B1496" s="68" t="s">
        <v>92</v>
      </c>
      <c r="C1496" s="68" t="s">
        <v>93</v>
      </c>
      <c r="D1496" s="68" t="s">
        <v>168</v>
      </c>
      <c r="E1496" s="68" t="s">
        <v>160</v>
      </c>
      <c r="F1496" s="69">
        <v>0.216825282238871</v>
      </c>
    </row>
    <row r="1497">
      <c r="A1497" s="67" t="s">
        <v>96</v>
      </c>
      <c r="B1497" s="68" t="s">
        <v>100</v>
      </c>
      <c r="C1497" s="68" t="s">
        <v>93</v>
      </c>
      <c r="D1497" s="68" t="s">
        <v>169</v>
      </c>
      <c r="E1497" s="68" t="s">
        <v>160</v>
      </c>
      <c r="F1497" s="69">
        <v>0.22248764094711</v>
      </c>
    </row>
    <row r="1498">
      <c r="A1498" s="67" t="s">
        <v>96</v>
      </c>
      <c r="B1498" s="68" t="s">
        <v>101</v>
      </c>
      <c r="C1498" s="68" t="s">
        <v>93</v>
      </c>
      <c r="D1498" s="68" t="s">
        <v>125</v>
      </c>
      <c r="E1498" s="68" t="s">
        <v>160</v>
      </c>
      <c r="F1498" s="69">
        <v>0.224511400278017</v>
      </c>
    </row>
    <row r="1499">
      <c r="A1499" s="67" t="s">
        <v>96</v>
      </c>
      <c r="B1499" s="68" t="s">
        <v>167</v>
      </c>
      <c r="C1499" s="68" t="s">
        <v>104</v>
      </c>
      <c r="D1499" s="68" t="s">
        <v>162</v>
      </c>
      <c r="E1499" s="68" t="s">
        <v>104</v>
      </c>
      <c r="F1499" s="69">
        <v>0.226523296611709</v>
      </c>
    </row>
    <row r="1500">
      <c r="A1500" s="67" t="s">
        <v>96</v>
      </c>
      <c r="B1500" s="68" t="s">
        <v>131</v>
      </c>
      <c r="C1500" s="68" t="s">
        <v>93</v>
      </c>
      <c r="D1500" s="68" t="s">
        <v>162</v>
      </c>
      <c r="E1500" s="68" t="s">
        <v>104</v>
      </c>
      <c r="F1500" s="69">
        <v>0.22708964681821</v>
      </c>
    </row>
    <row r="1501">
      <c r="A1501" s="67" t="s">
        <v>96</v>
      </c>
      <c r="B1501" s="68" t="s">
        <v>101</v>
      </c>
      <c r="C1501" s="68" t="s">
        <v>93</v>
      </c>
      <c r="D1501" s="68" t="s">
        <v>105</v>
      </c>
      <c r="E1501" s="68" t="s">
        <v>93</v>
      </c>
      <c r="F1501" s="69">
        <v>0.233250555162816</v>
      </c>
    </row>
    <row r="1502">
      <c r="A1502" s="67" t="s">
        <v>96</v>
      </c>
      <c r="B1502" s="68" t="s">
        <v>101</v>
      </c>
      <c r="C1502" s="68" t="s">
        <v>93</v>
      </c>
      <c r="D1502" s="68" t="s">
        <v>139</v>
      </c>
      <c r="E1502" s="68" t="s">
        <v>93</v>
      </c>
      <c r="F1502" s="69">
        <v>0.234128034737826</v>
      </c>
    </row>
    <row r="1503">
      <c r="A1503" s="67" t="s">
        <v>96</v>
      </c>
      <c r="B1503" s="68" t="s">
        <v>92</v>
      </c>
      <c r="C1503" s="68" t="s">
        <v>93</v>
      </c>
      <c r="D1503" s="68" t="s">
        <v>169</v>
      </c>
      <c r="E1503" s="68" t="s">
        <v>160</v>
      </c>
      <c r="F1503" s="69">
        <v>0.234804173157121</v>
      </c>
    </row>
    <row r="1504">
      <c r="A1504" s="67" t="s">
        <v>96</v>
      </c>
      <c r="B1504" s="68" t="s">
        <v>166</v>
      </c>
      <c r="C1504" s="68" t="s">
        <v>104</v>
      </c>
      <c r="D1504" s="68" t="s">
        <v>163</v>
      </c>
      <c r="E1504" s="68" t="s">
        <v>160</v>
      </c>
      <c r="F1504" s="69">
        <v>0.235803003071711</v>
      </c>
    </row>
    <row r="1505">
      <c r="A1505" s="67" t="s">
        <v>96</v>
      </c>
      <c r="B1505" s="68" t="s">
        <v>101</v>
      </c>
      <c r="C1505" s="68" t="s">
        <v>93</v>
      </c>
      <c r="D1505" s="68" t="s">
        <v>169</v>
      </c>
      <c r="E1505" s="68" t="s">
        <v>160</v>
      </c>
      <c r="F1505" s="69">
        <v>0.23885292191402</v>
      </c>
    </row>
    <row r="1506">
      <c r="A1506" s="67" t="s">
        <v>96</v>
      </c>
      <c r="B1506" s="68" t="s">
        <v>101</v>
      </c>
      <c r="C1506" s="68" t="s">
        <v>93</v>
      </c>
      <c r="D1506" s="68" t="s">
        <v>168</v>
      </c>
      <c r="E1506" s="68" t="s">
        <v>160</v>
      </c>
      <c r="F1506" s="69">
        <v>0.241952610618407</v>
      </c>
    </row>
    <row r="1507">
      <c r="A1507" s="67" t="s">
        <v>96</v>
      </c>
      <c r="B1507" s="68" t="s">
        <v>169</v>
      </c>
      <c r="C1507" s="68" t="s">
        <v>160</v>
      </c>
      <c r="D1507" s="68" t="s">
        <v>163</v>
      </c>
      <c r="E1507" s="68" t="s">
        <v>160</v>
      </c>
      <c r="F1507" s="69">
        <v>0.242282579419743</v>
      </c>
    </row>
    <row r="1508">
      <c r="A1508" s="67" t="s">
        <v>96</v>
      </c>
      <c r="B1508" s="68" t="s">
        <v>124</v>
      </c>
      <c r="C1508" s="68" t="s">
        <v>160</v>
      </c>
      <c r="D1508" s="68" t="s">
        <v>168</v>
      </c>
      <c r="E1508" s="68" t="s">
        <v>160</v>
      </c>
      <c r="F1508" s="69">
        <v>0.243330774650065</v>
      </c>
    </row>
    <row r="1509">
      <c r="A1509" s="67" t="s">
        <v>96</v>
      </c>
      <c r="B1509" s="68" t="s">
        <v>114</v>
      </c>
      <c r="C1509" s="68" t="s">
        <v>93</v>
      </c>
      <c r="D1509" s="68" t="s">
        <v>132</v>
      </c>
      <c r="E1509" s="68" t="s">
        <v>104</v>
      </c>
      <c r="F1509" s="69">
        <v>0.247036326374006</v>
      </c>
    </row>
    <row r="1510">
      <c r="A1510" s="67" t="s">
        <v>96</v>
      </c>
      <c r="B1510" s="68" t="s">
        <v>114</v>
      </c>
      <c r="C1510" s="68" t="s">
        <v>93</v>
      </c>
      <c r="D1510" s="68" t="s">
        <v>125</v>
      </c>
      <c r="E1510" s="68" t="s">
        <v>160</v>
      </c>
      <c r="F1510" s="69">
        <v>0.247562612213287</v>
      </c>
    </row>
    <row r="1511">
      <c r="A1511" s="67" t="s">
        <v>96</v>
      </c>
      <c r="B1511" s="68" t="s">
        <v>131</v>
      </c>
      <c r="C1511" s="68" t="s">
        <v>93</v>
      </c>
      <c r="D1511" s="68" t="s">
        <v>163</v>
      </c>
      <c r="E1511" s="68" t="s">
        <v>160</v>
      </c>
      <c r="F1511" s="69">
        <v>0.250345662613401</v>
      </c>
    </row>
    <row r="1512">
      <c r="A1512" s="67" t="s">
        <v>96</v>
      </c>
      <c r="B1512" s="68" t="s">
        <v>169</v>
      </c>
      <c r="C1512" s="68" t="s">
        <v>160</v>
      </c>
      <c r="D1512" s="68" t="s">
        <v>132</v>
      </c>
      <c r="E1512" s="68" t="s">
        <v>104</v>
      </c>
      <c r="F1512" s="69">
        <v>0.25386127006355</v>
      </c>
    </row>
    <row r="1513">
      <c r="A1513" s="67" t="s">
        <v>96</v>
      </c>
      <c r="B1513" s="68" t="s">
        <v>100</v>
      </c>
      <c r="C1513" s="68" t="s">
        <v>93</v>
      </c>
      <c r="D1513" s="68" t="s">
        <v>105</v>
      </c>
      <c r="E1513" s="68" t="s">
        <v>93</v>
      </c>
      <c r="F1513" s="69">
        <v>0.255888382334825</v>
      </c>
    </row>
    <row r="1514">
      <c r="A1514" s="67" t="s">
        <v>96</v>
      </c>
      <c r="B1514" s="68" t="s">
        <v>100</v>
      </c>
      <c r="C1514" s="68" t="s">
        <v>93</v>
      </c>
      <c r="D1514" s="68" t="s">
        <v>168</v>
      </c>
      <c r="E1514" s="68" t="s">
        <v>160</v>
      </c>
      <c r="F1514" s="69">
        <v>0.256024590372048</v>
      </c>
    </row>
    <row r="1515">
      <c r="A1515" s="67" t="s">
        <v>96</v>
      </c>
      <c r="B1515" s="68" t="s">
        <v>124</v>
      </c>
      <c r="C1515" s="68" t="s">
        <v>160</v>
      </c>
      <c r="D1515" s="68" t="s">
        <v>166</v>
      </c>
      <c r="E1515" s="68" t="s">
        <v>104</v>
      </c>
      <c r="F1515" s="69">
        <v>0.258704554400284</v>
      </c>
    </row>
    <row r="1516">
      <c r="A1516" s="67" t="s">
        <v>96</v>
      </c>
      <c r="B1516" s="68" t="s">
        <v>125</v>
      </c>
      <c r="C1516" s="68" t="s">
        <v>160</v>
      </c>
      <c r="D1516" s="68" t="s">
        <v>168</v>
      </c>
      <c r="E1516" s="68" t="s">
        <v>160</v>
      </c>
      <c r="F1516" s="69">
        <v>0.259803382355084</v>
      </c>
    </row>
    <row r="1517">
      <c r="A1517" s="67" t="s">
        <v>96</v>
      </c>
      <c r="B1517" s="68" t="s">
        <v>102</v>
      </c>
      <c r="C1517" s="68" t="s">
        <v>93</v>
      </c>
      <c r="D1517" s="68" t="s">
        <v>166</v>
      </c>
      <c r="E1517" s="68" t="s">
        <v>104</v>
      </c>
      <c r="F1517" s="69">
        <v>0.260937023338889</v>
      </c>
    </row>
    <row r="1518">
      <c r="A1518" s="67" t="s">
        <v>96</v>
      </c>
      <c r="B1518" s="68" t="s">
        <v>100</v>
      </c>
      <c r="C1518" s="68" t="s">
        <v>93</v>
      </c>
      <c r="D1518" s="68" t="s">
        <v>125</v>
      </c>
      <c r="E1518" s="68" t="s">
        <v>160</v>
      </c>
      <c r="F1518" s="69">
        <v>0.262182082793177</v>
      </c>
    </row>
    <row r="1519">
      <c r="A1519" s="67" t="s">
        <v>96</v>
      </c>
      <c r="B1519" s="68" t="s">
        <v>166</v>
      </c>
      <c r="C1519" s="68" t="s">
        <v>104</v>
      </c>
      <c r="D1519" s="68" t="s">
        <v>162</v>
      </c>
      <c r="E1519" s="68" t="s">
        <v>104</v>
      </c>
      <c r="F1519" s="69">
        <v>0.264191462643223</v>
      </c>
    </row>
    <row r="1520">
      <c r="A1520" s="67" t="s">
        <v>96</v>
      </c>
      <c r="B1520" s="68" t="s">
        <v>105</v>
      </c>
      <c r="C1520" s="68" t="s">
        <v>93</v>
      </c>
      <c r="D1520" s="68" t="s">
        <v>168</v>
      </c>
      <c r="E1520" s="68" t="s">
        <v>160</v>
      </c>
      <c r="F1520" s="69">
        <v>0.264660408173991</v>
      </c>
    </row>
    <row r="1521">
      <c r="A1521" s="67" t="s">
        <v>96</v>
      </c>
      <c r="B1521" s="68" t="s">
        <v>114</v>
      </c>
      <c r="C1521" s="68" t="s">
        <v>93</v>
      </c>
      <c r="D1521" s="68" t="s">
        <v>162</v>
      </c>
      <c r="E1521" s="68" t="s">
        <v>104</v>
      </c>
      <c r="F1521" s="69">
        <v>0.267618604149052</v>
      </c>
    </row>
    <row r="1522">
      <c r="A1522" s="67" t="s">
        <v>96</v>
      </c>
      <c r="B1522" s="68" t="s">
        <v>92</v>
      </c>
      <c r="C1522" s="68" t="s">
        <v>93</v>
      </c>
      <c r="D1522" s="68" t="s">
        <v>125</v>
      </c>
      <c r="E1522" s="68" t="s">
        <v>160</v>
      </c>
      <c r="F1522" s="69">
        <v>0.269642860461665</v>
      </c>
    </row>
    <row r="1523">
      <c r="A1523" s="67" t="s">
        <v>96</v>
      </c>
      <c r="B1523" s="68" t="s">
        <v>92</v>
      </c>
      <c r="C1523" s="68" t="s">
        <v>93</v>
      </c>
      <c r="D1523" s="68" t="s">
        <v>126</v>
      </c>
      <c r="E1523" s="68" t="s">
        <v>160</v>
      </c>
      <c r="F1523" s="69">
        <v>0.269856771017257</v>
      </c>
    </row>
    <row r="1524">
      <c r="A1524" s="67" t="s">
        <v>96</v>
      </c>
      <c r="B1524" s="68" t="s">
        <v>166</v>
      </c>
      <c r="C1524" s="68" t="s">
        <v>104</v>
      </c>
      <c r="D1524" s="68" t="s">
        <v>139</v>
      </c>
      <c r="E1524" s="68" t="s">
        <v>93</v>
      </c>
      <c r="F1524" s="69">
        <v>0.272911800231776</v>
      </c>
    </row>
    <row r="1525">
      <c r="A1525" s="67" t="s">
        <v>96</v>
      </c>
      <c r="B1525" s="68" t="s">
        <v>126</v>
      </c>
      <c r="C1525" s="68" t="s">
        <v>160</v>
      </c>
      <c r="D1525" s="68" t="s">
        <v>166</v>
      </c>
      <c r="E1525" s="68" t="s">
        <v>104</v>
      </c>
      <c r="F1525" s="69">
        <v>0.274368184287276</v>
      </c>
    </row>
    <row r="1526">
      <c r="A1526" s="67" t="s">
        <v>96</v>
      </c>
      <c r="B1526" s="68" t="s">
        <v>100</v>
      </c>
      <c r="C1526" s="68" t="s">
        <v>93</v>
      </c>
      <c r="D1526" s="68" t="s">
        <v>167</v>
      </c>
      <c r="E1526" s="68" t="s">
        <v>104</v>
      </c>
      <c r="F1526" s="69">
        <v>0.274900694384485</v>
      </c>
    </row>
    <row r="1527">
      <c r="A1527" s="67" t="s">
        <v>96</v>
      </c>
      <c r="B1527" s="68" t="s">
        <v>92</v>
      </c>
      <c r="C1527" s="68" t="s">
        <v>93</v>
      </c>
      <c r="D1527" s="68" t="s">
        <v>124</v>
      </c>
      <c r="E1527" s="68" t="s">
        <v>160</v>
      </c>
      <c r="F1527" s="69">
        <v>0.275258966926555</v>
      </c>
    </row>
    <row r="1528">
      <c r="A1528" s="67" t="s">
        <v>96</v>
      </c>
      <c r="B1528" s="68" t="s">
        <v>109</v>
      </c>
      <c r="C1528" s="68" t="s">
        <v>93</v>
      </c>
      <c r="D1528" s="68" t="s">
        <v>139</v>
      </c>
      <c r="E1528" s="68" t="s">
        <v>93</v>
      </c>
      <c r="F1528" s="69">
        <v>0.287777424763645</v>
      </c>
    </row>
    <row r="1529">
      <c r="A1529" s="67" t="s">
        <v>96</v>
      </c>
      <c r="B1529" s="68" t="s">
        <v>101</v>
      </c>
      <c r="C1529" s="68" t="s">
        <v>93</v>
      </c>
      <c r="D1529" s="68" t="s">
        <v>126</v>
      </c>
      <c r="E1529" s="68" t="s">
        <v>160</v>
      </c>
      <c r="F1529" s="69">
        <v>0.291917104745977</v>
      </c>
    </row>
    <row r="1530">
      <c r="A1530" s="67" t="s">
        <v>96</v>
      </c>
      <c r="B1530" s="68" t="s">
        <v>114</v>
      </c>
      <c r="C1530" s="68" t="s">
        <v>93</v>
      </c>
      <c r="D1530" s="68" t="s">
        <v>163</v>
      </c>
      <c r="E1530" s="68" t="s">
        <v>160</v>
      </c>
      <c r="F1530" s="69">
        <v>0.293726852867054</v>
      </c>
    </row>
    <row r="1531">
      <c r="A1531" s="67" t="s">
        <v>96</v>
      </c>
      <c r="B1531" s="68" t="s">
        <v>167</v>
      </c>
      <c r="C1531" s="68" t="s">
        <v>104</v>
      </c>
      <c r="D1531" s="68" t="s">
        <v>115</v>
      </c>
      <c r="E1531" s="68" t="s">
        <v>104</v>
      </c>
      <c r="F1531" s="69">
        <v>0.29656125650433</v>
      </c>
    </row>
    <row r="1532">
      <c r="A1532" s="67" t="s">
        <v>96</v>
      </c>
      <c r="B1532" s="68" t="s">
        <v>163</v>
      </c>
      <c r="C1532" s="68" t="s">
        <v>160</v>
      </c>
      <c r="D1532" s="68" t="s">
        <v>139</v>
      </c>
      <c r="E1532" s="68" t="s">
        <v>93</v>
      </c>
      <c r="F1532" s="69">
        <v>0.297068846974589</v>
      </c>
    </row>
    <row r="1533">
      <c r="A1533" s="67" t="s">
        <v>96</v>
      </c>
      <c r="B1533" s="68" t="s">
        <v>102</v>
      </c>
      <c r="C1533" s="68" t="s">
        <v>93</v>
      </c>
      <c r="D1533" s="68" t="s">
        <v>109</v>
      </c>
      <c r="E1533" s="68" t="s">
        <v>93</v>
      </c>
      <c r="F1533" s="69">
        <v>0.297179822163393</v>
      </c>
    </row>
    <row r="1534">
      <c r="A1534" s="67" t="s">
        <v>96</v>
      </c>
      <c r="B1534" s="68" t="s">
        <v>114</v>
      </c>
      <c r="C1534" s="68" t="s">
        <v>93</v>
      </c>
      <c r="D1534" s="68" t="s">
        <v>126</v>
      </c>
      <c r="E1534" s="68" t="s">
        <v>160</v>
      </c>
      <c r="F1534" s="69">
        <v>0.311121053252585</v>
      </c>
    </row>
    <row r="1535">
      <c r="A1535" s="67" t="s">
        <v>96</v>
      </c>
      <c r="B1535" s="68" t="s">
        <v>101</v>
      </c>
      <c r="C1535" s="68" t="s">
        <v>93</v>
      </c>
      <c r="D1535" s="68" t="s">
        <v>124</v>
      </c>
      <c r="E1535" s="68" t="s">
        <v>160</v>
      </c>
      <c r="F1535" s="69">
        <v>0.312050627965624</v>
      </c>
    </row>
    <row r="1536">
      <c r="A1536" s="67" t="s">
        <v>96</v>
      </c>
      <c r="B1536" s="68" t="s">
        <v>100</v>
      </c>
      <c r="C1536" s="68" t="s">
        <v>93</v>
      </c>
      <c r="D1536" s="68" t="s">
        <v>166</v>
      </c>
      <c r="E1536" s="68" t="s">
        <v>104</v>
      </c>
      <c r="F1536" s="69">
        <v>0.316479468596229</v>
      </c>
    </row>
    <row r="1537">
      <c r="A1537" s="67" t="s">
        <v>96</v>
      </c>
      <c r="B1537" s="68" t="s">
        <v>105</v>
      </c>
      <c r="C1537" s="68" t="s">
        <v>93</v>
      </c>
      <c r="D1537" s="68" t="s">
        <v>114</v>
      </c>
      <c r="E1537" s="68" t="s">
        <v>93</v>
      </c>
      <c r="F1537" s="69">
        <v>0.316496321292182</v>
      </c>
    </row>
    <row r="1538">
      <c r="A1538" s="67" t="s">
        <v>96</v>
      </c>
      <c r="B1538" s="68" t="s">
        <v>114</v>
      </c>
      <c r="C1538" s="68" t="s">
        <v>93</v>
      </c>
      <c r="D1538" s="68" t="s">
        <v>124</v>
      </c>
      <c r="E1538" s="68" t="s">
        <v>160</v>
      </c>
      <c r="F1538" s="69">
        <v>0.319820982226422</v>
      </c>
    </row>
    <row r="1539">
      <c r="A1539" s="67" t="s">
        <v>96</v>
      </c>
      <c r="B1539" s="68" t="s">
        <v>102</v>
      </c>
      <c r="C1539" s="68" t="s">
        <v>93</v>
      </c>
      <c r="D1539" s="68" t="s">
        <v>131</v>
      </c>
      <c r="E1539" s="68" t="s">
        <v>93</v>
      </c>
      <c r="F1539" s="69">
        <v>0.320814634938723</v>
      </c>
    </row>
    <row r="1540">
      <c r="A1540" s="67" t="s">
        <v>96</v>
      </c>
      <c r="B1540" s="68" t="s">
        <v>102</v>
      </c>
      <c r="C1540" s="68" t="s">
        <v>93</v>
      </c>
      <c r="D1540" s="68" t="s">
        <v>163</v>
      </c>
      <c r="E1540" s="68" t="s">
        <v>160</v>
      </c>
      <c r="F1540" s="69">
        <v>0.321365295321371</v>
      </c>
    </row>
    <row r="1541">
      <c r="A1541" s="67" t="s">
        <v>96</v>
      </c>
      <c r="B1541" s="68" t="s">
        <v>101</v>
      </c>
      <c r="C1541" s="68" t="s">
        <v>93</v>
      </c>
      <c r="D1541" s="68" t="s">
        <v>166</v>
      </c>
      <c r="E1541" s="68" t="s">
        <v>104</v>
      </c>
      <c r="F1541" s="69">
        <v>0.324864135180762</v>
      </c>
    </row>
    <row r="1542">
      <c r="A1542" s="67" t="s">
        <v>96</v>
      </c>
      <c r="B1542" s="68" t="s">
        <v>169</v>
      </c>
      <c r="C1542" s="68" t="s">
        <v>160</v>
      </c>
      <c r="D1542" s="68" t="s">
        <v>116</v>
      </c>
      <c r="E1542" s="68" t="s">
        <v>160</v>
      </c>
      <c r="F1542" s="69">
        <v>0.327366301602636</v>
      </c>
    </row>
    <row r="1543">
      <c r="A1543" s="67" t="s">
        <v>96</v>
      </c>
      <c r="B1543" s="68" t="s">
        <v>100</v>
      </c>
      <c r="C1543" s="68" t="s">
        <v>93</v>
      </c>
      <c r="D1543" s="68" t="s">
        <v>126</v>
      </c>
      <c r="E1543" s="68" t="s">
        <v>160</v>
      </c>
      <c r="F1543" s="69">
        <v>0.327974896812435</v>
      </c>
    </row>
    <row r="1544">
      <c r="A1544" s="67" t="s">
        <v>96</v>
      </c>
      <c r="B1544" s="68" t="s">
        <v>100</v>
      </c>
      <c r="C1544" s="68" t="s">
        <v>93</v>
      </c>
      <c r="D1544" s="68" t="s">
        <v>162</v>
      </c>
      <c r="E1544" s="68" t="s">
        <v>104</v>
      </c>
      <c r="F1544" s="69">
        <v>0.330287440556658</v>
      </c>
    </row>
    <row r="1545">
      <c r="A1545" s="67" t="s">
        <v>96</v>
      </c>
      <c r="B1545" s="68" t="s">
        <v>101</v>
      </c>
      <c r="C1545" s="68" t="s">
        <v>93</v>
      </c>
      <c r="D1545" s="68" t="s">
        <v>162</v>
      </c>
      <c r="E1545" s="68" t="s">
        <v>104</v>
      </c>
      <c r="F1545" s="69">
        <v>0.332551031030377</v>
      </c>
    </row>
    <row r="1546">
      <c r="A1546" s="67" t="s">
        <v>96</v>
      </c>
      <c r="B1546" s="68" t="s">
        <v>131</v>
      </c>
      <c r="C1546" s="68" t="s">
        <v>93</v>
      </c>
      <c r="D1546" s="68" t="s">
        <v>139</v>
      </c>
      <c r="E1546" s="68" t="s">
        <v>93</v>
      </c>
      <c r="F1546" s="69">
        <v>0.334813932319299</v>
      </c>
    </row>
    <row r="1547">
      <c r="A1547" s="67" t="s">
        <v>96</v>
      </c>
      <c r="B1547" s="68" t="s">
        <v>101</v>
      </c>
      <c r="C1547" s="68" t="s">
        <v>93</v>
      </c>
      <c r="D1547" s="68" t="s">
        <v>132</v>
      </c>
      <c r="E1547" s="68" t="s">
        <v>104</v>
      </c>
      <c r="F1547" s="69">
        <v>0.347527862224053</v>
      </c>
    </row>
    <row r="1548">
      <c r="A1548" s="67" t="s">
        <v>96</v>
      </c>
      <c r="B1548" s="68" t="s">
        <v>100</v>
      </c>
      <c r="C1548" s="68" t="s">
        <v>93</v>
      </c>
      <c r="D1548" s="68" t="s">
        <v>124</v>
      </c>
      <c r="E1548" s="68" t="s">
        <v>160</v>
      </c>
      <c r="F1548" s="69">
        <v>0.348369280951473</v>
      </c>
    </row>
    <row r="1549">
      <c r="A1549" s="67" t="s">
        <v>96</v>
      </c>
      <c r="B1549" s="68" t="s">
        <v>92</v>
      </c>
      <c r="C1549" s="68" t="s">
        <v>93</v>
      </c>
      <c r="D1549" s="68" t="s">
        <v>114</v>
      </c>
      <c r="E1549" s="68" t="s">
        <v>93</v>
      </c>
      <c r="F1549" s="69">
        <v>0.352526972364651</v>
      </c>
    </row>
    <row r="1550">
      <c r="A1550" s="67" t="s">
        <v>96</v>
      </c>
      <c r="B1550" s="68" t="s">
        <v>167</v>
      </c>
      <c r="C1550" s="68" t="s">
        <v>104</v>
      </c>
      <c r="D1550" s="68" t="s">
        <v>132</v>
      </c>
      <c r="E1550" s="68" t="s">
        <v>104</v>
      </c>
      <c r="F1550" s="69">
        <v>0.365990748950788</v>
      </c>
    </row>
    <row r="1551">
      <c r="A1551" s="67" t="s">
        <v>96</v>
      </c>
      <c r="B1551" s="68" t="s">
        <v>120</v>
      </c>
      <c r="C1551" s="68" t="s">
        <v>93</v>
      </c>
      <c r="D1551" s="68" t="s">
        <v>139</v>
      </c>
      <c r="E1551" s="68" t="s">
        <v>93</v>
      </c>
      <c r="F1551" s="69">
        <v>0.369706848327307</v>
      </c>
    </row>
    <row r="1552">
      <c r="A1552" s="67" t="s">
        <v>96</v>
      </c>
      <c r="B1552" s="68" t="s">
        <v>102</v>
      </c>
      <c r="C1552" s="68" t="s">
        <v>93</v>
      </c>
      <c r="D1552" s="68" t="s">
        <v>132</v>
      </c>
      <c r="E1552" s="68" t="s">
        <v>104</v>
      </c>
      <c r="F1552" s="69">
        <v>0.373196185325834</v>
      </c>
    </row>
    <row r="1553">
      <c r="A1553" s="67" t="s">
        <v>96</v>
      </c>
      <c r="B1553" s="68" t="s">
        <v>162</v>
      </c>
      <c r="C1553" s="68" t="s">
        <v>104</v>
      </c>
      <c r="D1553" s="68" t="s">
        <v>139</v>
      </c>
      <c r="E1553" s="68" t="s">
        <v>93</v>
      </c>
      <c r="F1553" s="69">
        <v>0.377837015084694</v>
      </c>
    </row>
    <row r="1554">
      <c r="A1554" s="67" t="s">
        <v>96</v>
      </c>
      <c r="B1554" s="68" t="s">
        <v>100</v>
      </c>
      <c r="C1554" s="68" t="s">
        <v>93</v>
      </c>
      <c r="D1554" s="68" t="s">
        <v>132</v>
      </c>
      <c r="E1554" s="68" t="s">
        <v>104</v>
      </c>
      <c r="F1554" s="69">
        <v>0.384200414794732</v>
      </c>
    </row>
    <row r="1555">
      <c r="A1555" s="67" t="s">
        <v>96</v>
      </c>
      <c r="B1555" s="68" t="s">
        <v>132</v>
      </c>
      <c r="C1555" s="68" t="s">
        <v>104</v>
      </c>
      <c r="D1555" s="68" t="s">
        <v>139</v>
      </c>
      <c r="E1555" s="68" t="s">
        <v>93</v>
      </c>
      <c r="F1555" s="69">
        <v>0.384631332576963</v>
      </c>
    </row>
    <row r="1556">
      <c r="A1556" s="67" t="s">
        <v>96</v>
      </c>
      <c r="B1556" s="68" t="s">
        <v>105</v>
      </c>
      <c r="C1556" s="68" t="s">
        <v>93</v>
      </c>
      <c r="D1556" s="68" t="s">
        <v>124</v>
      </c>
      <c r="E1556" s="68" t="s">
        <v>160</v>
      </c>
      <c r="F1556" s="69">
        <v>0.39507825735063</v>
      </c>
    </row>
    <row r="1557">
      <c r="A1557" s="67" t="s">
        <v>96</v>
      </c>
      <c r="B1557" s="68" t="s">
        <v>100</v>
      </c>
      <c r="C1557" s="68" t="s">
        <v>93</v>
      </c>
      <c r="D1557" s="68" t="s">
        <v>131</v>
      </c>
      <c r="E1557" s="68" t="s">
        <v>93</v>
      </c>
      <c r="F1557" s="69">
        <v>0.400580494579934</v>
      </c>
    </row>
    <row r="1558">
      <c r="A1558" s="67" t="s">
        <v>96</v>
      </c>
      <c r="B1558" s="68" t="s">
        <v>100</v>
      </c>
      <c r="C1558" s="68" t="s">
        <v>93</v>
      </c>
      <c r="D1558" s="68" t="s">
        <v>163</v>
      </c>
      <c r="E1558" s="68" t="s">
        <v>160</v>
      </c>
      <c r="F1558" s="69">
        <v>0.402395939474792</v>
      </c>
    </row>
    <row r="1559">
      <c r="A1559" s="67" t="s">
        <v>96</v>
      </c>
      <c r="B1559" s="68" t="s">
        <v>102</v>
      </c>
      <c r="C1559" s="68" t="s">
        <v>93</v>
      </c>
      <c r="D1559" s="68" t="s">
        <v>162</v>
      </c>
      <c r="E1559" s="68" t="s">
        <v>104</v>
      </c>
      <c r="F1559" s="69">
        <v>0.408926194459933</v>
      </c>
    </row>
    <row r="1560">
      <c r="A1560" s="67" t="s">
        <v>96</v>
      </c>
      <c r="B1560" s="68" t="s">
        <v>114</v>
      </c>
      <c r="C1560" s="68" t="s">
        <v>93</v>
      </c>
      <c r="D1560" s="68" t="s">
        <v>166</v>
      </c>
      <c r="E1560" s="68" t="s">
        <v>104</v>
      </c>
      <c r="F1560" s="69">
        <v>0.410458489033733</v>
      </c>
    </row>
    <row r="1561">
      <c r="A1561" s="67" t="s">
        <v>96</v>
      </c>
      <c r="B1561" s="68" t="s">
        <v>119</v>
      </c>
      <c r="C1561" s="68" t="s">
        <v>165</v>
      </c>
      <c r="D1561" s="68" t="s">
        <v>127</v>
      </c>
      <c r="E1561" s="68" t="s">
        <v>165</v>
      </c>
      <c r="F1561" s="69">
        <v>0.417537785796281</v>
      </c>
    </row>
    <row r="1562">
      <c r="A1562" s="67" t="s">
        <v>96</v>
      </c>
      <c r="B1562" s="68" t="s">
        <v>101</v>
      </c>
      <c r="C1562" s="68" t="s">
        <v>93</v>
      </c>
      <c r="D1562" s="68" t="s">
        <v>131</v>
      </c>
      <c r="E1562" s="68" t="s">
        <v>93</v>
      </c>
      <c r="F1562" s="69">
        <v>0.418775488908554</v>
      </c>
    </row>
    <row r="1563">
      <c r="A1563" s="67" t="s">
        <v>96</v>
      </c>
      <c r="B1563" s="68" t="s">
        <v>105</v>
      </c>
      <c r="C1563" s="68" t="s">
        <v>93</v>
      </c>
      <c r="D1563" s="68" t="s">
        <v>126</v>
      </c>
      <c r="E1563" s="68" t="s">
        <v>160</v>
      </c>
      <c r="F1563" s="69">
        <v>0.429142813181079</v>
      </c>
    </row>
    <row r="1564">
      <c r="A1564" s="67" t="s">
        <v>96</v>
      </c>
      <c r="B1564" s="68" t="s">
        <v>101</v>
      </c>
      <c r="C1564" s="68" t="s">
        <v>93</v>
      </c>
      <c r="D1564" s="68" t="s">
        <v>163</v>
      </c>
      <c r="E1564" s="68" t="s">
        <v>160</v>
      </c>
      <c r="F1564" s="69">
        <v>0.444709259076564</v>
      </c>
    </row>
    <row r="1565">
      <c r="A1565" s="67" t="s">
        <v>96</v>
      </c>
      <c r="B1565" s="68" t="s">
        <v>101</v>
      </c>
      <c r="C1565" s="68" t="s">
        <v>93</v>
      </c>
      <c r="D1565" s="68" t="s">
        <v>114</v>
      </c>
      <c r="E1565" s="68" t="s">
        <v>93</v>
      </c>
      <c r="F1565" s="69">
        <v>0.466800293034384</v>
      </c>
    </row>
    <row r="1566">
      <c r="A1566" s="67" t="s">
        <v>96</v>
      </c>
      <c r="B1566" s="68" t="s">
        <v>100</v>
      </c>
      <c r="C1566" s="68" t="s">
        <v>93</v>
      </c>
      <c r="D1566" s="68" t="s">
        <v>114</v>
      </c>
      <c r="E1566" s="68" t="s">
        <v>93</v>
      </c>
      <c r="F1566" s="69">
        <v>0.46939380317921</v>
      </c>
    </row>
    <row r="1567">
      <c r="A1567" s="67" t="s">
        <v>96</v>
      </c>
      <c r="B1567" s="68" t="s">
        <v>105</v>
      </c>
      <c r="C1567" s="68" t="s">
        <v>93</v>
      </c>
      <c r="D1567" s="68" t="s">
        <v>125</v>
      </c>
      <c r="E1567" s="68" t="s">
        <v>160</v>
      </c>
      <c r="F1567" s="69">
        <v>0.471756787788269</v>
      </c>
    </row>
    <row r="1568">
      <c r="A1568" s="67" t="s">
        <v>96</v>
      </c>
      <c r="B1568" s="68" t="s">
        <v>132</v>
      </c>
      <c r="C1568" s="68" t="s">
        <v>104</v>
      </c>
      <c r="D1568" s="68" t="s">
        <v>163</v>
      </c>
      <c r="E1568" s="68" t="s">
        <v>160</v>
      </c>
      <c r="F1568" s="69">
        <v>0.516328908556561</v>
      </c>
    </row>
    <row r="1569">
      <c r="A1569" s="67" t="s">
        <v>96</v>
      </c>
      <c r="B1569" s="68" t="s">
        <v>119</v>
      </c>
      <c r="C1569" s="68" t="s">
        <v>165</v>
      </c>
      <c r="D1569" s="68" t="s">
        <v>122</v>
      </c>
      <c r="E1569" s="68" t="s">
        <v>165</v>
      </c>
      <c r="F1569" s="69">
        <v>0.534756102137751</v>
      </c>
    </row>
    <row r="1570">
      <c r="A1570" s="67" t="s">
        <v>96</v>
      </c>
      <c r="B1570" s="68" t="s">
        <v>122</v>
      </c>
      <c r="C1570" s="68" t="s">
        <v>165</v>
      </c>
      <c r="D1570" s="68" t="s">
        <v>127</v>
      </c>
      <c r="E1570" s="68" t="s">
        <v>165</v>
      </c>
      <c r="F1570" s="69">
        <v>0.535688921029059</v>
      </c>
    </row>
    <row r="1571">
      <c r="A1571" s="67" t="s">
        <v>96</v>
      </c>
      <c r="B1571" s="68" t="s">
        <v>132</v>
      </c>
      <c r="C1571" s="68" t="s">
        <v>104</v>
      </c>
      <c r="D1571" s="68" t="s">
        <v>162</v>
      </c>
      <c r="E1571" s="68" t="s">
        <v>104</v>
      </c>
      <c r="F1571" s="69">
        <v>0.579266545727214</v>
      </c>
    </row>
    <row r="1572">
      <c r="A1572" s="67" t="s">
        <v>96</v>
      </c>
      <c r="B1572" s="68" t="s">
        <v>109</v>
      </c>
      <c r="C1572" s="68" t="s">
        <v>93</v>
      </c>
      <c r="D1572" s="68" t="s">
        <v>131</v>
      </c>
      <c r="E1572" s="68" t="s">
        <v>93</v>
      </c>
      <c r="F1572" s="69">
        <v>0.59290295392073</v>
      </c>
    </row>
    <row r="1573">
      <c r="A1573" s="67" t="s">
        <v>96</v>
      </c>
      <c r="B1573" s="68" t="s">
        <v>125</v>
      </c>
      <c r="C1573" s="68" t="s">
        <v>160</v>
      </c>
      <c r="D1573" s="68" t="s">
        <v>126</v>
      </c>
      <c r="E1573" s="68" t="s">
        <v>160</v>
      </c>
      <c r="F1573" s="69">
        <v>0.611828753532039</v>
      </c>
    </row>
    <row r="1574">
      <c r="A1574" s="67" t="s">
        <v>96</v>
      </c>
      <c r="B1574" s="68" t="s">
        <v>124</v>
      </c>
      <c r="C1574" s="68" t="s">
        <v>160</v>
      </c>
      <c r="D1574" s="68" t="s">
        <v>125</v>
      </c>
      <c r="E1574" s="68" t="s">
        <v>160</v>
      </c>
      <c r="F1574" s="69">
        <v>0.662692859454133</v>
      </c>
    </row>
    <row r="1575">
      <c r="A1575" s="67" t="s">
        <v>96</v>
      </c>
      <c r="B1575" s="68" t="s">
        <v>167</v>
      </c>
      <c r="C1575" s="68" t="s">
        <v>104</v>
      </c>
      <c r="D1575" s="68" t="s">
        <v>169</v>
      </c>
      <c r="E1575" s="68" t="s">
        <v>160</v>
      </c>
      <c r="F1575" s="69">
        <v>0.667573494512492</v>
      </c>
    </row>
    <row r="1576">
      <c r="A1576" s="67" t="s">
        <v>96</v>
      </c>
      <c r="B1576" s="68" t="s">
        <v>162</v>
      </c>
      <c r="C1576" s="68" t="s">
        <v>104</v>
      </c>
      <c r="D1576" s="68" t="s">
        <v>163</v>
      </c>
      <c r="E1576" s="68" t="s">
        <v>160</v>
      </c>
      <c r="F1576" s="69">
        <v>0.669037715734177</v>
      </c>
    </row>
    <row r="1577">
      <c r="A1577" s="67" t="s">
        <v>96</v>
      </c>
      <c r="B1577" s="68" t="s">
        <v>124</v>
      </c>
      <c r="C1577" s="68" t="s">
        <v>160</v>
      </c>
      <c r="D1577" s="68" t="s">
        <v>126</v>
      </c>
      <c r="E1577" s="68" t="s">
        <v>160</v>
      </c>
      <c r="F1577" s="69">
        <v>0.721096970398823</v>
      </c>
    </row>
    <row r="1578">
      <c r="A1578" s="67" t="s">
        <v>96</v>
      </c>
      <c r="B1578" s="68" t="s">
        <v>115</v>
      </c>
      <c r="C1578" s="68" t="s">
        <v>104</v>
      </c>
      <c r="D1578" s="68" t="s">
        <v>116</v>
      </c>
      <c r="E1578" s="68" t="s">
        <v>160</v>
      </c>
      <c r="F1578" s="69">
        <v>0.769205581438978</v>
      </c>
    </row>
    <row r="1579">
      <c r="A1579" s="67" t="s">
        <v>96</v>
      </c>
      <c r="B1579" s="68" t="s">
        <v>101</v>
      </c>
      <c r="C1579" s="68" t="s">
        <v>93</v>
      </c>
      <c r="D1579" s="68" t="s">
        <v>92</v>
      </c>
      <c r="E1579" s="68" t="s">
        <v>93</v>
      </c>
      <c r="F1579" s="69">
        <v>0.801066270263307</v>
      </c>
    </row>
    <row r="1580">
      <c r="A1580" s="67" t="s">
        <v>96</v>
      </c>
      <c r="B1580" s="68" t="s">
        <v>100</v>
      </c>
      <c r="C1580" s="68" t="s">
        <v>93</v>
      </c>
      <c r="D1580" s="68" t="s">
        <v>92</v>
      </c>
      <c r="E1580" s="68" t="s">
        <v>93</v>
      </c>
      <c r="F1580" s="69">
        <v>0.859162308906369</v>
      </c>
    </row>
    <row r="1581">
      <c r="A1581" s="67" t="s">
        <v>96</v>
      </c>
      <c r="B1581" s="68" t="s">
        <v>102</v>
      </c>
      <c r="C1581" s="68" t="s">
        <v>93</v>
      </c>
      <c r="D1581" s="68" t="s">
        <v>139</v>
      </c>
      <c r="E1581" s="68" t="s">
        <v>93</v>
      </c>
      <c r="F1581" s="69">
        <v>0.893306011003687</v>
      </c>
    </row>
    <row r="1582">
      <c r="A1582" s="67" t="s">
        <v>96</v>
      </c>
      <c r="B1582" s="68" t="s">
        <v>100</v>
      </c>
      <c r="C1582" s="68" t="s">
        <v>93</v>
      </c>
      <c r="D1582" s="68" t="s">
        <v>101</v>
      </c>
      <c r="E1582" s="68" t="s">
        <v>93</v>
      </c>
      <c r="F1582" s="69">
        <v>0.972860046956144</v>
      </c>
    </row>
    <row r="1583">
      <c r="A1583" s="67" t="s">
        <v>97</v>
      </c>
      <c r="B1583" s="68" t="s">
        <v>115</v>
      </c>
      <c r="C1583" s="68" t="s">
        <v>104</v>
      </c>
      <c r="D1583" s="68" t="s">
        <v>132</v>
      </c>
      <c r="E1583" s="68" t="s">
        <v>104</v>
      </c>
      <c r="F1583" s="69">
        <v>-0.728111805466673</v>
      </c>
    </row>
    <row r="1584">
      <c r="A1584" s="67" t="s">
        <v>97</v>
      </c>
      <c r="B1584" s="68" t="s">
        <v>116</v>
      </c>
      <c r="C1584" s="68" t="s">
        <v>160</v>
      </c>
      <c r="D1584" s="68" t="s">
        <v>132</v>
      </c>
      <c r="E1584" s="68" t="s">
        <v>104</v>
      </c>
      <c r="F1584" s="69">
        <v>-0.579340949990683</v>
      </c>
    </row>
    <row r="1585">
      <c r="A1585" s="67" t="s">
        <v>97</v>
      </c>
      <c r="B1585" s="68" t="s">
        <v>115</v>
      </c>
      <c r="C1585" s="68" t="s">
        <v>104</v>
      </c>
      <c r="D1585" s="68" t="s">
        <v>162</v>
      </c>
      <c r="E1585" s="68" t="s">
        <v>104</v>
      </c>
      <c r="F1585" s="69">
        <v>-0.474057843062201</v>
      </c>
    </row>
    <row r="1586">
      <c r="A1586" s="67" t="s">
        <v>97</v>
      </c>
      <c r="B1586" s="68" t="s">
        <v>115</v>
      </c>
      <c r="C1586" s="68" t="s">
        <v>104</v>
      </c>
      <c r="D1586" s="68" t="s">
        <v>139</v>
      </c>
      <c r="E1586" s="68" t="s">
        <v>93</v>
      </c>
      <c r="F1586" s="69">
        <v>-0.423393944917977</v>
      </c>
    </row>
    <row r="1587">
      <c r="A1587" s="67" t="s">
        <v>97</v>
      </c>
      <c r="B1587" s="68" t="s">
        <v>116</v>
      </c>
      <c r="C1587" s="68" t="s">
        <v>160</v>
      </c>
      <c r="D1587" s="68" t="s">
        <v>162</v>
      </c>
      <c r="E1587" s="68" t="s">
        <v>104</v>
      </c>
      <c r="F1587" s="69">
        <v>-0.416314637797289</v>
      </c>
    </row>
    <row r="1588">
      <c r="A1588" s="67" t="s">
        <v>97</v>
      </c>
      <c r="B1588" s="68" t="s">
        <v>115</v>
      </c>
      <c r="C1588" s="68" t="s">
        <v>104</v>
      </c>
      <c r="D1588" s="68" t="s">
        <v>163</v>
      </c>
      <c r="E1588" s="68" t="s">
        <v>160</v>
      </c>
      <c r="F1588" s="69">
        <v>-0.409483739253715</v>
      </c>
    </row>
    <row r="1589">
      <c r="A1589" s="67" t="s">
        <v>97</v>
      </c>
      <c r="B1589" s="68" t="s">
        <v>116</v>
      </c>
      <c r="C1589" s="68" t="s">
        <v>160</v>
      </c>
      <c r="D1589" s="68" t="s">
        <v>139</v>
      </c>
      <c r="E1589" s="68" t="s">
        <v>93</v>
      </c>
      <c r="F1589" s="69">
        <v>-0.388274407380775</v>
      </c>
    </row>
    <row r="1590">
      <c r="A1590" s="67" t="s">
        <v>97</v>
      </c>
      <c r="B1590" s="68" t="s">
        <v>116</v>
      </c>
      <c r="C1590" s="68" t="s">
        <v>160</v>
      </c>
      <c r="D1590" s="68" t="s">
        <v>163</v>
      </c>
      <c r="E1590" s="68" t="s">
        <v>160</v>
      </c>
      <c r="F1590" s="69">
        <v>-0.374731610646934</v>
      </c>
    </row>
    <row r="1591">
      <c r="A1591" s="67" t="s">
        <v>97</v>
      </c>
      <c r="B1591" s="68" t="s">
        <v>102</v>
      </c>
      <c r="C1591" s="68" t="s">
        <v>93</v>
      </c>
      <c r="D1591" s="68" t="s">
        <v>115</v>
      </c>
      <c r="E1591" s="68" t="s">
        <v>104</v>
      </c>
      <c r="F1591" s="69">
        <v>-0.356168273428231</v>
      </c>
    </row>
    <row r="1592">
      <c r="A1592" s="67" t="s">
        <v>97</v>
      </c>
      <c r="B1592" s="68" t="s">
        <v>101</v>
      </c>
      <c r="C1592" s="68" t="s">
        <v>93</v>
      </c>
      <c r="D1592" s="68" t="s">
        <v>116</v>
      </c>
      <c r="E1592" s="68" t="s">
        <v>160</v>
      </c>
      <c r="F1592" s="69">
        <v>-0.344710251185671</v>
      </c>
    </row>
    <row r="1593">
      <c r="A1593" s="67" t="s">
        <v>97</v>
      </c>
      <c r="B1593" s="68" t="s">
        <v>102</v>
      </c>
      <c r="C1593" s="68" t="s">
        <v>93</v>
      </c>
      <c r="D1593" s="68" t="s">
        <v>116</v>
      </c>
      <c r="E1593" s="68" t="s">
        <v>160</v>
      </c>
      <c r="F1593" s="69">
        <v>-0.342468430856969</v>
      </c>
    </row>
    <row r="1594">
      <c r="A1594" s="67" t="s">
        <v>97</v>
      </c>
      <c r="B1594" s="68" t="s">
        <v>102</v>
      </c>
      <c r="C1594" s="68" t="s">
        <v>93</v>
      </c>
      <c r="D1594" s="68" t="s">
        <v>122</v>
      </c>
      <c r="E1594" s="68" t="s">
        <v>165</v>
      </c>
      <c r="F1594" s="69">
        <v>-0.311336155198273</v>
      </c>
    </row>
    <row r="1595">
      <c r="A1595" s="67" t="s">
        <v>97</v>
      </c>
      <c r="B1595" s="68" t="s">
        <v>139</v>
      </c>
      <c r="C1595" s="68" t="s">
        <v>93</v>
      </c>
      <c r="D1595" s="68" t="s">
        <v>122</v>
      </c>
      <c r="E1595" s="68" t="s">
        <v>165</v>
      </c>
      <c r="F1595" s="69">
        <v>-0.287371394546448</v>
      </c>
    </row>
    <row r="1596">
      <c r="A1596" s="67" t="s">
        <v>97</v>
      </c>
      <c r="B1596" s="68" t="s">
        <v>102</v>
      </c>
      <c r="C1596" s="68" t="s">
        <v>93</v>
      </c>
      <c r="D1596" s="68" t="s">
        <v>119</v>
      </c>
      <c r="E1596" s="68" t="s">
        <v>165</v>
      </c>
      <c r="F1596" s="69">
        <v>-0.274358744222387</v>
      </c>
    </row>
    <row r="1597">
      <c r="A1597" s="67" t="s">
        <v>97</v>
      </c>
      <c r="B1597" s="68" t="s">
        <v>101</v>
      </c>
      <c r="C1597" s="68" t="s">
        <v>93</v>
      </c>
      <c r="D1597" s="68" t="s">
        <v>115</v>
      </c>
      <c r="E1597" s="68" t="s">
        <v>104</v>
      </c>
      <c r="F1597" s="69">
        <v>-0.264741315694714</v>
      </c>
    </row>
    <row r="1598">
      <c r="A1598" s="67" t="s">
        <v>97</v>
      </c>
      <c r="B1598" s="68" t="s">
        <v>119</v>
      </c>
      <c r="C1598" s="68" t="s">
        <v>165</v>
      </c>
      <c r="D1598" s="68" t="s">
        <v>135</v>
      </c>
      <c r="E1598" s="68" t="s">
        <v>165</v>
      </c>
      <c r="F1598" s="69">
        <v>-0.240541701158612</v>
      </c>
    </row>
    <row r="1599">
      <c r="A1599" s="67" t="s">
        <v>97</v>
      </c>
      <c r="B1599" s="68" t="s">
        <v>119</v>
      </c>
      <c r="C1599" s="68" t="s">
        <v>165</v>
      </c>
      <c r="D1599" s="68" t="s">
        <v>139</v>
      </c>
      <c r="E1599" s="68" t="s">
        <v>93</v>
      </c>
      <c r="F1599" s="69">
        <v>-0.224683880484896</v>
      </c>
    </row>
    <row r="1600">
      <c r="A1600" s="67" t="s">
        <v>97</v>
      </c>
      <c r="B1600" s="68" t="s">
        <v>122</v>
      </c>
      <c r="C1600" s="68" t="s">
        <v>165</v>
      </c>
      <c r="D1600" s="68" t="s">
        <v>135</v>
      </c>
      <c r="E1600" s="68" t="s">
        <v>165</v>
      </c>
      <c r="F1600" s="69">
        <v>-0.224307164553161</v>
      </c>
    </row>
    <row r="1601">
      <c r="A1601" s="67" t="s">
        <v>97</v>
      </c>
      <c r="B1601" s="68" t="s">
        <v>100</v>
      </c>
      <c r="C1601" s="68" t="s">
        <v>93</v>
      </c>
      <c r="D1601" s="68" t="s">
        <v>115</v>
      </c>
      <c r="E1601" s="68" t="s">
        <v>104</v>
      </c>
      <c r="F1601" s="69">
        <v>-0.221700098453772</v>
      </c>
    </row>
    <row r="1602">
      <c r="A1602" s="67" t="s">
        <v>97</v>
      </c>
      <c r="B1602" s="68" t="s">
        <v>115</v>
      </c>
      <c r="C1602" s="68" t="s">
        <v>104</v>
      </c>
      <c r="D1602" s="68" t="s">
        <v>114</v>
      </c>
      <c r="E1602" s="68" t="s">
        <v>93</v>
      </c>
      <c r="F1602" s="69">
        <v>-0.221253588476569</v>
      </c>
    </row>
    <row r="1603">
      <c r="A1603" s="67" t="s">
        <v>97</v>
      </c>
      <c r="B1603" s="68" t="s">
        <v>120</v>
      </c>
      <c r="C1603" s="68" t="s">
        <v>93</v>
      </c>
      <c r="D1603" s="68" t="s">
        <v>168</v>
      </c>
      <c r="E1603" s="68" t="s">
        <v>160</v>
      </c>
      <c r="F1603" s="69">
        <v>-0.216736414296083</v>
      </c>
    </row>
    <row r="1604">
      <c r="A1604" s="67" t="s">
        <v>97</v>
      </c>
      <c r="B1604" s="68" t="s">
        <v>125</v>
      </c>
      <c r="C1604" s="68" t="s">
        <v>160</v>
      </c>
      <c r="D1604" s="68" t="s">
        <v>135</v>
      </c>
      <c r="E1604" s="68" t="s">
        <v>165</v>
      </c>
      <c r="F1604" s="69">
        <v>-0.196537676709108</v>
      </c>
    </row>
    <row r="1605">
      <c r="A1605" s="67" t="s">
        <v>97</v>
      </c>
      <c r="B1605" s="68" t="s">
        <v>116</v>
      </c>
      <c r="C1605" s="68" t="s">
        <v>160</v>
      </c>
      <c r="D1605" s="68" t="s">
        <v>114</v>
      </c>
      <c r="E1605" s="68" t="s">
        <v>93</v>
      </c>
      <c r="F1605" s="69">
        <v>-0.196452150472238</v>
      </c>
    </row>
    <row r="1606">
      <c r="A1606" s="67" t="s">
        <v>97</v>
      </c>
      <c r="B1606" s="68" t="s">
        <v>115</v>
      </c>
      <c r="C1606" s="68" t="s">
        <v>104</v>
      </c>
      <c r="D1606" s="68" t="s">
        <v>120</v>
      </c>
      <c r="E1606" s="68" t="s">
        <v>93</v>
      </c>
      <c r="F1606" s="69">
        <v>-0.18479210291613</v>
      </c>
    </row>
    <row r="1607">
      <c r="A1607" s="67" t="s">
        <v>97</v>
      </c>
      <c r="B1607" s="68" t="s">
        <v>116</v>
      </c>
      <c r="C1607" s="68" t="s">
        <v>160</v>
      </c>
      <c r="D1607" s="68" t="s">
        <v>166</v>
      </c>
      <c r="E1607" s="68" t="s">
        <v>104</v>
      </c>
      <c r="F1607" s="69">
        <v>-0.171622925104358</v>
      </c>
    </row>
    <row r="1608">
      <c r="A1608" s="67" t="s">
        <v>97</v>
      </c>
      <c r="B1608" s="68" t="s">
        <v>115</v>
      </c>
      <c r="C1608" s="68" t="s">
        <v>104</v>
      </c>
      <c r="D1608" s="68" t="s">
        <v>166</v>
      </c>
      <c r="E1608" s="68" t="s">
        <v>104</v>
      </c>
      <c r="F1608" s="69">
        <v>-0.168518414831574</v>
      </c>
    </row>
    <row r="1609">
      <c r="A1609" s="67" t="s">
        <v>97</v>
      </c>
      <c r="B1609" s="68" t="s">
        <v>100</v>
      </c>
      <c r="C1609" s="68" t="s">
        <v>93</v>
      </c>
      <c r="D1609" s="68" t="s">
        <v>116</v>
      </c>
      <c r="E1609" s="68" t="s">
        <v>160</v>
      </c>
      <c r="F1609" s="69">
        <v>-0.165015662006799</v>
      </c>
    </row>
    <row r="1610">
      <c r="A1610" s="67" t="s">
        <v>97</v>
      </c>
      <c r="B1610" s="68" t="s">
        <v>116</v>
      </c>
      <c r="C1610" s="68" t="s">
        <v>160</v>
      </c>
      <c r="D1610" s="68" t="s">
        <v>131</v>
      </c>
      <c r="E1610" s="68" t="s">
        <v>93</v>
      </c>
      <c r="F1610" s="69">
        <v>-0.164824419391029</v>
      </c>
    </row>
    <row r="1611">
      <c r="A1611" s="67" t="s">
        <v>97</v>
      </c>
      <c r="B1611" s="68" t="s">
        <v>115</v>
      </c>
      <c r="C1611" s="68" t="s">
        <v>104</v>
      </c>
      <c r="D1611" s="68" t="s">
        <v>131</v>
      </c>
      <c r="E1611" s="68" t="s">
        <v>93</v>
      </c>
      <c r="F1611" s="69">
        <v>-0.159733759452328</v>
      </c>
    </row>
    <row r="1612">
      <c r="A1612" s="67" t="s">
        <v>97</v>
      </c>
      <c r="B1612" s="68" t="s">
        <v>109</v>
      </c>
      <c r="C1612" s="68" t="s">
        <v>93</v>
      </c>
      <c r="D1612" s="68" t="s">
        <v>116</v>
      </c>
      <c r="E1612" s="68" t="s">
        <v>160</v>
      </c>
      <c r="F1612" s="69">
        <v>-0.150451147834974</v>
      </c>
    </row>
    <row r="1613">
      <c r="A1613" s="67" t="s">
        <v>97</v>
      </c>
      <c r="B1613" s="68" t="s">
        <v>102</v>
      </c>
      <c r="C1613" s="68" t="s">
        <v>93</v>
      </c>
      <c r="D1613" s="68" t="s">
        <v>127</v>
      </c>
      <c r="E1613" s="68" t="s">
        <v>165</v>
      </c>
      <c r="F1613" s="69">
        <v>-0.149943083138683</v>
      </c>
    </row>
    <row r="1614">
      <c r="A1614" s="67" t="s">
        <v>97</v>
      </c>
      <c r="B1614" s="68" t="s">
        <v>167</v>
      </c>
      <c r="C1614" s="68" t="s">
        <v>104</v>
      </c>
      <c r="D1614" s="68" t="s">
        <v>127</v>
      </c>
      <c r="E1614" s="68" t="s">
        <v>165</v>
      </c>
      <c r="F1614" s="69">
        <v>-0.1473480642502</v>
      </c>
    </row>
    <row r="1615">
      <c r="A1615" s="67" t="s">
        <v>97</v>
      </c>
      <c r="B1615" s="68" t="s">
        <v>168</v>
      </c>
      <c r="C1615" s="68" t="s">
        <v>160</v>
      </c>
      <c r="D1615" s="68" t="s">
        <v>162</v>
      </c>
      <c r="E1615" s="68" t="s">
        <v>104</v>
      </c>
      <c r="F1615" s="69">
        <v>-0.146877727917041</v>
      </c>
    </row>
    <row r="1616">
      <c r="A1616" s="67" t="s">
        <v>97</v>
      </c>
      <c r="B1616" s="68" t="s">
        <v>92</v>
      </c>
      <c r="C1616" s="68" t="s">
        <v>93</v>
      </c>
      <c r="D1616" s="68" t="s">
        <v>135</v>
      </c>
      <c r="E1616" s="68" t="s">
        <v>165</v>
      </c>
      <c r="F1616" s="69">
        <v>-0.142054739135884</v>
      </c>
    </row>
    <row r="1617">
      <c r="A1617" s="67" t="s">
        <v>97</v>
      </c>
      <c r="B1617" s="68" t="s">
        <v>116</v>
      </c>
      <c r="C1617" s="68" t="s">
        <v>160</v>
      </c>
      <c r="D1617" s="68" t="s">
        <v>120</v>
      </c>
      <c r="E1617" s="68" t="s">
        <v>93</v>
      </c>
      <c r="F1617" s="69">
        <v>-0.140308270514262</v>
      </c>
    </row>
    <row r="1618">
      <c r="A1618" s="67" t="s">
        <v>97</v>
      </c>
      <c r="B1618" s="68" t="s">
        <v>109</v>
      </c>
      <c r="C1618" s="68" t="s">
        <v>93</v>
      </c>
      <c r="D1618" s="68" t="s">
        <v>122</v>
      </c>
      <c r="E1618" s="68" t="s">
        <v>165</v>
      </c>
      <c r="F1618" s="69">
        <v>-0.138462646044896</v>
      </c>
    </row>
    <row r="1619">
      <c r="A1619" s="67" t="s">
        <v>97</v>
      </c>
      <c r="B1619" s="68" t="s">
        <v>162</v>
      </c>
      <c r="C1619" s="68" t="s">
        <v>104</v>
      </c>
      <c r="D1619" s="68" t="s">
        <v>122</v>
      </c>
      <c r="E1619" s="68" t="s">
        <v>165</v>
      </c>
      <c r="F1619" s="69">
        <v>-0.138146329709391</v>
      </c>
    </row>
    <row r="1620">
      <c r="A1620" s="67" t="s">
        <v>97</v>
      </c>
      <c r="B1620" s="68" t="s">
        <v>102</v>
      </c>
      <c r="C1620" s="68" t="s">
        <v>93</v>
      </c>
      <c r="D1620" s="68" t="s">
        <v>125</v>
      </c>
      <c r="E1620" s="68" t="s">
        <v>160</v>
      </c>
      <c r="F1620" s="69">
        <v>-0.137511464443048</v>
      </c>
    </row>
    <row r="1621">
      <c r="A1621" s="67" t="s">
        <v>97</v>
      </c>
      <c r="B1621" s="68" t="s">
        <v>132</v>
      </c>
      <c r="C1621" s="68" t="s">
        <v>104</v>
      </c>
      <c r="D1621" s="68" t="s">
        <v>122</v>
      </c>
      <c r="E1621" s="68" t="s">
        <v>165</v>
      </c>
      <c r="F1621" s="69">
        <v>-0.137428998138661</v>
      </c>
    </row>
    <row r="1622">
      <c r="A1622" s="67" t="s">
        <v>97</v>
      </c>
      <c r="B1622" s="68" t="s">
        <v>169</v>
      </c>
      <c r="C1622" s="68" t="s">
        <v>160</v>
      </c>
      <c r="D1622" s="68" t="s">
        <v>127</v>
      </c>
      <c r="E1622" s="68" t="s">
        <v>165</v>
      </c>
      <c r="F1622" s="69">
        <v>-0.135389930011682</v>
      </c>
    </row>
    <row r="1623">
      <c r="A1623" s="67" t="s">
        <v>97</v>
      </c>
      <c r="B1623" s="68" t="s">
        <v>169</v>
      </c>
      <c r="C1623" s="68" t="s">
        <v>160</v>
      </c>
      <c r="D1623" s="68" t="s">
        <v>119</v>
      </c>
      <c r="E1623" s="68" t="s">
        <v>165</v>
      </c>
      <c r="F1623" s="69">
        <v>-0.1338893927167</v>
      </c>
    </row>
    <row r="1624">
      <c r="A1624" s="67" t="s">
        <v>97</v>
      </c>
      <c r="B1624" s="68" t="s">
        <v>126</v>
      </c>
      <c r="C1624" s="68" t="s">
        <v>160</v>
      </c>
      <c r="D1624" s="68" t="s">
        <v>135</v>
      </c>
      <c r="E1624" s="68" t="s">
        <v>165</v>
      </c>
      <c r="F1624" s="69">
        <v>-0.131911532161257</v>
      </c>
    </row>
    <row r="1625">
      <c r="A1625" s="67" t="s">
        <v>97</v>
      </c>
      <c r="B1625" s="68" t="s">
        <v>109</v>
      </c>
      <c r="C1625" s="68" t="s">
        <v>93</v>
      </c>
      <c r="D1625" s="68" t="s">
        <v>115</v>
      </c>
      <c r="E1625" s="68" t="s">
        <v>104</v>
      </c>
      <c r="F1625" s="69">
        <v>-0.13098276612968</v>
      </c>
    </row>
    <row r="1626">
      <c r="A1626" s="67" t="s">
        <v>97</v>
      </c>
      <c r="B1626" s="68" t="s">
        <v>167</v>
      </c>
      <c r="C1626" s="68" t="s">
        <v>104</v>
      </c>
      <c r="D1626" s="68" t="s">
        <v>119</v>
      </c>
      <c r="E1626" s="68" t="s">
        <v>165</v>
      </c>
      <c r="F1626" s="69">
        <v>-0.128829681577921</v>
      </c>
    </row>
    <row r="1627">
      <c r="A1627" s="67" t="s">
        <v>97</v>
      </c>
      <c r="B1627" s="68" t="s">
        <v>139</v>
      </c>
      <c r="C1627" s="68" t="s">
        <v>93</v>
      </c>
      <c r="D1627" s="68" t="s">
        <v>127</v>
      </c>
      <c r="E1627" s="68" t="s">
        <v>165</v>
      </c>
      <c r="F1627" s="69">
        <v>-0.126231306333067</v>
      </c>
    </row>
    <row r="1628">
      <c r="A1628" s="67" t="s">
        <v>97</v>
      </c>
      <c r="B1628" s="68" t="s">
        <v>115</v>
      </c>
      <c r="C1628" s="68" t="s">
        <v>104</v>
      </c>
      <c r="D1628" s="68" t="s">
        <v>135</v>
      </c>
      <c r="E1628" s="68" t="s">
        <v>165</v>
      </c>
      <c r="F1628" s="69">
        <v>-0.125092572747726</v>
      </c>
    </row>
    <row r="1629">
      <c r="A1629" s="67" t="s">
        <v>97</v>
      </c>
      <c r="B1629" s="68" t="s">
        <v>127</v>
      </c>
      <c r="C1629" s="68" t="s">
        <v>165</v>
      </c>
      <c r="D1629" s="68" t="s">
        <v>135</v>
      </c>
      <c r="E1629" s="68" t="s">
        <v>165</v>
      </c>
      <c r="F1629" s="69">
        <v>-0.124620769968578</v>
      </c>
    </row>
    <row r="1630">
      <c r="A1630" s="67" t="s">
        <v>97</v>
      </c>
      <c r="B1630" s="68" t="s">
        <v>124</v>
      </c>
      <c r="C1630" s="68" t="s">
        <v>160</v>
      </c>
      <c r="D1630" s="68" t="s">
        <v>135</v>
      </c>
      <c r="E1630" s="68" t="s">
        <v>165</v>
      </c>
      <c r="F1630" s="69">
        <v>-0.123443376987452</v>
      </c>
    </row>
    <row r="1631">
      <c r="A1631" s="67" t="s">
        <v>97</v>
      </c>
      <c r="B1631" s="68" t="s">
        <v>131</v>
      </c>
      <c r="C1631" s="68" t="s">
        <v>93</v>
      </c>
      <c r="D1631" s="68" t="s">
        <v>122</v>
      </c>
      <c r="E1631" s="68" t="s">
        <v>165</v>
      </c>
      <c r="F1631" s="69">
        <v>-0.120926846264561</v>
      </c>
    </row>
    <row r="1632">
      <c r="A1632" s="67" t="s">
        <v>97</v>
      </c>
      <c r="B1632" s="68" t="s">
        <v>116</v>
      </c>
      <c r="C1632" s="68" t="s">
        <v>160</v>
      </c>
      <c r="D1632" s="68" t="s">
        <v>135</v>
      </c>
      <c r="E1632" s="68" t="s">
        <v>165</v>
      </c>
      <c r="F1632" s="69">
        <v>-0.115574553991368</v>
      </c>
    </row>
    <row r="1633">
      <c r="A1633" s="67" t="s">
        <v>97</v>
      </c>
      <c r="B1633" s="68" t="s">
        <v>166</v>
      </c>
      <c r="C1633" s="68" t="s">
        <v>104</v>
      </c>
      <c r="D1633" s="68" t="s">
        <v>127</v>
      </c>
      <c r="E1633" s="68" t="s">
        <v>165</v>
      </c>
      <c r="F1633" s="69">
        <v>-0.11157686481108</v>
      </c>
    </row>
    <row r="1634">
      <c r="A1634" s="67" t="s">
        <v>97</v>
      </c>
      <c r="B1634" s="68" t="s">
        <v>124</v>
      </c>
      <c r="C1634" s="68" t="s">
        <v>160</v>
      </c>
      <c r="D1634" s="68" t="s">
        <v>127</v>
      </c>
      <c r="E1634" s="68" t="s">
        <v>165</v>
      </c>
      <c r="F1634" s="69">
        <v>-0.108369247883687</v>
      </c>
    </row>
    <row r="1635">
      <c r="A1635" s="67" t="s">
        <v>97</v>
      </c>
      <c r="B1635" s="68" t="s">
        <v>167</v>
      </c>
      <c r="C1635" s="68" t="s">
        <v>104</v>
      </c>
      <c r="D1635" s="68" t="s">
        <v>168</v>
      </c>
      <c r="E1635" s="68" t="s">
        <v>160</v>
      </c>
      <c r="F1635" s="69">
        <v>-0.102746073071711</v>
      </c>
    </row>
    <row r="1636">
      <c r="A1636" s="67" t="s">
        <v>97</v>
      </c>
      <c r="B1636" s="68" t="s">
        <v>119</v>
      </c>
      <c r="C1636" s="68" t="s">
        <v>165</v>
      </c>
      <c r="D1636" s="68" t="s">
        <v>132</v>
      </c>
      <c r="E1636" s="68" t="s">
        <v>104</v>
      </c>
      <c r="F1636" s="69">
        <v>-0.100894860677217</v>
      </c>
    </row>
    <row r="1637">
      <c r="A1637" s="67" t="s">
        <v>97</v>
      </c>
      <c r="B1637" s="68" t="s">
        <v>109</v>
      </c>
      <c r="C1637" s="68" t="s">
        <v>93</v>
      </c>
      <c r="D1637" s="68" t="s">
        <v>119</v>
      </c>
      <c r="E1637" s="68" t="s">
        <v>165</v>
      </c>
      <c r="F1637" s="69">
        <v>-0.10073174192985</v>
      </c>
    </row>
    <row r="1638">
      <c r="A1638" s="67" t="s">
        <v>97</v>
      </c>
      <c r="B1638" s="68" t="s">
        <v>166</v>
      </c>
      <c r="C1638" s="68" t="s">
        <v>104</v>
      </c>
      <c r="D1638" s="68" t="s">
        <v>122</v>
      </c>
      <c r="E1638" s="68" t="s">
        <v>165</v>
      </c>
      <c r="F1638" s="69">
        <v>-0.100252002948124</v>
      </c>
    </row>
    <row r="1639">
      <c r="A1639" s="67" t="s">
        <v>97</v>
      </c>
      <c r="B1639" s="68" t="s">
        <v>125</v>
      </c>
      <c r="C1639" s="68" t="s">
        <v>160</v>
      </c>
      <c r="D1639" s="68" t="s">
        <v>139</v>
      </c>
      <c r="E1639" s="68" t="s">
        <v>93</v>
      </c>
      <c r="F1639" s="69">
        <v>-0.0977433197673297</v>
      </c>
    </row>
    <row r="1640">
      <c r="A1640" s="67" t="s">
        <v>97</v>
      </c>
      <c r="B1640" s="68" t="s">
        <v>119</v>
      </c>
      <c r="C1640" s="68" t="s">
        <v>165</v>
      </c>
      <c r="D1640" s="68" t="s">
        <v>166</v>
      </c>
      <c r="E1640" s="68" t="s">
        <v>104</v>
      </c>
      <c r="F1640" s="69">
        <v>-0.0963191791696519</v>
      </c>
    </row>
    <row r="1641">
      <c r="A1641" s="67" t="s">
        <v>97</v>
      </c>
      <c r="B1641" s="68" t="s">
        <v>167</v>
      </c>
      <c r="C1641" s="68" t="s">
        <v>104</v>
      </c>
      <c r="D1641" s="68" t="s">
        <v>120</v>
      </c>
      <c r="E1641" s="68" t="s">
        <v>93</v>
      </c>
      <c r="F1641" s="69">
        <v>-0.0893681174372719</v>
      </c>
    </row>
    <row r="1642">
      <c r="A1642" s="67" t="s">
        <v>97</v>
      </c>
      <c r="B1642" s="68" t="s">
        <v>119</v>
      </c>
      <c r="C1642" s="68" t="s">
        <v>165</v>
      </c>
      <c r="D1642" s="68" t="s">
        <v>131</v>
      </c>
      <c r="E1642" s="68" t="s">
        <v>93</v>
      </c>
      <c r="F1642" s="69">
        <v>-0.088572609063675</v>
      </c>
    </row>
    <row r="1643">
      <c r="A1643" s="67" t="s">
        <v>97</v>
      </c>
      <c r="B1643" s="68" t="s">
        <v>126</v>
      </c>
      <c r="C1643" s="68" t="s">
        <v>160</v>
      </c>
      <c r="D1643" s="68" t="s">
        <v>127</v>
      </c>
      <c r="E1643" s="68" t="s">
        <v>165</v>
      </c>
      <c r="F1643" s="69">
        <v>-0.0873870137094285</v>
      </c>
    </row>
    <row r="1644">
      <c r="A1644" s="67" t="s">
        <v>97</v>
      </c>
      <c r="B1644" s="68" t="s">
        <v>163</v>
      </c>
      <c r="C1644" s="68" t="s">
        <v>160</v>
      </c>
      <c r="D1644" s="68" t="s">
        <v>122</v>
      </c>
      <c r="E1644" s="68" t="s">
        <v>165</v>
      </c>
      <c r="F1644" s="69">
        <v>-0.0866404287197276</v>
      </c>
    </row>
    <row r="1645">
      <c r="A1645" s="67" t="s">
        <v>97</v>
      </c>
      <c r="B1645" s="68" t="s">
        <v>131</v>
      </c>
      <c r="C1645" s="68" t="s">
        <v>93</v>
      </c>
      <c r="D1645" s="68" t="s">
        <v>127</v>
      </c>
      <c r="E1645" s="68" t="s">
        <v>165</v>
      </c>
      <c r="F1645" s="69">
        <v>-0.0864850124324927</v>
      </c>
    </row>
    <row r="1646">
      <c r="A1646" s="67" t="s">
        <v>97</v>
      </c>
      <c r="B1646" s="68" t="s">
        <v>168</v>
      </c>
      <c r="C1646" s="68" t="s">
        <v>160</v>
      </c>
      <c r="D1646" s="68" t="s">
        <v>132</v>
      </c>
      <c r="E1646" s="68" t="s">
        <v>104</v>
      </c>
      <c r="F1646" s="69">
        <v>-0.0855740594644898</v>
      </c>
    </row>
    <row r="1647">
      <c r="A1647" s="67" t="s">
        <v>97</v>
      </c>
      <c r="B1647" s="68" t="s">
        <v>119</v>
      </c>
      <c r="C1647" s="68" t="s">
        <v>165</v>
      </c>
      <c r="D1647" s="68" t="s">
        <v>162</v>
      </c>
      <c r="E1647" s="68" t="s">
        <v>104</v>
      </c>
      <c r="F1647" s="69">
        <v>-0.0835745360007649</v>
      </c>
    </row>
    <row r="1648">
      <c r="A1648" s="67" t="s">
        <v>97</v>
      </c>
      <c r="B1648" s="68" t="s">
        <v>100</v>
      </c>
      <c r="C1648" s="68" t="s">
        <v>93</v>
      </c>
      <c r="D1648" s="68" t="s">
        <v>135</v>
      </c>
      <c r="E1648" s="68" t="s">
        <v>165</v>
      </c>
      <c r="F1648" s="69">
        <v>-0.0830338613278473</v>
      </c>
    </row>
    <row r="1649">
      <c r="A1649" s="67" t="s">
        <v>97</v>
      </c>
      <c r="B1649" s="68" t="s">
        <v>114</v>
      </c>
      <c r="C1649" s="68" t="s">
        <v>93</v>
      </c>
      <c r="D1649" s="68" t="s">
        <v>168</v>
      </c>
      <c r="E1649" s="68" t="s">
        <v>160</v>
      </c>
      <c r="F1649" s="69">
        <v>-0.0825529686886347</v>
      </c>
    </row>
    <row r="1650">
      <c r="A1650" s="67" t="s">
        <v>97</v>
      </c>
      <c r="B1650" s="68" t="s">
        <v>115</v>
      </c>
      <c r="C1650" s="68" t="s">
        <v>104</v>
      </c>
      <c r="D1650" s="68" t="s">
        <v>168</v>
      </c>
      <c r="E1650" s="68" t="s">
        <v>160</v>
      </c>
      <c r="F1650" s="69">
        <v>-0.0813598523688696</v>
      </c>
    </row>
    <row r="1651">
      <c r="A1651" s="67" t="s">
        <v>97</v>
      </c>
      <c r="B1651" s="68" t="s">
        <v>109</v>
      </c>
      <c r="C1651" s="68" t="s">
        <v>93</v>
      </c>
      <c r="D1651" s="68" t="s">
        <v>127</v>
      </c>
      <c r="E1651" s="68" t="s">
        <v>165</v>
      </c>
      <c r="F1651" s="69">
        <v>-0.0767471739562665</v>
      </c>
    </row>
    <row r="1652">
      <c r="A1652" s="67" t="s">
        <v>97</v>
      </c>
      <c r="B1652" s="68" t="s">
        <v>132</v>
      </c>
      <c r="C1652" s="68" t="s">
        <v>104</v>
      </c>
      <c r="D1652" s="68" t="s">
        <v>127</v>
      </c>
      <c r="E1652" s="68" t="s">
        <v>165</v>
      </c>
      <c r="F1652" s="69">
        <v>-0.0753460047283237</v>
      </c>
    </row>
    <row r="1653">
      <c r="A1653" s="67" t="s">
        <v>97</v>
      </c>
      <c r="B1653" s="68" t="s">
        <v>169</v>
      </c>
      <c r="C1653" s="68" t="s">
        <v>160</v>
      </c>
      <c r="D1653" s="68" t="s">
        <v>120</v>
      </c>
      <c r="E1653" s="68" t="s">
        <v>93</v>
      </c>
      <c r="F1653" s="69">
        <v>-0.0696026151271434</v>
      </c>
    </row>
    <row r="1654">
      <c r="A1654" s="67" t="s">
        <v>97</v>
      </c>
      <c r="B1654" s="68" t="s">
        <v>115</v>
      </c>
      <c r="C1654" s="68" t="s">
        <v>104</v>
      </c>
      <c r="D1654" s="68" t="s">
        <v>124</v>
      </c>
      <c r="E1654" s="68" t="s">
        <v>160</v>
      </c>
      <c r="F1654" s="69">
        <v>-0.0671593060131671</v>
      </c>
    </row>
    <row r="1655">
      <c r="A1655" s="67" t="s">
        <v>97</v>
      </c>
      <c r="B1655" s="68" t="s">
        <v>115</v>
      </c>
      <c r="C1655" s="68" t="s">
        <v>104</v>
      </c>
      <c r="D1655" s="68" t="s">
        <v>126</v>
      </c>
      <c r="E1655" s="68" t="s">
        <v>160</v>
      </c>
      <c r="F1655" s="69">
        <v>-0.0652136465748827</v>
      </c>
    </row>
    <row r="1656">
      <c r="A1656" s="67" t="s">
        <v>97</v>
      </c>
      <c r="B1656" s="68" t="s">
        <v>169</v>
      </c>
      <c r="C1656" s="68" t="s">
        <v>160</v>
      </c>
      <c r="D1656" s="68" t="s">
        <v>122</v>
      </c>
      <c r="E1656" s="68" t="s">
        <v>165</v>
      </c>
      <c r="F1656" s="69">
        <v>-0.0610808529997141</v>
      </c>
    </row>
    <row r="1657">
      <c r="A1657" s="67" t="s">
        <v>97</v>
      </c>
      <c r="B1657" s="68" t="s">
        <v>119</v>
      </c>
      <c r="C1657" s="68" t="s">
        <v>165</v>
      </c>
      <c r="D1657" s="68" t="s">
        <v>163</v>
      </c>
      <c r="E1657" s="68" t="s">
        <v>160</v>
      </c>
      <c r="F1657" s="69">
        <v>-0.0598384014815575</v>
      </c>
    </row>
    <row r="1658">
      <c r="A1658" s="67" t="s">
        <v>97</v>
      </c>
      <c r="B1658" s="68" t="s">
        <v>119</v>
      </c>
      <c r="C1658" s="68" t="s">
        <v>165</v>
      </c>
      <c r="D1658" s="68" t="s">
        <v>124</v>
      </c>
      <c r="E1658" s="68" t="s">
        <v>160</v>
      </c>
      <c r="F1658" s="69">
        <v>-0.0578290365237118</v>
      </c>
    </row>
    <row r="1659">
      <c r="A1659" s="67" t="s">
        <v>97</v>
      </c>
      <c r="B1659" s="68" t="s">
        <v>167</v>
      </c>
      <c r="C1659" s="68" t="s">
        <v>104</v>
      </c>
      <c r="D1659" s="68" t="s">
        <v>122</v>
      </c>
      <c r="E1659" s="68" t="s">
        <v>165</v>
      </c>
      <c r="F1659" s="69">
        <v>-0.0574815646492417</v>
      </c>
    </row>
    <row r="1660">
      <c r="A1660" s="67" t="s">
        <v>97</v>
      </c>
      <c r="B1660" s="68" t="s">
        <v>105</v>
      </c>
      <c r="C1660" s="68" t="s">
        <v>93</v>
      </c>
      <c r="D1660" s="68" t="s">
        <v>115</v>
      </c>
      <c r="E1660" s="68" t="s">
        <v>104</v>
      </c>
      <c r="F1660" s="69">
        <v>-0.0563887690820834</v>
      </c>
    </row>
    <row r="1661">
      <c r="A1661" s="67" t="s">
        <v>97</v>
      </c>
      <c r="B1661" s="68" t="s">
        <v>102</v>
      </c>
      <c r="C1661" s="68" t="s">
        <v>93</v>
      </c>
      <c r="D1661" s="68" t="s">
        <v>120</v>
      </c>
      <c r="E1661" s="68" t="s">
        <v>93</v>
      </c>
      <c r="F1661" s="69">
        <v>-0.0546274594923315</v>
      </c>
    </row>
    <row r="1662">
      <c r="A1662" s="67" t="s">
        <v>97</v>
      </c>
      <c r="B1662" s="68" t="s">
        <v>105</v>
      </c>
      <c r="C1662" s="68" t="s">
        <v>93</v>
      </c>
      <c r="D1662" s="68" t="s">
        <v>139</v>
      </c>
      <c r="E1662" s="68" t="s">
        <v>93</v>
      </c>
      <c r="F1662" s="69">
        <v>-0.0515068803029255</v>
      </c>
    </row>
    <row r="1663">
      <c r="A1663" s="67" t="s">
        <v>97</v>
      </c>
      <c r="B1663" s="68" t="s">
        <v>167</v>
      </c>
      <c r="C1663" s="68" t="s">
        <v>104</v>
      </c>
      <c r="D1663" s="68" t="s">
        <v>135</v>
      </c>
      <c r="E1663" s="68" t="s">
        <v>165</v>
      </c>
      <c r="F1663" s="69">
        <v>-0.0510159463130334</v>
      </c>
    </row>
    <row r="1664">
      <c r="A1664" s="67" t="s">
        <v>97</v>
      </c>
      <c r="B1664" s="68" t="s">
        <v>119</v>
      </c>
      <c r="C1664" s="68" t="s">
        <v>165</v>
      </c>
      <c r="D1664" s="68" t="s">
        <v>114</v>
      </c>
      <c r="E1664" s="68" t="s">
        <v>93</v>
      </c>
      <c r="F1664" s="69">
        <v>-0.0484460814535761</v>
      </c>
    </row>
    <row r="1665">
      <c r="A1665" s="67" t="s">
        <v>97</v>
      </c>
      <c r="B1665" s="68" t="s">
        <v>114</v>
      </c>
      <c r="C1665" s="68" t="s">
        <v>93</v>
      </c>
      <c r="D1665" s="68" t="s">
        <v>122</v>
      </c>
      <c r="E1665" s="68" t="s">
        <v>165</v>
      </c>
      <c r="F1665" s="69">
        <v>-0.0481801747684547</v>
      </c>
    </row>
    <row r="1666">
      <c r="A1666" s="67" t="s">
        <v>97</v>
      </c>
      <c r="B1666" s="68" t="s">
        <v>102</v>
      </c>
      <c r="C1666" s="68" t="s">
        <v>93</v>
      </c>
      <c r="D1666" s="68" t="s">
        <v>105</v>
      </c>
      <c r="E1666" s="68" t="s">
        <v>93</v>
      </c>
      <c r="F1666" s="69">
        <v>-0.0455034650724928</v>
      </c>
    </row>
    <row r="1667">
      <c r="A1667" s="67" t="s">
        <v>97</v>
      </c>
      <c r="B1667" s="68" t="s">
        <v>125</v>
      </c>
      <c r="C1667" s="68" t="s">
        <v>160</v>
      </c>
      <c r="D1667" s="68" t="s">
        <v>127</v>
      </c>
      <c r="E1667" s="68" t="s">
        <v>165</v>
      </c>
      <c r="F1667" s="69">
        <v>-0.0454227494856623</v>
      </c>
    </row>
    <row r="1668">
      <c r="A1668" s="67" t="s">
        <v>97</v>
      </c>
      <c r="B1668" s="68" t="s">
        <v>101</v>
      </c>
      <c r="C1668" s="68" t="s">
        <v>93</v>
      </c>
      <c r="D1668" s="68" t="s">
        <v>135</v>
      </c>
      <c r="E1668" s="68" t="s">
        <v>165</v>
      </c>
      <c r="F1668" s="69">
        <v>-0.0453230279481603</v>
      </c>
    </row>
    <row r="1669">
      <c r="A1669" s="67" t="s">
        <v>97</v>
      </c>
      <c r="B1669" s="68" t="s">
        <v>109</v>
      </c>
      <c r="C1669" s="68" t="s">
        <v>93</v>
      </c>
      <c r="D1669" s="68" t="s">
        <v>168</v>
      </c>
      <c r="E1669" s="68" t="s">
        <v>160</v>
      </c>
      <c r="F1669" s="69">
        <v>-0.0451727399649349</v>
      </c>
    </row>
    <row r="1670">
      <c r="A1670" s="67" t="s">
        <v>97</v>
      </c>
      <c r="B1670" s="68" t="s">
        <v>120</v>
      </c>
      <c r="C1670" s="68" t="s">
        <v>93</v>
      </c>
      <c r="D1670" s="68" t="s">
        <v>135</v>
      </c>
      <c r="E1670" s="68" t="s">
        <v>165</v>
      </c>
      <c r="F1670" s="69">
        <v>-0.0439624983074736</v>
      </c>
    </row>
    <row r="1671">
      <c r="A1671" s="67" t="s">
        <v>97</v>
      </c>
      <c r="B1671" s="68" t="s">
        <v>100</v>
      </c>
      <c r="C1671" s="68" t="s">
        <v>93</v>
      </c>
      <c r="D1671" s="68" t="s">
        <v>127</v>
      </c>
      <c r="E1671" s="68" t="s">
        <v>165</v>
      </c>
      <c r="F1671" s="69">
        <v>-0.0438013135670636</v>
      </c>
    </row>
    <row r="1672">
      <c r="A1672" s="67" t="s">
        <v>97</v>
      </c>
      <c r="B1672" s="68" t="s">
        <v>116</v>
      </c>
      <c r="C1672" s="68" t="s">
        <v>160</v>
      </c>
      <c r="D1672" s="68" t="s">
        <v>124</v>
      </c>
      <c r="E1672" s="68" t="s">
        <v>160</v>
      </c>
      <c r="F1672" s="69">
        <v>-0.0413738642531807</v>
      </c>
    </row>
    <row r="1673">
      <c r="A1673" s="67" t="s">
        <v>97</v>
      </c>
      <c r="B1673" s="68" t="s">
        <v>105</v>
      </c>
      <c r="C1673" s="68" t="s">
        <v>93</v>
      </c>
      <c r="D1673" s="68" t="s">
        <v>116</v>
      </c>
      <c r="E1673" s="68" t="s">
        <v>160</v>
      </c>
      <c r="F1673" s="69">
        <v>-0.0399399081208454</v>
      </c>
    </row>
    <row r="1674">
      <c r="A1674" s="67" t="s">
        <v>97</v>
      </c>
      <c r="B1674" s="68" t="s">
        <v>92</v>
      </c>
      <c r="C1674" s="68" t="s">
        <v>93</v>
      </c>
      <c r="D1674" s="68" t="s">
        <v>139</v>
      </c>
      <c r="E1674" s="68" t="s">
        <v>93</v>
      </c>
      <c r="F1674" s="69">
        <v>-0.0384829614332084</v>
      </c>
    </row>
    <row r="1675">
      <c r="A1675" s="67" t="s">
        <v>97</v>
      </c>
      <c r="B1675" s="68" t="s">
        <v>92</v>
      </c>
      <c r="C1675" s="68" t="s">
        <v>93</v>
      </c>
      <c r="D1675" s="68" t="s">
        <v>102</v>
      </c>
      <c r="E1675" s="68" t="s">
        <v>93</v>
      </c>
      <c r="F1675" s="69">
        <v>-0.038054460629338</v>
      </c>
    </row>
    <row r="1676">
      <c r="A1676" s="67" t="s">
        <v>97</v>
      </c>
      <c r="B1676" s="68" t="s">
        <v>105</v>
      </c>
      <c r="C1676" s="68" t="s">
        <v>93</v>
      </c>
      <c r="D1676" s="68" t="s">
        <v>120</v>
      </c>
      <c r="E1676" s="68" t="s">
        <v>93</v>
      </c>
      <c r="F1676" s="69">
        <v>-0.0376166427797357</v>
      </c>
    </row>
    <row r="1677">
      <c r="A1677" s="67" t="s">
        <v>97</v>
      </c>
      <c r="B1677" s="68" t="s">
        <v>116</v>
      </c>
      <c r="C1677" s="68" t="s">
        <v>160</v>
      </c>
      <c r="D1677" s="68" t="s">
        <v>126</v>
      </c>
      <c r="E1677" s="68" t="s">
        <v>160</v>
      </c>
      <c r="F1677" s="69">
        <v>-0.0353371226303471</v>
      </c>
    </row>
    <row r="1678">
      <c r="A1678" s="67" t="s">
        <v>97</v>
      </c>
      <c r="B1678" s="68" t="s">
        <v>115</v>
      </c>
      <c r="C1678" s="68" t="s">
        <v>104</v>
      </c>
      <c r="D1678" s="68" t="s">
        <v>127</v>
      </c>
      <c r="E1678" s="68" t="s">
        <v>165</v>
      </c>
      <c r="F1678" s="69">
        <v>-0.0344460538487441</v>
      </c>
    </row>
    <row r="1679">
      <c r="A1679" s="67" t="s">
        <v>97</v>
      </c>
      <c r="B1679" s="68" t="s">
        <v>101</v>
      </c>
      <c r="C1679" s="68" t="s">
        <v>93</v>
      </c>
      <c r="D1679" s="68" t="s">
        <v>127</v>
      </c>
      <c r="E1679" s="68" t="s">
        <v>165</v>
      </c>
      <c r="F1679" s="69">
        <v>-0.0341767507359901</v>
      </c>
    </row>
    <row r="1680">
      <c r="A1680" s="67" t="s">
        <v>97</v>
      </c>
      <c r="B1680" s="68" t="s">
        <v>109</v>
      </c>
      <c r="C1680" s="68" t="s">
        <v>93</v>
      </c>
      <c r="D1680" s="68" t="s">
        <v>125</v>
      </c>
      <c r="E1680" s="68" t="s">
        <v>160</v>
      </c>
      <c r="F1680" s="69">
        <v>-0.0314021169695279</v>
      </c>
    </row>
    <row r="1681">
      <c r="A1681" s="67" t="s">
        <v>97</v>
      </c>
      <c r="B1681" s="68" t="s">
        <v>169</v>
      </c>
      <c r="C1681" s="68" t="s">
        <v>160</v>
      </c>
      <c r="D1681" s="68" t="s">
        <v>135</v>
      </c>
      <c r="E1681" s="68" t="s">
        <v>165</v>
      </c>
      <c r="F1681" s="69">
        <v>-0.0313014050938923</v>
      </c>
    </row>
    <row r="1682">
      <c r="A1682" s="67" t="s">
        <v>97</v>
      </c>
      <c r="B1682" s="68" t="s">
        <v>120</v>
      </c>
      <c r="C1682" s="68" t="s">
        <v>93</v>
      </c>
      <c r="D1682" s="68" t="s">
        <v>163</v>
      </c>
      <c r="E1682" s="68" t="s">
        <v>160</v>
      </c>
      <c r="F1682" s="69">
        <v>-0.0312461274766209</v>
      </c>
    </row>
    <row r="1683">
      <c r="A1683" s="67" t="s">
        <v>97</v>
      </c>
      <c r="B1683" s="68" t="s">
        <v>119</v>
      </c>
      <c r="C1683" s="68" t="s">
        <v>165</v>
      </c>
      <c r="D1683" s="68" t="s">
        <v>126</v>
      </c>
      <c r="E1683" s="68" t="s">
        <v>160</v>
      </c>
      <c r="F1683" s="69">
        <v>-0.0284237667406619</v>
      </c>
    </row>
    <row r="1684">
      <c r="A1684" s="67" t="s">
        <v>97</v>
      </c>
      <c r="B1684" s="68" t="s">
        <v>168</v>
      </c>
      <c r="C1684" s="68" t="s">
        <v>160</v>
      </c>
      <c r="D1684" s="68" t="s">
        <v>135</v>
      </c>
      <c r="E1684" s="68" t="s">
        <v>165</v>
      </c>
      <c r="F1684" s="69">
        <v>-0.0278476769509124</v>
      </c>
    </row>
    <row r="1685">
      <c r="A1685" s="67" t="s">
        <v>97</v>
      </c>
      <c r="B1685" s="68" t="s">
        <v>114</v>
      </c>
      <c r="C1685" s="68" t="s">
        <v>93</v>
      </c>
      <c r="D1685" s="68" t="s">
        <v>127</v>
      </c>
      <c r="E1685" s="68" t="s">
        <v>165</v>
      </c>
      <c r="F1685" s="69">
        <v>-0.0228802400090341</v>
      </c>
    </row>
    <row r="1686">
      <c r="A1686" s="67" t="s">
        <v>97</v>
      </c>
      <c r="B1686" s="68" t="s">
        <v>167</v>
      </c>
      <c r="C1686" s="68" t="s">
        <v>104</v>
      </c>
      <c r="D1686" s="68" t="s">
        <v>139</v>
      </c>
      <c r="E1686" s="68" t="s">
        <v>93</v>
      </c>
      <c r="F1686" s="69">
        <v>-0.0220845856597767</v>
      </c>
    </row>
    <row r="1687">
      <c r="A1687" s="67" t="s">
        <v>97</v>
      </c>
      <c r="B1687" s="68" t="s">
        <v>163</v>
      </c>
      <c r="C1687" s="68" t="s">
        <v>160</v>
      </c>
      <c r="D1687" s="68" t="s">
        <v>127</v>
      </c>
      <c r="E1687" s="68" t="s">
        <v>165</v>
      </c>
      <c r="F1687" s="69">
        <v>-0.0206528959063378</v>
      </c>
    </row>
    <row r="1688">
      <c r="A1688" s="67" t="s">
        <v>97</v>
      </c>
      <c r="B1688" s="68" t="s">
        <v>162</v>
      </c>
      <c r="C1688" s="68" t="s">
        <v>104</v>
      </c>
      <c r="D1688" s="68" t="s">
        <v>127</v>
      </c>
      <c r="E1688" s="68" t="s">
        <v>165</v>
      </c>
      <c r="F1688" s="69">
        <v>-0.0203887454594175</v>
      </c>
    </row>
    <row r="1689">
      <c r="A1689" s="67" t="s">
        <v>97</v>
      </c>
      <c r="B1689" s="68" t="s">
        <v>168</v>
      </c>
      <c r="C1689" s="68" t="s">
        <v>160</v>
      </c>
      <c r="D1689" s="68" t="s">
        <v>127</v>
      </c>
      <c r="E1689" s="68" t="s">
        <v>165</v>
      </c>
      <c r="F1689" s="69">
        <v>-0.0187259754512278</v>
      </c>
    </row>
    <row r="1690">
      <c r="A1690" s="67" t="s">
        <v>97</v>
      </c>
      <c r="B1690" s="68" t="s">
        <v>168</v>
      </c>
      <c r="C1690" s="68" t="s">
        <v>160</v>
      </c>
      <c r="D1690" s="68" t="s">
        <v>139</v>
      </c>
      <c r="E1690" s="68" t="s">
        <v>93</v>
      </c>
      <c r="F1690" s="69">
        <v>-0.0185810706665154</v>
      </c>
    </row>
    <row r="1691">
      <c r="A1691" s="67" t="s">
        <v>97</v>
      </c>
      <c r="B1691" s="68" t="s">
        <v>116</v>
      </c>
      <c r="C1691" s="68" t="s">
        <v>160</v>
      </c>
      <c r="D1691" s="68" t="s">
        <v>127</v>
      </c>
      <c r="E1691" s="68" t="s">
        <v>165</v>
      </c>
      <c r="F1691" s="69">
        <v>-0.0140127443355619</v>
      </c>
    </row>
    <row r="1692">
      <c r="A1692" s="67" t="s">
        <v>97</v>
      </c>
      <c r="B1692" s="68" t="s">
        <v>166</v>
      </c>
      <c r="C1692" s="68" t="s">
        <v>104</v>
      </c>
      <c r="D1692" s="68" t="s">
        <v>135</v>
      </c>
      <c r="E1692" s="68" t="s">
        <v>165</v>
      </c>
      <c r="F1692" s="69">
        <v>-0.0121184183709831</v>
      </c>
    </row>
    <row r="1693">
      <c r="A1693" s="67" t="s">
        <v>97</v>
      </c>
      <c r="B1693" s="68" t="s">
        <v>125</v>
      </c>
      <c r="C1693" s="68" t="s">
        <v>160</v>
      </c>
      <c r="D1693" s="68" t="s">
        <v>132</v>
      </c>
      <c r="E1693" s="68" t="s">
        <v>104</v>
      </c>
      <c r="F1693" s="69">
        <v>-0.0116787263304221</v>
      </c>
    </row>
    <row r="1694">
      <c r="A1694" s="67" t="s">
        <v>97</v>
      </c>
      <c r="B1694" s="68" t="s">
        <v>92</v>
      </c>
      <c r="C1694" s="68" t="s">
        <v>93</v>
      </c>
      <c r="D1694" s="68" t="s">
        <v>120</v>
      </c>
      <c r="E1694" s="68" t="s">
        <v>93</v>
      </c>
      <c r="F1694" s="69">
        <v>-0.0110274812949519</v>
      </c>
    </row>
    <row r="1695">
      <c r="A1695" s="67" t="s">
        <v>97</v>
      </c>
      <c r="B1695" s="68" t="s">
        <v>168</v>
      </c>
      <c r="C1695" s="68" t="s">
        <v>160</v>
      </c>
      <c r="D1695" s="68" t="s">
        <v>122</v>
      </c>
      <c r="E1695" s="68" t="s">
        <v>165</v>
      </c>
      <c r="F1695" s="69">
        <v>-0.0107135400236246</v>
      </c>
    </row>
    <row r="1696">
      <c r="A1696" s="67" t="s">
        <v>97</v>
      </c>
      <c r="B1696" s="68" t="s">
        <v>169</v>
      </c>
      <c r="C1696" s="68" t="s">
        <v>160</v>
      </c>
      <c r="D1696" s="68" t="s">
        <v>166</v>
      </c>
      <c r="E1696" s="68" t="s">
        <v>104</v>
      </c>
      <c r="F1696" s="69">
        <v>-0.00825315094093441</v>
      </c>
    </row>
    <row r="1697">
      <c r="A1697" s="67" t="s">
        <v>97</v>
      </c>
      <c r="B1697" s="68" t="s">
        <v>120</v>
      </c>
      <c r="C1697" s="68" t="s">
        <v>93</v>
      </c>
      <c r="D1697" s="68" t="s">
        <v>122</v>
      </c>
      <c r="E1697" s="68" t="s">
        <v>165</v>
      </c>
      <c r="F1697" s="69">
        <v>-0.00364488420560696</v>
      </c>
    </row>
    <row r="1698">
      <c r="A1698" s="67" t="s">
        <v>97</v>
      </c>
      <c r="B1698" s="68" t="s">
        <v>92</v>
      </c>
      <c r="C1698" s="68" t="s">
        <v>93</v>
      </c>
      <c r="D1698" s="68" t="s">
        <v>127</v>
      </c>
      <c r="E1698" s="68" t="s">
        <v>165</v>
      </c>
      <c r="F1698" s="69">
        <v>-0.00130517448424273</v>
      </c>
    </row>
    <row r="1699">
      <c r="A1699" s="67" t="s">
        <v>97</v>
      </c>
      <c r="B1699" s="68" t="s">
        <v>105</v>
      </c>
      <c r="C1699" s="68" t="s">
        <v>93</v>
      </c>
      <c r="D1699" s="68" t="s">
        <v>122</v>
      </c>
      <c r="E1699" s="68" t="s">
        <v>165</v>
      </c>
      <c r="F1699" s="69">
        <v>0.00106415148162172</v>
      </c>
    </row>
    <row r="1700">
      <c r="A1700" s="67" t="s">
        <v>97</v>
      </c>
      <c r="B1700" s="68" t="s">
        <v>92</v>
      </c>
      <c r="C1700" s="68" t="s">
        <v>93</v>
      </c>
      <c r="D1700" s="68" t="s">
        <v>109</v>
      </c>
      <c r="E1700" s="68" t="s">
        <v>93</v>
      </c>
      <c r="F1700" s="69">
        <v>0.00122135612651452</v>
      </c>
    </row>
    <row r="1701">
      <c r="A1701" s="67" t="s">
        <v>97</v>
      </c>
      <c r="B1701" s="68" t="s">
        <v>114</v>
      </c>
      <c r="C1701" s="68" t="s">
        <v>93</v>
      </c>
      <c r="D1701" s="68" t="s">
        <v>135</v>
      </c>
      <c r="E1701" s="68" t="s">
        <v>165</v>
      </c>
      <c r="F1701" s="69">
        <v>0.00249536012520863</v>
      </c>
    </row>
    <row r="1702">
      <c r="A1702" s="67" t="s">
        <v>97</v>
      </c>
      <c r="B1702" s="68" t="s">
        <v>105</v>
      </c>
      <c r="C1702" s="68" t="s">
        <v>93</v>
      </c>
      <c r="D1702" s="68" t="s">
        <v>167</v>
      </c>
      <c r="E1702" s="68" t="s">
        <v>104</v>
      </c>
      <c r="F1702" s="69">
        <v>0.00343469130015596</v>
      </c>
    </row>
    <row r="1703">
      <c r="A1703" s="67" t="s">
        <v>97</v>
      </c>
      <c r="B1703" s="68" t="s">
        <v>125</v>
      </c>
      <c r="C1703" s="68" t="s">
        <v>160</v>
      </c>
      <c r="D1703" s="68" t="s">
        <v>163</v>
      </c>
      <c r="E1703" s="68" t="s">
        <v>160</v>
      </c>
      <c r="F1703" s="69">
        <v>0.00358912708855732</v>
      </c>
    </row>
    <row r="1704">
      <c r="A1704" s="67" t="s">
        <v>97</v>
      </c>
      <c r="B1704" s="68" t="s">
        <v>105</v>
      </c>
      <c r="C1704" s="68" t="s">
        <v>93</v>
      </c>
      <c r="D1704" s="68" t="s">
        <v>109</v>
      </c>
      <c r="E1704" s="68" t="s">
        <v>93</v>
      </c>
      <c r="F1704" s="69">
        <v>0.00872697963310659</v>
      </c>
    </row>
    <row r="1705">
      <c r="A1705" s="67" t="s">
        <v>97</v>
      </c>
      <c r="B1705" s="68" t="s">
        <v>102</v>
      </c>
      <c r="C1705" s="68" t="s">
        <v>93</v>
      </c>
      <c r="D1705" s="68" t="s">
        <v>126</v>
      </c>
      <c r="E1705" s="68" t="s">
        <v>160</v>
      </c>
      <c r="F1705" s="69">
        <v>0.00920797407152464</v>
      </c>
    </row>
    <row r="1706">
      <c r="A1706" s="67" t="s">
        <v>97</v>
      </c>
      <c r="B1706" s="68" t="s">
        <v>115</v>
      </c>
      <c r="C1706" s="68" t="s">
        <v>104</v>
      </c>
      <c r="D1706" s="68" t="s">
        <v>119</v>
      </c>
      <c r="E1706" s="68" t="s">
        <v>165</v>
      </c>
      <c r="F1706" s="69">
        <v>0.00942822973764516</v>
      </c>
    </row>
    <row r="1707">
      <c r="A1707" s="67" t="s">
        <v>97</v>
      </c>
      <c r="B1707" s="68" t="s">
        <v>105</v>
      </c>
      <c r="C1707" s="68" t="s">
        <v>93</v>
      </c>
      <c r="D1707" s="68" t="s">
        <v>169</v>
      </c>
      <c r="E1707" s="68" t="s">
        <v>160</v>
      </c>
      <c r="F1707" s="69">
        <v>0.0132324951199983</v>
      </c>
    </row>
    <row r="1708">
      <c r="A1708" s="67" t="s">
        <v>97</v>
      </c>
      <c r="B1708" s="68" t="s">
        <v>169</v>
      </c>
      <c r="C1708" s="68" t="s">
        <v>160</v>
      </c>
      <c r="D1708" s="68" t="s">
        <v>114</v>
      </c>
      <c r="E1708" s="68" t="s">
        <v>93</v>
      </c>
      <c r="F1708" s="69">
        <v>0.0141226246662391</v>
      </c>
    </row>
    <row r="1709">
      <c r="A1709" s="67" t="s">
        <v>97</v>
      </c>
      <c r="B1709" s="68" t="s">
        <v>105</v>
      </c>
      <c r="C1709" s="68" t="s">
        <v>93</v>
      </c>
      <c r="D1709" s="68" t="s">
        <v>119</v>
      </c>
      <c r="E1709" s="68" t="s">
        <v>165</v>
      </c>
      <c r="F1709" s="69">
        <v>0.0159781737178551</v>
      </c>
    </row>
    <row r="1710">
      <c r="A1710" s="67" t="s">
        <v>97</v>
      </c>
      <c r="B1710" s="68" t="s">
        <v>101</v>
      </c>
      <c r="C1710" s="68" t="s">
        <v>93</v>
      </c>
      <c r="D1710" s="68" t="s">
        <v>119</v>
      </c>
      <c r="E1710" s="68" t="s">
        <v>165</v>
      </c>
      <c r="F1710" s="69">
        <v>0.0174140632865227</v>
      </c>
    </row>
    <row r="1711">
      <c r="A1711" s="67" t="s">
        <v>97</v>
      </c>
      <c r="B1711" s="68" t="s">
        <v>120</v>
      </c>
      <c r="C1711" s="68" t="s">
        <v>93</v>
      </c>
      <c r="D1711" s="68" t="s">
        <v>127</v>
      </c>
      <c r="E1711" s="68" t="s">
        <v>165</v>
      </c>
      <c r="F1711" s="69">
        <v>0.017940175649619</v>
      </c>
    </row>
    <row r="1712">
      <c r="A1712" s="67" t="s">
        <v>97</v>
      </c>
      <c r="B1712" s="68" t="s">
        <v>105</v>
      </c>
      <c r="C1712" s="68" t="s">
        <v>93</v>
      </c>
      <c r="D1712" s="68" t="s">
        <v>127</v>
      </c>
      <c r="E1712" s="68" t="s">
        <v>165</v>
      </c>
      <c r="F1712" s="69">
        <v>0.0184619201475002</v>
      </c>
    </row>
    <row r="1713">
      <c r="A1713" s="67" t="s">
        <v>97</v>
      </c>
      <c r="B1713" s="68" t="s">
        <v>120</v>
      </c>
      <c r="C1713" s="68" t="s">
        <v>93</v>
      </c>
      <c r="D1713" s="68" t="s">
        <v>124</v>
      </c>
      <c r="E1713" s="68" t="s">
        <v>160</v>
      </c>
      <c r="F1713" s="69">
        <v>0.0200121626508831</v>
      </c>
    </row>
    <row r="1714">
      <c r="A1714" s="67" t="s">
        <v>97</v>
      </c>
      <c r="B1714" s="68" t="s">
        <v>109</v>
      </c>
      <c r="C1714" s="68" t="s">
        <v>93</v>
      </c>
      <c r="D1714" s="68" t="s">
        <v>126</v>
      </c>
      <c r="E1714" s="68" t="s">
        <v>160</v>
      </c>
      <c r="F1714" s="69">
        <v>0.0202534017588927</v>
      </c>
    </row>
    <row r="1715">
      <c r="A1715" s="67" t="s">
        <v>97</v>
      </c>
      <c r="B1715" s="68" t="s">
        <v>124</v>
      </c>
      <c r="C1715" s="68" t="s">
        <v>160</v>
      </c>
      <c r="D1715" s="68" t="s">
        <v>122</v>
      </c>
      <c r="E1715" s="68" t="s">
        <v>165</v>
      </c>
      <c r="F1715" s="69">
        <v>0.0203538034544524</v>
      </c>
    </row>
    <row r="1716">
      <c r="A1716" s="67" t="s">
        <v>97</v>
      </c>
      <c r="B1716" s="68" t="s">
        <v>92</v>
      </c>
      <c r="C1716" s="68" t="s">
        <v>93</v>
      </c>
      <c r="D1716" s="68" t="s">
        <v>132</v>
      </c>
      <c r="E1716" s="68" t="s">
        <v>104</v>
      </c>
      <c r="F1716" s="69">
        <v>0.0212731705240235</v>
      </c>
    </row>
    <row r="1717">
      <c r="A1717" s="67" t="s">
        <v>97</v>
      </c>
      <c r="B1717" s="68" t="s">
        <v>119</v>
      </c>
      <c r="C1717" s="68" t="s">
        <v>165</v>
      </c>
      <c r="D1717" s="68" t="s">
        <v>168</v>
      </c>
      <c r="E1717" s="68" t="s">
        <v>160</v>
      </c>
      <c r="F1717" s="69">
        <v>0.0252603194845369</v>
      </c>
    </row>
    <row r="1718">
      <c r="A1718" s="67" t="s">
        <v>97</v>
      </c>
      <c r="B1718" s="68" t="s">
        <v>102</v>
      </c>
      <c r="C1718" s="68" t="s">
        <v>93</v>
      </c>
      <c r="D1718" s="68" t="s">
        <v>167</v>
      </c>
      <c r="E1718" s="68" t="s">
        <v>104</v>
      </c>
      <c r="F1718" s="69">
        <v>0.026924803162907</v>
      </c>
    </row>
    <row r="1719">
      <c r="A1719" s="67" t="s">
        <v>97</v>
      </c>
      <c r="B1719" s="68" t="s">
        <v>116</v>
      </c>
      <c r="C1719" s="68" t="s">
        <v>160</v>
      </c>
      <c r="D1719" s="68" t="s">
        <v>119</v>
      </c>
      <c r="E1719" s="68" t="s">
        <v>165</v>
      </c>
      <c r="F1719" s="69">
        <v>0.027049997746213</v>
      </c>
    </row>
    <row r="1720">
      <c r="A1720" s="67" t="s">
        <v>97</v>
      </c>
      <c r="B1720" s="68" t="s">
        <v>114</v>
      </c>
      <c r="C1720" s="68" t="s">
        <v>93</v>
      </c>
      <c r="D1720" s="68" t="s">
        <v>120</v>
      </c>
      <c r="E1720" s="68" t="s">
        <v>93</v>
      </c>
      <c r="F1720" s="69">
        <v>0.0285734014792113</v>
      </c>
    </row>
    <row r="1721">
      <c r="A1721" s="67" t="s">
        <v>97</v>
      </c>
      <c r="B1721" s="68" t="s">
        <v>167</v>
      </c>
      <c r="C1721" s="68" t="s">
        <v>104</v>
      </c>
      <c r="D1721" s="68" t="s">
        <v>131</v>
      </c>
      <c r="E1721" s="68" t="s">
        <v>93</v>
      </c>
      <c r="F1721" s="69">
        <v>0.0291722637984025</v>
      </c>
    </row>
    <row r="1722">
      <c r="A1722" s="67" t="s">
        <v>97</v>
      </c>
      <c r="B1722" s="68" t="s">
        <v>100</v>
      </c>
      <c r="C1722" s="68" t="s">
        <v>93</v>
      </c>
      <c r="D1722" s="68" t="s">
        <v>119</v>
      </c>
      <c r="E1722" s="68" t="s">
        <v>165</v>
      </c>
      <c r="F1722" s="69">
        <v>0.03026287639388</v>
      </c>
    </row>
    <row r="1723">
      <c r="A1723" s="67" t="s">
        <v>97</v>
      </c>
      <c r="B1723" s="68" t="s">
        <v>126</v>
      </c>
      <c r="C1723" s="68" t="s">
        <v>160</v>
      </c>
      <c r="D1723" s="68" t="s">
        <v>139</v>
      </c>
      <c r="E1723" s="68" t="s">
        <v>93</v>
      </c>
      <c r="F1723" s="69">
        <v>0.0307534906196023</v>
      </c>
    </row>
    <row r="1724">
      <c r="A1724" s="67" t="s">
        <v>97</v>
      </c>
      <c r="B1724" s="68" t="s">
        <v>126</v>
      </c>
      <c r="C1724" s="68" t="s">
        <v>160</v>
      </c>
      <c r="D1724" s="68" t="s">
        <v>122</v>
      </c>
      <c r="E1724" s="68" t="s">
        <v>165</v>
      </c>
      <c r="F1724" s="69">
        <v>0.0307572454581773</v>
      </c>
    </row>
    <row r="1725">
      <c r="A1725" s="67" t="s">
        <v>97</v>
      </c>
      <c r="B1725" s="68" t="s">
        <v>125</v>
      </c>
      <c r="C1725" s="68" t="s">
        <v>160</v>
      </c>
      <c r="D1725" s="68" t="s">
        <v>162</v>
      </c>
      <c r="E1725" s="68" t="s">
        <v>104</v>
      </c>
      <c r="F1725" s="69">
        <v>0.0310897710568811</v>
      </c>
    </row>
    <row r="1726">
      <c r="A1726" s="67" t="s">
        <v>97</v>
      </c>
      <c r="B1726" s="68" t="s">
        <v>120</v>
      </c>
      <c r="C1726" s="68" t="s">
        <v>93</v>
      </c>
      <c r="D1726" s="68" t="s">
        <v>162</v>
      </c>
      <c r="E1726" s="68" t="s">
        <v>104</v>
      </c>
      <c r="F1726" s="69">
        <v>0.031457017647463</v>
      </c>
    </row>
    <row r="1727">
      <c r="A1727" s="67" t="s">
        <v>97</v>
      </c>
      <c r="B1727" s="68" t="s">
        <v>169</v>
      </c>
      <c r="C1727" s="68" t="s">
        <v>160</v>
      </c>
      <c r="D1727" s="68" t="s">
        <v>109</v>
      </c>
      <c r="E1727" s="68" t="s">
        <v>93</v>
      </c>
      <c r="F1727" s="69">
        <v>0.0324224015952768</v>
      </c>
    </row>
    <row r="1728">
      <c r="A1728" s="67" t="s">
        <v>97</v>
      </c>
      <c r="B1728" s="68" t="s">
        <v>120</v>
      </c>
      <c r="C1728" s="68" t="s">
        <v>93</v>
      </c>
      <c r="D1728" s="68" t="s">
        <v>126</v>
      </c>
      <c r="E1728" s="68" t="s">
        <v>160</v>
      </c>
      <c r="F1728" s="69">
        <v>0.0324751888312109</v>
      </c>
    </row>
    <row r="1729">
      <c r="A1729" s="67" t="s">
        <v>97</v>
      </c>
      <c r="B1729" s="68" t="s">
        <v>109</v>
      </c>
      <c r="C1729" s="68" t="s">
        <v>93</v>
      </c>
      <c r="D1729" s="68" t="s">
        <v>124</v>
      </c>
      <c r="E1729" s="68" t="s">
        <v>160</v>
      </c>
      <c r="F1729" s="69">
        <v>0.0332964319068627</v>
      </c>
    </row>
    <row r="1730">
      <c r="A1730" s="67" t="s">
        <v>97</v>
      </c>
      <c r="B1730" s="68" t="s">
        <v>169</v>
      </c>
      <c r="C1730" s="68" t="s">
        <v>160</v>
      </c>
      <c r="D1730" s="68" t="s">
        <v>131</v>
      </c>
      <c r="E1730" s="68" t="s">
        <v>93</v>
      </c>
      <c r="F1730" s="69">
        <v>0.0343462848804501</v>
      </c>
    </row>
    <row r="1731">
      <c r="A1731" s="67" t="s">
        <v>97</v>
      </c>
      <c r="B1731" s="68" t="s">
        <v>109</v>
      </c>
      <c r="C1731" s="68" t="s">
        <v>93</v>
      </c>
      <c r="D1731" s="68" t="s">
        <v>120</v>
      </c>
      <c r="E1731" s="68" t="s">
        <v>93</v>
      </c>
      <c r="F1731" s="69">
        <v>0.0345573259037079</v>
      </c>
    </row>
    <row r="1732">
      <c r="A1732" s="67" t="s">
        <v>97</v>
      </c>
      <c r="B1732" s="68" t="s">
        <v>167</v>
      </c>
      <c r="C1732" s="68" t="s">
        <v>104</v>
      </c>
      <c r="D1732" s="68" t="s">
        <v>166</v>
      </c>
      <c r="E1732" s="68" t="s">
        <v>104</v>
      </c>
      <c r="F1732" s="69">
        <v>0.0347568720443145</v>
      </c>
    </row>
    <row r="1733">
      <c r="A1733" s="67" t="s">
        <v>97</v>
      </c>
      <c r="B1733" s="68" t="s">
        <v>169</v>
      </c>
      <c r="C1733" s="68" t="s">
        <v>160</v>
      </c>
      <c r="D1733" s="68" t="s">
        <v>139</v>
      </c>
      <c r="E1733" s="68" t="s">
        <v>93</v>
      </c>
      <c r="F1733" s="69">
        <v>0.0353414853377461</v>
      </c>
    </row>
    <row r="1734">
      <c r="A1734" s="67" t="s">
        <v>97</v>
      </c>
      <c r="B1734" s="68" t="s">
        <v>115</v>
      </c>
      <c r="C1734" s="68" t="s">
        <v>104</v>
      </c>
      <c r="D1734" s="68" t="s">
        <v>125</v>
      </c>
      <c r="E1734" s="68" t="s">
        <v>160</v>
      </c>
      <c r="F1734" s="69">
        <v>0.0421908911417446</v>
      </c>
    </row>
    <row r="1735">
      <c r="A1735" s="67" t="s">
        <v>97</v>
      </c>
      <c r="B1735" s="68" t="s">
        <v>105</v>
      </c>
      <c r="C1735" s="68" t="s">
        <v>93</v>
      </c>
      <c r="D1735" s="68" t="s">
        <v>135</v>
      </c>
      <c r="E1735" s="68" t="s">
        <v>165</v>
      </c>
      <c r="F1735" s="69">
        <v>0.0423470985274095</v>
      </c>
    </row>
    <row r="1736">
      <c r="A1736" s="67" t="s">
        <v>97</v>
      </c>
      <c r="B1736" s="68" t="s">
        <v>102</v>
      </c>
      <c r="C1736" s="68" t="s">
        <v>93</v>
      </c>
      <c r="D1736" s="68" t="s">
        <v>124</v>
      </c>
      <c r="E1736" s="68" t="s">
        <v>160</v>
      </c>
      <c r="F1736" s="69">
        <v>0.0434201302474828</v>
      </c>
    </row>
    <row r="1737">
      <c r="A1737" s="67" t="s">
        <v>97</v>
      </c>
      <c r="B1737" s="68" t="s">
        <v>105</v>
      </c>
      <c r="C1737" s="68" t="s">
        <v>93</v>
      </c>
      <c r="D1737" s="68" t="s">
        <v>132</v>
      </c>
      <c r="E1737" s="68" t="s">
        <v>104</v>
      </c>
      <c r="F1737" s="69">
        <v>0.0436547307216479</v>
      </c>
    </row>
    <row r="1738">
      <c r="A1738" s="67" t="s">
        <v>97</v>
      </c>
      <c r="B1738" s="68" t="s">
        <v>120</v>
      </c>
      <c r="C1738" s="68" t="s">
        <v>93</v>
      </c>
      <c r="D1738" s="68" t="s">
        <v>125</v>
      </c>
      <c r="E1738" s="68" t="s">
        <v>160</v>
      </c>
      <c r="F1738" s="69">
        <v>0.0462456451487646</v>
      </c>
    </row>
    <row r="1739">
      <c r="A1739" s="67" t="s">
        <v>97</v>
      </c>
      <c r="B1739" s="68" t="s">
        <v>101</v>
      </c>
      <c r="C1739" s="68" t="s">
        <v>93</v>
      </c>
      <c r="D1739" s="68" t="s">
        <v>122</v>
      </c>
      <c r="E1739" s="68" t="s">
        <v>165</v>
      </c>
      <c r="F1739" s="69">
        <v>0.0469410189165355</v>
      </c>
    </row>
    <row r="1740">
      <c r="A1740" s="67" t="s">
        <v>97</v>
      </c>
      <c r="B1740" s="68" t="s">
        <v>119</v>
      </c>
      <c r="C1740" s="68" t="s">
        <v>165</v>
      </c>
      <c r="D1740" s="68" t="s">
        <v>120</v>
      </c>
      <c r="E1740" s="68" t="s">
        <v>93</v>
      </c>
      <c r="F1740" s="69">
        <v>0.0478677715708791</v>
      </c>
    </row>
    <row r="1741">
      <c r="A1741" s="67" t="s">
        <v>97</v>
      </c>
      <c r="B1741" s="68" t="s">
        <v>131</v>
      </c>
      <c r="C1741" s="68" t="s">
        <v>93</v>
      </c>
      <c r="D1741" s="68" t="s">
        <v>135</v>
      </c>
      <c r="E1741" s="68" t="s">
        <v>165</v>
      </c>
      <c r="F1741" s="69">
        <v>0.0502073731031492</v>
      </c>
    </row>
    <row r="1742">
      <c r="A1742" s="67" t="s">
        <v>97</v>
      </c>
      <c r="B1742" s="68" t="s">
        <v>119</v>
      </c>
      <c r="C1742" s="68" t="s">
        <v>165</v>
      </c>
      <c r="D1742" s="68" t="s">
        <v>125</v>
      </c>
      <c r="E1742" s="68" t="s">
        <v>160</v>
      </c>
      <c r="F1742" s="69">
        <v>0.0522963181019254</v>
      </c>
    </row>
    <row r="1743">
      <c r="A1743" s="67" t="s">
        <v>97</v>
      </c>
      <c r="B1743" s="68" t="s">
        <v>125</v>
      </c>
      <c r="C1743" s="68" t="s">
        <v>160</v>
      </c>
      <c r="D1743" s="68" t="s">
        <v>131</v>
      </c>
      <c r="E1743" s="68" t="s">
        <v>93</v>
      </c>
      <c r="F1743" s="69">
        <v>0.0540807664045383</v>
      </c>
    </row>
    <row r="1744">
      <c r="A1744" s="67" t="s">
        <v>97</v>
      </c>
      <c r="B1744" s="68" t="s">
        <v>120</v>
      </c>
      <c r="C1744" s="68" t="s">
        <v>93</v>
      </c>
      <c r="D1744" s="68" t="s">
        <v>166</v>
      </c>
      <c r="E1744" s="68" t="s">
        <v>104</v>
      </c>
      <c r="F1744" s="69">
        <v>0.0573126315928899</v>
      </c>
    </row>
    <row r="1745">
      <c r="A1745" s="67" t="s">
        <v>97</v>
      </c>
      <c r="B1745" s="68" t="s">
        <v>167</v>
      </c>
      <c r="C1745" s="68" t="s">
        <v>104</v>
      </c>
      <c r="D1745" s="68" t="s">
        <v>124</v>
      </c>
      <c r="E1745" s="68" t="s">
        <v>160</v>
      </c>
      <c r="F1745" s="69">
        <v>0.0574270772707565</v>
      </c>
    </row>
    <row r="1746">
      <c r="A1746" s="67" t="s">
        <v>97</v>
      </c>
      <c r="B1746" s="68" t="s">
        <v>124</v>
      </c>
      <c r="C1746" s="68" t="s">
        <v>160</v>
      </c>
      <c r="D1746" s="68" t="s">
        <v>139</v>
      </c>
      <c r="E1746" s="68" t="s">
        <v>93</v>
      </c>
      <c r="F1746" s="69">
        <v>0.0580059240930168</v>
      </c>
    </row>
    <row r="1747">
      <c r="A1747" s="67" t="s">
        <v>97</v>
      </c>
      <c r="B1747" s="68" t="s">
        <v>167</v>
      </c>
      <c r="C1747" s="68" t="s">
        <v>104</v>
      </c>
      <c r="D1747" s="68" t="s">
        <v>114</v>
      </c>
      <c r="E1747" s="68" t="s">
        <v>93</v>
      </c>
      <c r="F1747" s="69">
        <v>0.0582960750060849</v>
      </c>
    </row>
    <row r="1748">
      <c r="A1748" s="67" t="s">
        <v>97</v>
      </c>
      <c r="B1748" s="68" t="s">
        <v>167</v>
      </c>
      <c r="C1748" s="68" t="s">
        <v>104</v>
      </c>
      <c r="D1748" s="68" t="s">
        <v>125</v>
      </c>
      <c r="E1748" s="68" t="s">
        <v>160</v>
      </c>
      <c r="F1748" s="69">
        <v>0.0587353679947107</v>
      </c>
    </row>
    <row r="1749">
      <c r="A1749" s="67" t="s">
        <v>97</v>
      </c>
      <c r="B1749" s="68" t="s">
        <v>167</v>
      </c>
      <c r="C1749" s="68" t="s">
        <v>104</v>
      </c>
      <c r="D1749" s="68" t="s">
        <v>109</v>
      </c>
      <c r="E1749" s="68" t="s">
        <v>93</v>
      </c>
      <c r="F1749" s="69">
        <v>0.0599100793126472</v>
      </c>
    </row>
    <row r="1750">
      <c r="A1750" s="67" t="s">
        <v>97</v>
      </c>
      <c r="B1750" s="68" t="s">
        <v>167</v>
      </c>
      <c r="C1750" s="68" t="s">
        <v>104</v>
      </c>
      <c r="D1750" s="68" t="s">
        <v>126</v>
      </c>
      <c r="E1750" s="68" t="s">
        <v>160</v>
      </c>
      <c r="F1750" s="69">
        <v>0.0638783071693888</v>
      </c>
    </row>
    <row r="1751">
      <c r="A1751" s="67" t="s">
        <v>97</v>
      </c>
      <c r="B1751" s="68" t="s">
        <v>109</v>
      </c>
      <c r="C1751" s="68" t="s">
        <v>93</v>
      </c>
      <c r="D1751" s="68" t="s">
        <v>114</v>
      </c>
      <c r="E1751" s="68" t="s">
        <v>93</v>
      </c>
      <c r="F1751" s="69">
        <v>0.0642825922281686</v>
      </c>
    </row>
    <row r="1752">
      <c r="A1752" s="67" t="s">
        <v>97</v>
      </c>
      <c r="B1752" s="68" t="s">
        <v>169</v>
      </c>
      <c r="C1752" s="68" t="s">
        <v>160</v>
      </c>
      <c r="D1752" s="68" t="s">
        <v>125</v>
      </c>
      <c r="E1752" s="68" t="s">
        <v>160</v>
      </c>
      <c r="F1752" s="69">
        <v>0.0668523894045253</v>
      </c>
    </row>
    <row r="1753">
      <c r="A1753" s="67" t="s">
        <v>97</v>
      </c>
      <c r="B1753" s="68" t="s">
        <v>120</v>
      </c>
      <c r="C1753" s="68" t="s">
        <v>93</v>
      </c>
      <c r="D1753" s="68" t="s">
        <v>131</v>
      </c>
      <c r="E1753" s="68" t="s">
        <v>93</v>
      </c>
      <c r="F1753" s="69">
        <v>0.0679372956930859</v>
      </c>
    </row>
    <row r="1754">
      <c r="A1754" s="67" t="s">
        <v>97</v>
      </c>
      <c r="B1754" s="68" t="s">
        <v>116</v>
      </c>
      <c r="C1754" s="68" t="s">
        <v>160</v>
      </c>
      <c r="D1754" s="68" t="s">
        <v>125</v>
      </c>
      <c r="E1754" s="68" t="s">
        <v>160</v>
      </c>
      <c r="F1754" s="69">
        <v>0.0679883450756871</v>
      </c>
    </row>
    <row r="1755">
      <c r="A1755" s="67" t="s">
        <v>97</v>
      </c>
      <c r="B1755" s="68" t="s">
        <v>102</v>
      </c>
      <c r="C1755" s="68" t="s">
        <v>93</v>
      </c>
      <c r="D1755" s="68" t="s">
        <v>168</v>
      </c>
      <c r="E1755" s="68" t="s">
        <v>160</v>
      </c>
      <c r="F1755" s="69">
        <v>0.0694183289468965</v>
      </c>
    </row>
    <row r="1756">
      <c r="A1756" s="67" t="s">
        <v>97</v>
      </c>
      <c r="B1756" s="68" t="s">
        <v>169</v>
      </c>
      <c r="C1756" s="68" t="s">
        <v>160</v>
      </c>
      <c r="D1756" s="68" t="s">
        <v>126</v>
      </c>
      <c r="E1756" s="68" t="s">
        <v>160</v>
      </c>
      <c r="F1756" s="69">
        <v>0.0721308158525239</v>
      </c>
    </row>
    <row r="1757">
      <c r="A1757" s="67" t="s">
        <v>97</v>
      </c>
      <c r="B1757" s="68" t="s">
        <v>100</v>
      </c>
      <c r="C1757" s="68" t="s">
        <v>93</v>
      </c>
      <c r="D1757" s="68" t="s">
        <v>122</v>
      </c>
      <c r="E1757" s="68" t="s">
        <v>165</v>
      </c>
      <c r="F1757" s="69">
        <v>0.0765050349090405</v>
      </c>
    </row>
    <row r="1758">
      <c r="A1758" s="67" t="s">
        <v>97</v>
      </c>
      <c r="B1758" s="68" t="s">
        <v>102</v>
      </c>
      <c r="C1758" s="68" t="s">
        <v>93</v>
      </c>
      <c r="D1758" s="68" t="s">
        <v>169</v>
      </c>
      <c r="E1758" s="68" t="s">
        <v>160</v>
      </c>
      <c r="F1758" s="69">
        <v>0.0769549659357792</v>
      </c>
    </row>
    <row r="1759">
      <c r="A1759" s="67" t="s">
        <v>97</v>
      </c>
      <c r="B1759" s="68" t="s">
        <v>92</v>
      </c>
      <c r="C1759" s="68" t="s">
        <v>93</v>
      </c>
      <c r="D1759" s="68" t="s">
        <v>162</v>
      </c>
      <c r="E1759" s="68" t="s">
        <v>104</v>
      </c>
      <c r="F1759" s="69">
        <v>0.0774367821824123</v>
      </c>
    </row>
    <row r="1760">
      <c r="A1760" s="67" t="s">
        <v>97</v>
      </c>
      <c r="B1760" s="68" t="s">
        <v>101</v>
      </c>
      <c r="C1760" s="68" t="s">
        <v>93</v>
      </c>
      <c r="D1760" s="68" t="s">
        <v>120</v>
      </c>
      <c r="E1760" s="68" t="s">
        <v>93</v>
      </c>
      <c r="F1760" s="69">
        <v>0.0793054812617782</v>
      </c>
    </row>
    <row r="1761">
      <c r="A1761" s="67" t="s">
        <v>97</v>
      </c>
      <c r="B1761" s="68" t="s">
        <v>166</v>
      </c>
      <c r="C1761" s="68" t="s">
        <v>104</v>
      </c>
      <c r="D1761" s="68" t="s">
        <v>168</v>
      </c>
      <c r="E1761" s="68" t="s">
        <v>160</v>
      </c>
      <c r="F1761" s="69">
        <v>0.0799494600715231</v>
      </c>
    </row>
    <row r="1762">
      <c r="A1762" s="67" t="s">
        <v>97</v>
      </c>
      <c r="B1762" s="68" t="s">
        <v>169</v>
      </c>
      <c r="C1762" s="68" t="s">
        <v>160</v>
      </c>
      <c r="D1762" s="68" t="s">
        <v>124</v>
      </c>
      <c r="E1762" s="68" t="s">
        <v>160</v>
      </c>
      <c r="F1762" s="69">
        <v>0.0803476375379962</v>
      </c>
    </row>
    <row r="1763">
      <c r="A1763" s="67" t="s">
        <v>97</v>
      </c>
      <c r="B1763" s="68" t="s">
        <v>132</v>
      </c>
      <c r="C1763" s="68" t="s">
        <v>104</v>
      </c>
      <c r="D1763" s="68" t="s">
        <v>135</v>
      </c>
      <c r="E1763" s="68" t="s">
        <v>165</v>
      </c>
      <c r="F1763" s="69">
        <v>0.0853429480627656</v>
      </c>
    </row>
    <row r="1764">
      <c r="A1764" s="67" t="s">
        <v>97</v>
      </c>
      <c r="B1764" s="68" t="s">
        <v>109</v>
      </c>
      <c r="C1764" s="68" t="s">
        <v>93</v>
      </c>
      <c r="D1764" s="68" t="s">
        <v>135</v>
      </c>
      <c r="E1764" s="68" t="s">
        <v>165</v>
      </c>
      <c r="F1764" s="69">
        <v>0.0855740734827661</v>
      </c>
    </row>
    <row r="1765">
      <c r="A1765" s="67" t="s">
        <v>97</v>
      </c>
      <c r="B1765" s="68" t="s">
        <v>124</v>
      </c>
      <c r="C1765" s="68" t="s">
        <v>160</v>
      </c>
      <c r="D1765" s="68" t="s">
        <v>132</v>
      </c>
      <c r="E1765" s="68" t="s">
        <v>104</v>
      </c>
      <c r="F1765" s="69">
        <v>0.0878810374572752</v>
      </c>
    </row>
    <row r="1766">
      <c r="A1766" s="67" t="s">
        <v>97</v>
      </c>
      <c r="B1766" s="68" t="s">
        <v>92</v>
      </c>
      <c r="C1766" s="68" t="s">
        <v>93</v>
      </c>
      <c r="D1766" s="68" t="s">
        <v>115</v>
      </c>
      <c r="E1766" s="68" t="s">
        <v>104</v>
      </c>
      <c r="F1766" s="69">
        <v>0.0905493294363954</v>
      </c>
    </row>
    <row r="1767">
      <c r="A1767" s="67" t="s">
        <v>97</v>
      </c>
      <c r="B1767" s="68" t="s">
        <v>126</v>
      </c>
      <c r="C1767" s="68" t="s">
        <v>160</v>
      </c>
      <c r="D1767" s="68" t="s">
        <v>132</v>
      </c>
      <c r="E1767" s="68" t="s">
        <v>104</v>
      </c>
      <c r="F1767" s="69">
        <v>0.0911729598524663</v>
      </c>
    </row>
    <row r="1768">
      <c r="A1768" s="67" t="s">
        <v>97</v>
      </c>
      <c r="B1768" s="68" t="s">
        <v>115</v>
      </c>
      <c r="C1768" s="68" t="s">
        <v>104</v>
      </c>
      <c r="D1768" s="68" t="s">
        <v>122</v>
      </c>
      <c r="E1768" s="68" t="s">
        <v>165</v>
      </c>
      <c r="F1768" s="69">
        <v>0.0928682318683061</v>
      </c>
    </row>
    <row r="1769">
      <c r="A1769" s="67" t="s">
        <v>97</v>
      </c>
      <c r="B1769" s="68" t="s">
        <v>92</v>
      </c>
      <c r="C1769" s="68" t="s">
        <v>93</v>
      </c>
      <c r="D1769" s="68" t="s">
        <v>119</v>
      </c>
      <c r="E1769" s="68" t="s">
        <v>165</v>
      </c>
      <c r="F1769" s="69">
        <v>0.0933748948593536</v>
      </c>
    </row>
    <row r="1770">
      <c r="A1770" s="67" t="s">
        <v>97</v>
      </c>
      <c r="B1770" s="68" t="s">
        <v>163</v>
      </c>
      <c r="C1770" s="68" t="s">
        <v>160</v>
      </c>
      <c r="D1770" s="68" t="s">
        <v>135</v>
      </c>
      <c r="E1770" s="68" t="s">
        <v>165</v>
      </c>
      <c r="F1770" s="69">
        <v>0.0950457707778425</v>
      </c>
    </row>
    <row r="1771">
      <c r="A1771" s="67" t="s">
        <v>97</v>
      </c>
      <c r="B1771" s="68" t="s">
        <v>120</v>
      </c>
      <c r="C1771" s="68" t="s">
        <v>93</v>
      </c>
      <c r="D1771" s="68" t="s">
        <v>132</v>
      </c>
      <c r="E1771" s="68" t="s">
        <v>104</v>
      </c>
      <c r="F1771" s="69">
        <v>0.0953341022257328</v>
      </c>
    </row>
    <row r="1772">
      <c r="A1772" s="67" t="s">
        <v>97</v>
      </c>
      <c r="B1772" s="68" t="s">
        <v>139</v>
      </c>
      <c r="C1772" s="68" t="s">
        <v>93</v>
      </c>
      <c r="D1772" s="68" t="s">
        <v>135</v>
      </c>
      <c r="E1772" s="68" t="s">
        <v>165</v>
      </c>
      <c r="F1772" s="69">
        <v>0.100498583994956</v>
      </c>
    </row>
    <row r="1773">
      <c r="A1773" s="67" t="s">
        <v>97</v>
      </c>
      <c r="B1773" s="68" t="s">
        <v>105</v>
      </c>
      <c r="C1773" s="68" t="s">
        <v>93</v>
      </c>
      <c r="D1773" s="68" t="s">
        <v>131</v>
      </c>
      <c r="E1773" s="68" t="s">
        <v>93</v>
      </c>
      <c r="F1773" s="69">
        <v>0.102128248081747</v>
      </c>
    </row>
    <row r="1774">
      <c r="A1774" s="67" t="s">
        <v>97</v>
      </c>
      <c r="B1774" s="68" t="s">
        <v>100</v>
      </c>
      <c r="C1774" s="68" t="s">
        <v>93</v>
      </c>
      <c r="D1774" s="68" t="s">
        <v>120</v>
      </c>
      <c r="E1774" s="68" t="s">
        <v>93</v>
      </c>
      <c r="F1774" s="69">
        <v>0.106792140108146</v>
      </c>
    </row>
    <row r="1775">
      <c r="A1775" s="67" t="s">
        <v>97</v>
      </c>
      <c r="B1775" s="68" t="s">
        <v>125</v>
      </c>
      <c r="C1775" s="68" t="s">
        <v>160</v>
      </c>
      <c r="D1775" s="68" t="s">
        <v>122</v>
      </c>
      <c r="E1775" s="68" t="s">
        <v>165</v>
      </c>
      <c r="F1775" s="69">
        <v>0.108659621973268</v>
      </c>
    </row>
    <row r="1776">
      <c r="A1776" s="67" t="s">
        <v>97</v>
      </c>
      <c r="B1776" s="68" t="s">
        <v>162</v>
      </c>
      <c r="C1776" s="68" t="s">
        <v>104</v>
      </c>
      <c r="D1776" s="68" t="s">
        <v>135</v>
      </c>
      <c r="E1776" s="68" t="s">
        <v>165</v>
      </c>
      <c r="F1776" s="69">
        <v>0.110703656766147</v>
      </c>
    </row>
    <row r="1777">
      <c r="A1777" s="67" t="s">
        <v>97</v>
      </c>
      <c r="B1777" s="68" t="s">
        <v>126</v>
      </c>
      <c r="C1777" s="68" t="s">
        <v>160</v>
      </c>
      <c r="D1777" s="68" t="s">
        <v>163</v>
      </c>
      <c r="E1777" s="68" t="s">
        <v>160</v>
      </c>
      <c r="F1777" s="69">
        <v>0.112034247247892</v>
      </c>
    </row>
    <row r="1778">
      <c r="A1778" s="67" t="s">
        <v>97</v>
      </c>
      <c r="B1778" s="68" t="s">
        <v>100</v>
      </c>
      <c r="C1778" s="68" t="s">
        <v>93</v>
      </c>
      <c r="D1778" s="68" t="s">
        <v>102</v>
      </c>
      <c r="E1778" s="68" t="s">
        <v>93</v>
      </c>
      <c r="F1778" s="69">
        <v>0.112073034283775</v>
      </c>
    </row>
    <row r="1779">
      <c r="A1779" s="67" t="s">
        <v>97</v>
      </c>
      <c r="B1779" s="68" t="s">
        <v>116</v>
      </c>
      <c r="C1779" s="68" t="s">
        <v>160</v>
      </c>
      <c r="D1779" s="68" t="s">
        <v>168</v>
      </c>
      <c r="E1779" s="68" t="s">
        <v>160</v>
      </c>
      <c r="F1779" s="69">
        <v>0.114513615003453</v>
      </c>
    </row>
    <row r="1780">
      <c r="A1780" s="67" t="s">
        <v>97</v>
      </c>
      <c r="B1780" s="68" t="s">
        <v>92</v>
      </c>
      <c r="C1780" s="68" t="s">
        <v>93</v>
      </c>
      <c r="D1780" s="68" t="s">
        <v>116</v>
      </c>
      <c r="E1780" s="68" t="s">
        <v>160</v>
      </c>
      <c r="F1780" s="69">
        <v>0.115752352802867</v>
      </c>
    </row>
    <row r="1781">
      <c r="A1781" s="67" t="s">
        <v>97</v>
      </c>
      <c r="B1781" s="68" t="s">
        <v>124</v>
      </c>
      <c r="C1781" s="68" t="s">
        <v>160</v>
      </c>
      <c r="D1781" s="68" t="s">
        <v>163</v>
      </c>
      <c r="E1781" s="68" t="s">
        <v>160</v>
      </c>
      <c r="F1781" s="69">
        <v>0.116010415277667</v>
      </c>
    </row>
    <row r="1782">
      <c r="A1782" s="67" t="s">
        <v>97</v>
      </c>
      <c r="B1782" s="68" t="s">
        <v>126</v>
      </c>
      <c r="C1782" s="68" t="s">
        <v>160</v>
      </c>
      <c r="D1782" s="68" t="s">
        <v>131</v>
      </c>
      <c r="E1782" s="68" t="s">
        <v>93</v>
      </c>
      <c r="F1782" s="69">
        <v>0.121090415276476</v>
      </c>
    </row>
    <row r="1783">
      <c r="A1783" s="67" t="s">
        <v>97</v>
      </c>
      <c r="B1783" s="68" t="s">
        <v>116</v>
      </c>
      <c r="C1783" s="68" t="s">
        <v>160</v>
      </c>
      <c r="D1783" s="68" t="s">
        <v>122</v>
      </c>
      <c r="E1783" s="68" t="s">
        <v>165</v>
      </c>
      <c r="F1783" s="69">
        <v>0.123569688244117</v>
      </c>
    </row>
    <row r="1784">
      <c r="A1784" s="67" t="s">
        <v>97</v>
      </c>
      <c r="B1784" s="68" t="s">
        <v>124</v>
      </c>
      <c r="C1784" s="68" t="s">
        <v>160</v>
      </c>
      <c r="D1784" s="68" t="s">
        <v>131</v>
      </c>
      <c r="E1784" s="68" t="s">
        <v>93</v>
      </c>
      <c r="F1784" s="69">
        <v>0.123591971645891</v>
      </c>
    </row>
    <row r="1785">
      <c r="A1785" s="67" t="s">
        <v>97</v>
      </c>
      <c r="B1785" s="68" t="s">
        <v>109</v>
      </c>
      <c r="C1785" s="68" t="s">
        <v>93</v>
      </c>
      <c r="D1785" s="68" t="s">
        <v>166</v>
      </c>
      <c r="E1785" s="68" t="s">
        <v>104</v>
      </c>
      <c r="F1785" s="69">
        <v>0.125116326781216</v>
      </c>
    </row>
    <row r="1786">
      <c r="A1786" s="67" t="s">
        <v>97</v>
      </c>
      <c r="B1786" s="68" t="s">
        <v>124</v>
      </c>
      <c r="C1786" s="68" t="s">
        <v>160</v>
      </c>
      <c r="D1786" s="68" t="s">
        <v>162</v>
      </c>
      <c r="E1786" s="68" t="s">
        <v>104</v>
      </c>
      <c r="F1786" s="69">
        <v>0.126741632795529</v>
      </c>
    </row>
    <row r="1787">
      <c r="A1787" s="67" t="s">
        <v>97</v>
      </c>
      <c r="B1787" s="68" t="s">
        <v>100</v>
      </c>
      <c r="C1787" s="68" t="s">
        <v>93</v>
      </c>
      <c r="D1787" s="68" t="s">
        <v>168</v>
      </c>
      <c r="E1787" s="68" t="s">
        <v>160</v>
      </c>
      <c r="F1787" s="69">
        <v>0.126873497542147</v>
      </c>
    </row>
    <row r="1788">
      <c r="A1788" s="67" t="s">
        <v>97</v>
      </c>
      <c r="B1788" s="68" t="s">
        <v>126</v>
      </c>
      <c r="C1788" s="68" t="s">
        <v>160</v>
      </c>
      <c r="D1788" s="68" t="s">
        <v>162</v>
      </c>
      <c r="E1788" s="68" t="s">
        <v>104</v>
      </c>
      <c r="F1788" s="69">
        <v>0.129614426029061</v>
      </c>
    </row>
    <row r="1789">
      <c r="A1789" s="67" t="s">
        <v>97</v>
      </c>
      <c r="B1789" s="68" t="s">
        <v>102</v>
      </c>
      <c r="C1789" s="68" t="s">
        <v>93</v>
      </c>
      <c r="D1789" s="68" t="s">
        <v>135</v>
      </c>
      <c r="E1789" s="68" t="s">
        <v>165</v>
      </c>
      <c r="F1789" s="69">
        <v>0.131391445902762</v>
      </c>
    </row>
    <row r="1790">
      <c r="A1790" s="67" t="s">
        <v>97</v>
      </c>
      <c r="B1790" s="68" t="s">
        <v>101</v>
      </c>
      <c r="C1790" s="68" t="s">
        <v>93</v>
      </c>
      <c r="D1790" s="68" t="s">
        <v>167</v>
      </c>
      <c r="E1790" s="68" t="s">
        <v>104</v>
      </c>
      <c r="F1790" s="69">
        <v>0.132407983523829</v>
      </c>
    </row>
    <row r="1791">
      <c r="A1791" s="67" t="s">
        <v>97</v>
      </c>
      <c r="B1791" s="68" t="s">
        <v>105</v>
      </c>
      <c r="C1791" s="68" t="s">
        <v>93</v>
      </c>
      <c r="D1791" s="68" t="s">
        <v>163</v>
      </c>
      <c r="E1791" s="68" t="s">
        <v>160</v>
      </c>
      <c r="F1791" s="69">
        <v>0.133659596160287</v>
      </c>
    </row>
    <row r="1792">
      <c r="A1792" s="67" t="s">
        <v>97</v>
      </c>
      <c r="B1792" s="68" t="s">
        <v>169</v>
      </c>
      <c r="C1792" s="68" t="s">
        <v>160</v>
      </c>
      <c r="D1792" s="68" t="s">
        <v>162</v>
      </c>
      <c r="E1792" s="68" t="s">
        <v>104</v>
      </c>
      <c r="F1792" s="69">
        <v>0.138679218561629</v>
      </c>
    </row>
    <row r="1793">
      <c r="A1793" s="67" t="s">
        <v>97</v>
      </c>
      <c r="B1793" s="68" t="s">
        <v>105</v>
      </c>
      <c r="C1793" s="68" t="s">
        <v>93</v>
      </c>
      <c r="D1793" s="68" t="s">
        <v>162</v>
      </c>
      <c r="E1793" s="68" t="s">
        <v>104</v>
      </c>
      <c r="F1793" s="69">
        <v>0.144116565337838</v>
      </c>
    </row>
    <row r="1794">
      <c r="A1794" s="67" t="s">
        <v>97</v>
      </c>
      <c r="B1794" s="68" t="s">
        <v>100</v>
      </c>
      <c r="C1794" s="68" t="s">
        <v>93</v>
      </c>
      <c r="D1794" s="68" t="s">
        <v>109</v>
      </c>
      <c r="E1794" s="68" t="s">
        <v>93</v>
      </c>
      <c r="F1794" s="69">
        <v>0.155226200028639</v>
      </c>
    </row>
    <row r="1795">
      <c r="A1795" s="67" t="s">
        <v>97</v>
      </c>
      <c r="B1795" s="68" t="s">
        <v>92</v>
      </c>
      <c r="C1795" s="68" t="s">
        <v>93</v>
      </c>
      <c r="D1795" s="68" t="s">
        <v>131</v>
      </c>
      <c r="E1795" s="68" t="s">
        <v>93</v>
      </c>
      <c r="F1795" s="69">
        <v>0.162171501441858</v>
      </c>
    </row>
    <row r="1796">
      <c r="A1796" s="67" t="s">
        <v>97</v>
      </c>
      <c r="B1796" s="68" t="s">
        <v>131</v>
      </c>
      <c r="C1796" s="68" t="s">
        <v>93</v>
      </c>
      <c r="D1796" s="68" t="s">
        <v>132</v>
      </c>
      <c r="E1796" s="68" t="s">
        <v>104</v>
      </c>
      <c r="F1796" s="69">
        <v>0.1643450970032</v>
      </c>
    </row>
    <row r="1797">
      <c r="A1797" s="67" t="s">
        <v>97</v>
      </c>
      <c r="B1797" s="68" t="s">
        <v>100</v>
      </c>
      <c r="C1797" s="68" t="s">
        <v>93</v>
      </c>
      <c r="D1797" s="68" t="s">
        <v>139</v>
      </c>
      <c r="E1797" s="68" t="s">
        <v>93</v>
      </c>
      <c r="F1797" s="69">
        <v>0.164865583564635</v>
      </c>
    </row>
    <row r="1798">
      <c r="A1798" s="67" t="s">
        <v>97</v>
      </c>
      <c r="B1798" s="68" t="s">
        <v>109</v>
      </c>
      <c r="C1798" s="68" t="s">
        <v>93</v>
      </c>
      <c r="D1798" s="68" t="s">
        <v>163</v>
      </c>
      <c r="E1798" s="68" t="s">
        <v>160</v>
      </c>
      <c r="F1798" s="69">
        <v>0.170086145977744</v>
      </c>
    </row>
    <row r="1799">
      <c r="A1799" s="67" t="s">
        <v>97</v>
      </c>
      <c r="B1799" s="68" t="s">
        <v>166</v>
      </c>
      <c r="C1799" s="68" t="s">
        <v>104</v>
      </c>
      <c r="D1799" s="68" t="s">
        <v>132</v>
      </c>
      <c r="E1799" s="68" t="s">
        <v>104</v>
      </c>
      <c r="F1799" s="69">
        <v>0.170471763913145</v>
      </c>
    </row>
    <row r="1800">
      <c r="A1800" s="67" t="s">
        <v>97</v>
      </c>
      <c r="B1800" s="68" t="s">
        <v>105</v>
      </c>
      <c r="C1800" s="68" t="s">
        <v>93</v>
      </c>
      <c r="D1800" s="68" t="s">
        <v>166</v>
      </c>
      <c r="E1800" s="68" t="s">
        <v>104</v>
      </c>
      <c r="F1800" s="69">
        <v>0.173115552733519</v>
      </c>
    </row>
    <row r="1801">
      <c r="A1801" s="67" t="s">
        <v>97</v>
      </c>
      <c r="B1801" s="68" t="s">
        <v>92</v>
      </c>
      <c r="C1801" s="68" t="s">
        <v>93</v>
      </c>
      <c r="D1801" s="68" t="s">
        <v>167</v>
      </c>
      <c r="E1801" s="68" t="s">
        <v>104</v>
      </c>
      <c r="F1801" s="69">
        <v>0.173665159622723</v>
      </c>
    </row>
    <row r="1802">
      <c r="A1802" s="67" t="s">
        <v>97</v>
      </c>
      <c r="B1802" s="68" t="s">
        <v>109</v>
      </c>
      <c r="C1802" s="68" t="s">
        <v>93</v>
      </c>
      <c r="D1802" s="68" t="s">
        <v>132</v>
      </c>
      <c r="E1802" s="68" t="s">
        <v>104</v>
      </c>
      <c r="F1802" s="69">
        <v>0.174162061450027</v>
      </c>
    </row>
    <row r="1803">
      <c r="A1803" s="67" t="s">
        <v>97</v>
      </c>
      <c r="B1803" s="68" t="s">
        <v>126</v>
      </c>
      <c r="C1803" s="68" t="s">
        <v>160</v>
      </c>
      <c r="D1803" s="68" t="s">
        <v>168</v>
      </c>
      <c r="E1803" s="68" t="s">
        <v>160</v>
      </c>
      <c r="F1803" s="69">
        <v>0.175768012026573</v>
      </c>
    </row>
    <row r="1804">
      <c r="A1804" s="67" t="s">
        <v>97</v>
      </c>
      <c r="B1804" s="68" t="s">
        <v>169</v>
      </c>
      <c r="C1804" s="68" t="s">
        <v>160</v>
      </c>
      <c r="D1804" s="68" t="s">
        <v>115</v>
      </c>
      <c r="E1804" s="68" t="s">
        <v>104</v>
      </c>
      <c r="F1804" s="69">
        <v>0.176930399752574</v>
      </c>
    </row>
    <row r="1805">
      <c r="A1805" s="67" t="s">
        <v>97</v>
      </c>
      <c r="B1805" s="68" t="s">
        <v>101</v>
      </c>
      <c r="C1805" s="68" t="s">
        <v>93</v>
      </c>
      <c r="D1805" s="68" t="s">
        <v>102</v>
      </c>
      <c r="E1805" s="68" t="s">
        <v>93</v>
      </c>
      <c r="F1805" s="69">
        <v>0.183772734627683</v>
      </c>
    </row>
    <row r="1806">
      <c r="A1806" s="67" t="s">
        <v>97</v>
      </c>
      <c r="B1806" s="68" t="s">
        <v>167</v>
      </c>
      <c r="C1806" s="68" t="s">
        <v>104</v>
      </c>
      <c r="D1806" s="68" t="s">
        <v>163</v>
      </c>
      <c r="E1806" s="68" t="s">
        <v>160</v>
      </c>
      <c r="F1806" s="69">
        <v>0.18898948519061</v>
      </c>
    </row>
    <row r="1807">
      <c r="A1807" s="67" t="s">
        <v>97</v>
      </c>
      <c r="B1807" s="68" t="s">
        <v>109</v>
      </c>
      <c r="C1807" s="68" t="s">
        <v>93</v>
      </c>
      <c r="D1807" s="68" t="s">
        <v>162</v>
      </c>
      <c r="E1807" s="68" t="s">
        <v>104</v>
      </c>
      <c r="F1807" s="69">
        <v>0.193293029979799</v>
      </c>
    </row>
    <row r="1808">
      <c r="A1808" s="67" t="s">
        <v>97</v>
      </c>
      <c r="B1808" s="68" t="s">
        <v>92</v>
      </c>
      <c r="C1808" s="68" t="s">
        <v>93</v>
      </c>
      <c r="D1808" s="68" t="s">
        <v>166</v>
      </c>
      <c r="E1808" s="68" t="s">
        <v>104</v>
      </c>
      <c r="F1808" s="69">
        <v>0.193362181320335</v>
      </c>
    </row>
    <row r="1809">
      <c r="A1809" s="67" t="s">
        <v>97</v>
      </c>
      <c r="B1809" s="68" t="s">
        <v>92</v>
      </c>
      <c r="C1809" s="68" t="s">
        <v>93</v>
      </c>
      <c r="D1809" s="68" t="s">
        <v>122</v>
      </c>
      <c r="E1809" s="68" t="s">
        <v>165</v>
      </c>
      <c r="F1809" s="69">
        <v>0.198192034779915</v>
      </c>
    </row>
    <row r="1810">
      <c r="A1810" s="67" t="s">
        <v>97</v>
      </c>
      <c r="B1810" s="68" t="s">
        <v>100</v>
      </c>
      <c r="C1810" s="68" t="s">
        <v>93</v>
      </c>
      <c r="D1810" s="68" t="s">
        <v>169</v>
      </c>
      <c r="E1810" s="68" t="s">
        <v>160</v>
      </c>
      <c r="F1810" s="69">
        <v>0.198296603535708</v>
      </c>
    </row>
    <row r="1811">
      <c r="A1811" s="67" t="s">
        <v>97</v>
      </c>
      <c r="B1811" s="68" t="s">
        <v>101</v>
      </c>
      <c r="C1811" s="68" t="s">
        <v>93</v>
      </c>
      <c r="D1811" s="68" t="s">
        <v>109</v>
      </c>
      <c r="E1811" s="68" t="s">
        <v>93</v>
      </c>
      <c r="F1811" s="69">
        <v>0.198621572936654</v>
      </c>
    </row>
    <row r="1812">
      <c r="A1812" s="67" t="s">
        <v>97</v>
      </c>
      <c r="B1812" s="68" t="s">
        <v>166</v>
      </c>
      <c r="C1812" s="68" t="s">
        <v>104</v>
      </c>
      <c r="D1812" s="68" t="s">
        <v>131</v>
      </c>
      <c r="E1812" s="68" t="s">
        <v>93</v>
      </c>
      <c r="F1812" s="69">
        <v>0.198759973871394</v>
      </c>
    </row>
    <row r="1813">
      <c r="A1813" s="67" t="s">
        <v>97</v>
      </c>
      <c r="B1813" s="68" t="s">
        <v>168</v>
      </c>
      <c r="C1813" s="68" t="s">
        <v>160</v>
      </c>
      <c r="D1813" s="68" t="s">
        <v>131</v>
      </c>
      <c r="E1813" s="68" t="s">
        <v>93</v>
      </c>
      <c r="F1813" s="69">
        <v>0.199734639799753</v>
      </c>
    </row>
    <row r="1814">
      <c r="A1814" s="67" t="s">
        <v>97</v>
      </c>
      <c r="B1814" s="68" t="s">
        <v>114</v>
      </c>
      <c r="C1814" s="68" t="s">
        <v>93</v>
      </c>
      <c r="D1814" s="68" t="s">
        <v>131</v>
      </c>
      <c r="E1814" s="68" t="s">
        <v>93</v>
      </c>
      <c r="F1814" s="69">
        <v>0.199980094700269</v>
      </c>
    </row>
    <row r="1815">
      <c r="A1815" s="67" t="s">
        <v>97</v>
      </c>
      <c r="B1815" s="68" t="s">
        <v>131</v>
      </c>
      <c r="C1815" s="68" t="s">
        <v>93</v>
      </c>
      <c r="D1815" s="68" t="s">
        <v>162</v>
      </c>
      <c r="E1815" s="68" t="s">
        <v>104</v>
      </c>
      <c r="F1815" s="69">
        <v>0.201047919288117</v>
      </c>
    </row>
    <row r="1816">
      <c r="A1816" s="67" t="s">
        <v>97</v>
      </c>
      <c r="B1816" s="68" t="s">
        <v>131</v>
      </c>
      <c r="C1816" s="68" t="s">
        <v>93</v>
      </c>
      <c r="D1816" s="68" t="s">
        <v>163</v>
      </c>
      <c r="E1816" s="68" t="s">
        <v>160</v>
      </c>
      <c r="F1816" s="69">
        <v>0.201238581767578</v>
      </c>
    </row>
    <row r="1817">
      <c r="A1817" s="67" t="s">
        <v>97</v>
      </c>
      <c r="B1817" s="68" t="s">
        <v>101</v>
      </c>
      <c r="C1817" s="68" t="s">
        <v>93</v>
      </c>
      <c r="D1817" s="68" t="s">
        <v>169</v>
      </c>
      <c r="E1817" s="68" t="s">
        <v>160</v>
      </c>
      <c r="F1817" s="69">
        <v>0.205425459180971</v>
      </c>
    </row>
    <row r="1818">
      <c r="A1818" s="67" t="s">
        <v>97</v>
      </c>
      <c r="B1818" s="68" t="s">
        <v>102</v>
      </c>
      <c r="C1818" s="68" t="s">
        <v>93</v>
      </c>
      <c r="D1818" s="68" t="s">
        <v>166</v>
      </c>
      <c r="E1818" s="68" t="s">
        <v>104</v>
      </c>
      <c r="F1818" s="69">
        <v>0.208770812856589</v>
      </c>
    </row>
    <row r="1819">
      <c r="A1819" s="67" t="s">
        <v>97</v>
      </c>
      <c r="B1819" s="68" t="s">
        <v>166</v>
      </c>
      <c r="C1819" s="68" t="s">
        <v>104</v>
      </c>
      <c r="D1819" s="68" t="s">
        <v>163</v>
      </c>
      <c r="E1819" s="68" t="s">
        <v>160</v>
      </c>
      <c r="F1819" s="69">
        <v>0.210649985505413</v>
      </c>
    </row>
    <row r="1820">
      <c r="A1820" s="67" t="s">
        <v>97</v>
      </c>
      <c r="B1820" s="68" t="s">
        <v>167</v>
      </c>
      <c r="C1820" s="68" t="s">
        <v>104</v>
      </c>
      <c r="D1820" s="68" t="s">
        <v>116</v>
      </c>
      <c r="E1820" s="68" t="s">
        <v>160</v>
      </c>
      <c r="F1820" s="69">
        <v>0.212172093152308</v>
      </c>
    </row>
    <row r="1821">
      <c r="A1821" s="67" t="s">
        <v>97</v>
      </c>
      <c r="B1821" s="68" t="s">
        <v>92</v>
      </c>
      <c r="C1821" s="68" t="s">
        <v>93</v>
      </c>
      <c r="D1821" s="68" t="s">
        <v>163</v>
      </c>
      <c r="E1821" s="68" t="s">
        <v>160</v>
      </c>
      <c r="F1821" s="69">
        <v>0.212270554724626</v>
      </c>
    </row>
    <row r="1822">
      <c r="A1822" s="67" t="s">
        <v>97</v>
      </c>
      <c r="B1822" s="68" t="s">
        <v>125</v>
      </c>
      <c r="C1822" s="68" t="s">
        <v>160</v>
      </c>
      <c r="D1822" s="68" t="s">
        <v>166</v>
      </c>
      <c r="E1822" s="68" t="s">
        <v>104</v>
      </c>
      <c r="F1822" s="69">
        <v>0.213542562925377</v>
      </c>
    </row>
    <row r="1823">
      <c r="A1823" s="67" t="s">
        <v>97</v>
      </c>
      <c r="B1823" s="68" t="s">
        <v>124</v>
      </c>
      <c r="C1823" s="68" t="s">
        <v>160</v>
      </c>
      <c r="D1823" s="68" t="s">
        <v>168</v>
      </c>
      <c r="E1823" s="68" t="s">
        <v>160</v>
      </c>
      <c r="F1823" s="69">
        <v>0.214261251311688</v>
      </c>
    </row>
    <row r="1824">
      <c r="A1824" s="67" t="s">
        <v>97</v>
      </c>
      <c r="B1824" s="68" t="s">
        <v>101</v>
      </c>
      <c r="C1824" s="68" t="s">
        <v>93</v>
      </c>
      <c r="D1824" s="68" t="s">
        <v>139</v>
      </c>
      <c r="E1824" s="68" t="s">
        <v>93</v>
      </c>
      <c r="F1824" s="69">
        <v>0.214423776867005</v>
      </c>
    </row>
    <row r="1825">
      <c r="A1825" s="67" t="s">
        <v>97</v>
      </c>
      <c r="B1825" s="68" t="s">
        <v>125</v>
      </c>
      <c r="C1825" s="68" t="s">
        <v>160</v>
      </c>
      <c r="D1825" s="68" t="s">
        <v>168</v>
      </c>
      <c r="E1825" s="68" t="s">
        <v>160</v>
      </c>
      <c r="F1825" s="69">
        <v>0.219891352742582</v>
      </c>
    </row>
    <row r="1826">
      <c r="A1826" s="67" t="s">
        <v>97</v>
      </c>
      <c r="B1826" s="68" t="s">
        <v>166</v>
      </c>
      <c r="C1826" s="68" t="s">
        <v>104</v>
      </c>
      <c r="D1826" s="68" t="s">
        <v>139</v>
      </c>
      <c r="E1826" s="68" t="s">
        <v>93</v>
      </c>
      <c r="F1826" s="69">
        <v>0.222484725715144</v>
      </c>
    </row>
    <row r="1827">
      <c r="A1827" s="67" t="s">
        <v>97</v>
      </c>
      <c r="B1827" s="68" t="s">
        <v>168</v>
      </c>
      <c r="C1827" s="68" t="s">
        <v>160</v>
      </c>
      <c r="D1827" s="68" t="s">
        <v>163</v>
      </c>
      <c r="E1827" s="68" t="s">
        <v>160</v>
      </c>
      <c r="F1827" s="69">
        <v>0.223645226834267</v>
      </c>
    </row>
    <row r="1828">
      <c r="A1828" s="67" t="s">
        <v>97</v>
      </c>
      <c r="B1828" s="68" t="s">
        <v>166</v>
      </c>
      <c r="C1828" s="68" t="s">
        <v>104</v>
      </c>
      <c r="D1828" s="68" t="s">
        <v>162</v>
      </c>
      <c r="E1828" s="68" t="s">
        <v>104</v>
      </c>
      <c r="F1828" s="69">
        <v>0.224392351113927</v>
      </c>
    </row>
    <row r="1829">
      <c r="A1829" s="67" t="s">
        <v>97</v>
      </c>
      <c r="B1829" s="68" t="s">
        <v>92</v>
      </c>
      <c r="C1829" s="68" t="s">
        <v>93</v>
      </c>
      <c r="D1829" s="68" t="s">
        <v>105</v>
      </c>
      <c r="E1829" s="68" t="s">
        <v>93</v>
      </c>
      <c r="F1829" s="69">
        <v>0.22449885136173</v>
      </c>
    </row>
    <row r="1830">
      <c r="A1830" s="67" t="s">
        <v>97</v>
      </c>
      <c r="B1830" s="68" t="s">
        <v>102</v>
      </c>
      <c r="C1830" s="68" t="s">
        <v>93</v>
      </c>
      <c r="D1830" s="68" t="s">
        <v>114</v>
      </c>
      <c r="E1830" s="68" t="s">
        <v>93</v>
      </c>
      <c r="F1830" s="69">
        <v>0.225033665320416</v>
      </c>
    </row>
    <row r="1831">
      <c r="A1831" s="67" t="s">
        <v>97</v>
      </c>
      <c r="B1831" s="68" t="s">
        <v>167</v>
      </c>
      <c r="C1831" s="68" t="s">
        <v>104</v>
      </c>
      <c r="D1831" s="68" t="s">
        <v>162</v>
      </c>
      <c r="E1831" s="68" t="s">
        <v>104</v>
      </c>
      <c r="F1831" s="69">
        <v>0.227172938802215</v>
      </c>
    </row>
    <row r="1832">
      <c r="A1832" s="67" t="s">
        <v>97</v>
      </c>
      <c r="B1832" s="68" t="s">
        <v>114</v>
      </c>
      <c r="C1832" s="68" t="s">
        <v>93</v>
      </c>
      <c r="D1832" s="68" t="s">
        <v>132</v>
      </c>
      <c r="E1832" s="68" t="s">
        <v>104</v>
      </c>
      <c r="F1832" s="69">
        <v>0.233579723356566</v>
      </c>
    </row>
    <row r="1833">
      <c r="A1833" s="67" t="s">
        <v>97</v>
      </c>
      <c r="B1833" s="68" t="s">
        <v>114</v>
      </c>
      <c r="C1833" s="68" t="s">
        <v>93</v>
      </c>
      <c r="D1833" s="68" t="s">
        <v>139</v>
      </c>
      <c r="E1833" s="68" t="s">
        <v>93</v>
      </c>
      <c r="F1833" s="69">
        <v>0.235178178821709</v>
      </c>
    </row>
    <row r="1834">
      <c r="A1834" s="67" t="s">
        <v>97</v>
      </c>
      <c r="B1834" s="68" t="s">
        <v>92</v>
      </c>
      <c r="C1834" s="68" t="s">
        <v>93</v>
      </c>
      <c r="D1834" s="68" t="s">
        <v>169</v>
      </c>
      <c r="E1834" s="68" t="s">
        <v>160</v>
      </c>
      <c r="F1834" s="69">
        <v>0.237886046830986</v>
      </c>
    </row>
    <row r="1835">
      <c r="A1835" s="67" t="s">
        <v>97</v>
      </c>
      <c r="B1835" s="68" t="s">
        <v>100</v>
      </c>
      <c r="C1835" s="68" t="s">
        <v>93</v>
      </c>
      <c r="D1835" s="68" t="s">
        <v>167</v>
      </c>
      <c r="E1835" s="68" t="s">
        <v>104</v>
      </c>
      <c r="F1835" s="69">
        <v>0.238192378315272</v>
      </c>
    </row>
    <row r="1836">
      <c r="A1836" s="67" t="s">
        <v>97</v>
      </c>
      <c r="B1836" s="68" t="s">
        <v>101</v>
      </c>
      <c r="C1836" s="68" t="s">
        <v>93</v>
      </c>
      <c r="D1836" s="68" t="s">
        <v>105</v>
      </c>
      <c r="E1836" s="68" t="s">
        <v>93</v>
      </c>
      <c r="F1836" s="69">
        <v>0.251660194905251</v>
      </c>
    </row>
    <row r="1837">
      <c r="A1837" s="67" t="s">
        <v>97</v>
      </c>
      <c r="B1837" s="68" t="s">
        <v>163</v>
      </c>
      <c r="C1837" s="68" t="s">
        <v>160</v>
      </c>
      <c r="D1837" s="68" t="s">
        <v>139</v>
      </c>
      <c r="E1837" s="68" t="s">
        <v>93</v>
      </c>
      <c r="F1837" s="69">
        <v>0.262239274724276</v>
      </c>
    </row>
    <row r="1838">
      <c r="A1838" s="67" t="s">
        <v>97</v>
      </c>
      <c r="B1838" s="68" t="s">
        <v>114</v>
      </c>
      <c r="C1838" s="68" t="s">
        <v>93</v>
      </c>
      <c r="D1838" s="68" t="s">
        <v>163</v>
      </c>
      <c r="E1838" s="68" t="s">
        <v>160</v>
      </c>
      <c r="F1838" s="69">
        <v>0.266955946907062</v>
      </c>
    </row>
    <row r="1839">
      <c r="A1839" s="67" t="s">
        <v>97</v>
      </c>
      <c r="B1839" s="68" t="s">
        <v>101</v>
      </c>
      <c r="C1839" s="68" t="s">
        <v>93</v>
      </c>
      <c r="D1839" s="68" t="s">
        <v>125</v>
      </c>
      <c r="E1839" s="68" t="s">
        <v>160</v>
      </c>
      <c r="F1839" s="69">
        <v>0.268504417389723</v>
      </c>
    </row>
    <row r="1840">
      <c r="A1840" s="67" t="s">
        <v>97</v>
      </c>
      <c r="B1840" s="68" t="s">
        <v>169</v>
      </c>
      <c r="C1840" s="68" t="s">
        <v>160</v>
      </c>
      <c r="D1840" s="68" t="s">
        <v>163</v>
      </c>
      <c r="E1840" s="68" t="s">
        <v>160</v>
      </c>
      <c r="F1840" s="69">
        <v>0.272439425891089</v>
      </c>
    </row>
    <row r="1841">
      <c r="A1841" s="67" t="s">
        <v>97</v>
      </c>
      <c r="B1841" s="68" t="s">
        <v>169</v>
      </c>
      <c r="C1841" s="68" t="s">
        <v>160</v>
      </c>
      <c r="D1841" s="68" t="s">
        <v>132</v>
      </c>
      <c r="E1841" s="68" t="s">
        <v>104</v>
      </c>
      <c r="F1841" s="69">
        <v>0.273379185038137</v>
      </c>
    </row>
    <row r="1842">
      <c r="A1842" s="67" t="s">
        <v>97</v>
      </c>
      <c r="B1842" s="68" t="s">
        <v>105</v>
      </c>
      <c r="C1842" s="68" t="s">
        <v>93</v>
      </c>
      <c r="D1842" s="68" t="s">
        <v>168</v>
      </c>
      <c r="E1842" s="68" t="s">
        <v>160</v>
      </c>
      <c r="F1842" s="69">
        <v>0.273626658588744</v>
      </c>
    </row>
    <row r="1843">
      <c r="A1843" s="67" t="s">
        <v>97</v>
      </c>
      <c r="B1843" s="68" t="s">
        <v>101</v>
      </c>
      <c r="C1843" s="68" t="s">
        <v>93</v>
      </c>
      <c r="D1843" s="68" t="s">
        <v>168</v>
      </c>
      <c r="E1843" s="68" t="s">
        <v>160</v>
      </c>
      <c r="F1843" s="69">
        <v>0.276484769530016</v>
      </c>
    </row>
    <row r="1844">
      <c r="A1844" s="67" t="s">
        <v>97</v>
      </c>
      <c r="B1844" s="68" t="s">
        <v>114</v>
      </c>
      <c r="C1844" s="68" t="s">
        <v>93</v>
      </c>
      <c r="D1844" s="68" t="s">
        <v>162</v>
      </c>
      <c r="E1844" s="68" t="s">
        <v>104</v>
      </c>
      <c r="F1844" s="69">
        <v>0.279701928974764</v>
      </c>
    </row>
    <row r="1845">
      <c r="A1845" s="67" t="s">
        <v>97</v>
      </c>
      <c r="B1845" s="68" t="s">
        <v>167</v>
      </c>
      <c r="C1845" s="68" t="s">
        <v>104</v>
      </c>
      <c r="D1845" s="68" t="s">
        <v>115</v>
      </c>
      <c r="E1845" s="68" t="s">
        <v>104</v>
      </c>
      <c r="F1845" s="69">
        <v>0.280384116315928</v>
      </c>
    </row>
    <row r="1846">
      <c r="A1846" s="67" t="s">
        <v>97</v>
      </c>
      <c r="B1846" s="68" t="s">
        <v>100</v>
      </c>
      <c r="C1846" s="68" t="s">
        <v>93</v>
      </c>
      <c r="D1846" s="68" t="s">
        <v>105</v>
      </c>
      <c r="E1846" s="68" t="s">
        <v>93</v>
      </c>
      <c r="F1846" s="69">
        <v>0.282342952751371</v>
      </c>
    </row>
    <row r="1847">
      <c r="A1847" s="67" t="s">
        <v>97</v>
      </c>
      <c r="B1847" s="68" t="s">
        <v>92</v>
      </c>
      <c r="C1847" s="68" t="s">
        <v>93</v>
      </c>
      <c r="D1847" s="68" t="s">
        <v>126</v>
      </c>
      <c r="E1847" s="68" t="s">
        <v>160</v>
      </c>
      <c r="F1847" s="69">
        <v>0.283005515655828</v>
      </c>
    </row>
    <row r="1848">
      <c r="A1848" s="67" t="s">
        <v>97</v>
      </c>
      <c r="B1848" s="68" t="s">
        <v>114</v>
      </c>
      <c r="C1848" s="68" t="s">
        <v>93</v>
      </c>
      <c r="D1848" s="68" t="s">
        <v>125</v>
      </c>
      <c r="E1848" s="68" t="s">
        <v>160</v>
      </c>
      <c r="F1848" s="69">
        <v>0.284270644449871</v>
      </c>
    </row>
    <row r="1849">
      <c r="A1849" s="67" t="s">
        <v>97</v>
      </c>
      <c r="B1849" s="68" t="s">
        <v>92</v>
      </c>
      <c r="C1849" s="68" t="s">
        <v>93</v>
      </c>
      <c r="D1849" s="68" t="s">
        <v>168</v>
      </c>
      <c r="E1849" s="68" t="s">
        <v>160</v>
      </c>
      <c r="F1849" s="69">
        <v>0.285213514324995</v>
      </c>
    </row>
    <row r="1850">
      <c r="A1850" s="67" t="s">
        <v>97</v>
      </c>
      <c r="B1850" s="68" t="s">
        <v>169</v>
      </c>
      <c r="C1850" s="68" t="s">
        <v>160</v>
      </c>
      <c r="D1850" s="68" t="s">
        <v>116</v>
      </c>
      <c r="E1850" s="68" t="s">
        <v>160</v>
      </c>
      <c r="F1850" s="69">
        <v>0.292955519436182</v>
      </c>
    </row>
    <row r="1851">
      <c r="A1851" s="67" t="s">
        <v>97</v>
      </c>
      <c r="B1851" s="68" t="s">
        <v>101</v>
      </c>
      <c r="C1851" s="68" t="s">
        <v>93</v>
      </c>
      <c r="D1851" s="68" t="s">
        <v>162</v>
      </c>
      <c r="E1851" s="68" t="s">
        <v>104</v>
      </c>
      <c r="F1851" s="69">
        <v>0.293099009832817</v>
      </c>
    </row>
    <row r="1852">
      <c r="A1852" s="67" t="s">
        <v>97</v>
      </c>
      <c r="B1852" s="68" t="s">
        <v>169</v>
      </c>
      <c r="C1852" s="68" t="s">
        <v>160</v>
      </c>
      <c r="D1852" s="68" t="s">
        <v>168</v>
      </c>
      <c r="E1852" s="68" t="s">
        <v>160</v>
      </c>
      <c r="F1852" s="69">
        <v>0.294810553734663</v>
      </c>
    </row>
    <row r="1853">
      <c r="A1853" s="67" t="s">
        <v>97</v>
      </c>
      <c r="B1853" s="68" t="s">
        <v>101</v>
      </c>
      <c r="C1853" s="68" t="s">
        <v>93</v>
      </c>
      <c r="D1853" s="68" t="s">
        <v>166</v>
      </c>
      <c r="E1853" s="68" t="s">
        <v>104</v>
      </c>
      <c r="F1853" s="69">
        <v>0.29486203053487</v>
      </c>
    </row>
    <row r="1854">
      <c r="A1854" s="67" t="s">
        <v>97</v>
      </c>
      <c r="B1854" s="68" t="s">
        <v>102</v>
      </c>
      <c r="C1854" s="68" t="s">
        <v>93</v>
      </c>
      <c r="D1854" s="68" t="s">
        <v>163</v>
      </c>
      <c r="E1854" s="68" t="s">
        <v>160</v>
      </c>
      <c r="F1854" s="69">
        <v>0.296217672487459</v>
      </c>
    </row>
    <row r="1855">
      <c r="A1855" s="67" t="s">
        <v>97</v>
      </c>
      <c r="B1855" s="68" t="s">
        <v>109</v>
      </c>
      <c r="C1855" s="68" t="s">
        <v>93</v>
      </c>
      <c r="D1855" s="68" t="s">
        <v>139</v>
      </c>
      <c r="E1855" s="68" t="s">
        <v>93</v>
      </c>
      <c r="F1855" s="69">
        <v>0.296856100866087</v>
      </c>
    </row>
    <row r="1856">
      <c r="A1856" s="67" t="s">
        <v>97</v>
      </c>
      <c r="B1856" s="68" t="s">
        <v>102</v>
      </c>
      <c r="C1856" s="68" t="s">
        <v>93</v>
      </c>
      <c r="D1856" s="68" t="s">
        <v>109</v>
      </c>
      <c r="E1856" s="68" t="s">
        <v>93</v>
      </c>
      <c r="F1856" s="69">
        <v>0.299354044015371</v>
      </c>
    </row>
    <row r="1857">
      <c r="A1857" s="67" t="s">
        <v>97</v>
      </c>
      <c r="B1857" s="68" t="s">
        <v>92</v>
      </c>
      <c r="C1857" s="68" t="s">
        <v>93</v>
      </c>
      <c r="D1857" s="68" t="s">
        <v>124</v>
      </c>
      <c r="E1857" s="68" t="s">
        <v>160</v>
      </c>
      <c r="F1857" s="69">
        <v>0.299492033086998</v>
      </c>
    </row>
    <row r="1858">
      <c r="A1858" s="67" t="s">
        <v>97</v>
      </c>
      <c r="B1858" s="68" t="s">
        <v>100</v>
      </c>
      <c r="C1858" s="68" t="s">
        <v>93</v>
      </c>
      <c r="D1858" s="68" t="s">
        <v>162</v>
      </c>
      <c r="E1858" s="68" t="s">
        <v>104</v>
      </c>
      <c r="F1858" s="69">
        <v>0.306782104405473</v>
      </c>
    </row>
    <row r="1859">
      <c r="A1859" s="67" t="s">
        <v>97</v>
      </c>
      <c r="B1859" s="68" t="s">
        <v>101</v>
      </c>
      <c r="C1859" s="68" t="s">
        <v>93</v>
      </c>
      <c r="D1859" s="68" t="s">
        <v>126</v>
      </c>
      <c r="E1859" s="68" t="s">
        <v>160</v>
      </c>
      <c r="F1859" s="69">
        <v>0.307330667414485</v>
      </c>
    </row>
    <row r="1860">
      <c r="A1860" s="67" t="s">
        <v>97</v>
      </c>
      <c r="B1860" s="68" t="s">
        <v>100</v>
      </c>
      <c r="C1860" s="68" t="s">
        <v>93</v>
      </c>
      <c r="D1860" s="68" t="s">
        <v>166</v>
      </c>
      <c r="E1860" s="68" t="s">
        <v>104</v>
      </c>
      <c r="F1860" s="69">
        <v>0.307397924927879</v>
      </c>
    </row>
    <row r="1861">
      <c r="A1861" s="67" t="s">
        <v>97</v>
      </c>
      <c r="B1861" s="68" t="s">
        <v>92</v>
      </c>
      <c r="C1861" s="68" t="s">
        <v>93</v>
      </c>
      <c r="D1861" s="68" t="s">
        <v>125</v>
      </c>
      <c r="E1861" s="68" t="s">
        <v>160</v>
      </c>
      <c r="F1861" s="69">
        <v>0.307714220611288</v>
      </c>
    </row>
    <row r="1862">
      <c r="A1862" s="67" t="s">
        <v>97</v>
      </c>
      <c r="B1862" s="68" t="s">
        <v>102</v>
      </c>
      <c r="C1862" s="68" t="s">
        <v>93</v>
      </c>
      <c r="D1862" s="68" t="s">
        <v>131</v>
      </c>
      <c r="E1862" s="68" t="s">
        <v>93</v>
      </c>
      <c r="F1862" s="69">
        <v>0.314217064693213</v>
      </c>
    </row>
    <row r="1863">
      <c r="A1863" s="67" t="s">
        <v>97</v>
      </c>
      <c r="B1863" s="68" t="s">
        <v>126</v>
      </c>
      <c r="C1863" s="68" t="s">
        <v>160</v>
      </c>
      <c r="D1863" s="68" t="s">
        <v>166</v>
      </c>
      <c r="E1863" s="68" t="s">
        <v>104</v>
      </c>
      <c r="F1863" s="69">
        <v>0.31641440093393</v>
      </c>
    </row>
    <row r="1864">
      <c r="A1864" s="67" t="s">
        <v>97</v>
      </c>
      <c r="B1864" s="68" t="s">
        <v>101</v>
      </c>
      <c r="C1864" s="68" t="s">
        <v>93</v>
      </c>
      <c r="D1864" s="68" t="s">
        <v>132</v>
      </c>
      <c r="E1864" s="68" t="s">
        <v>104</v>
      </c>
      <c r="F1864" s="69">
        <v>0.320030144729389</v>
      </c>
    </row>
    <row r="1865">
      <c r="A1865" s="67" t="s">
        <v>97</v>
      </c>
      <c r="B1865" s="68" t="s">
        <v>101</v>
      </c>
      <c r="C1865" s="68" t="s">
        <v>93</v>
      </c>
      <c r="D1865" s="68" t="s">
        <v>124</v>
      </c>
      <c r="E1865" s="68" t="s">
        <v>160</v>
      </c>
      <c r="F1865" s="69">
        <v>0.323311337696278</v>
      </c>
    </row>
    <row r="1866">
      <c r="A1866" s="67" t="s">
        <v>97</v>
      </c>
      <c r="B1866" s="68" t="s">
        <v>131</v>
      </c>
      <c r="C1866" s="68" t="s">
        <v>93</v>
      </c>
      <c r="D1866" s="68" t="s">
        <v>139</v>
      </c>
      <c r="E1866" s="68" t="s">
        <v>93</v>
      </c>
      <c r="F1866" s="69">
        <v>0.327242741989129</v>
      </c>
    </row>
    <row r="1867">
      <c r="A1867" s="67" t="s">
        <v>97</v>
      </c>
      <c r="B1867" s="68" t="s">
        <v>100</v>
      </c>
      <c r="C1867" s="68" t="s">
        <v>93</v>
      </c>
      <c r="D1867" s="68" t="s">
        <v>125</v>
      </c>
      <c r="E1867" s="68" t="s">
        <v>160</v>
      </c>
      <c r="F1867" s="69">
        <v>0.332240874447087</v>
      </c>
    </row>
    <row r="1868">
      <c r="A1868" s="67" t="s">
        <v>97</v>
      </c>
      <c r="B1868" s="68" t="s">
        <v>124</v>
      </c>
      <c r="C1868" s="68" t="s">
        <v>160</v>
      </c>
      <c r="D1868" s="68" t="s">
        <v>166</v>
      </c>
      <c r="E1868" s="68" t="s">
        <v>104</v>
      </c>
      <c r="F1868" s="69">
        <v>0.33583315335982</v>
      </c>
    </row>
    <row r="1869">
      <c r="A1869" s="67" t="s">
        <v>97</v>
      </c>
      <c r="B1869" s="68" t="s">
        <v>92</v>
      </c>
      <c r="C1869" s="68" t="s">
        <v>93</v>
      </c>
      <c r="D1869" s="68" t="s">
        <v>114</v>
      </c>
      <c r="E1869" s="68" t="s">
        <v>93</v>
      </c>
      <c r="F1869" s="69">
        <v>0.350657005836969</v>
      </c>
    </row>
    <row r="1870">
      <c r="A1870" s="67" t="s">
        <v>97</v>
      </c>
      <c r="B1870" s="68" t="s">
        <v>100</v>
      </c>
      <c r="C1870" s="68" t="s">
        <v>93</v>
      </c>
      <c r="D1870" s="68" t="s">
        <v>132</v>
      </c>
      <c r="E1870" s="68" t="s">
        <v>104</v>
      </c>
      <c r="F1870" s="69">
        <v>0.35799250157414</v>
      </c>
    </row>
    <row r="1871">
      <c r="A1871" s="67" t="s">
        <v>97</v>
      </c>
      <c r="B1871" s="68" t="s">
        <v>102</v>
      </c>
      <c r="C1871" s="68" t="s">
        <v>93</v>
      </c>
      <c r="D1871" s="68" t="s">
        <v>132</v>
      </c>
      <c r="E1871" s="68" t="s">
        <v>104</v>
      </c>
      <c r="F1871" s="69">
        <v>0.359062512921147</v>
      </c>
    </row>
    <row r="1872">
      <c r="A1872" s="67" t="s">
        <v>97</v>
      </c>
      <c r="B1872" s="68" t="s">
        <v>162</v>
      </c>
      <c r="C1872" s="68" t="s">
        <v>104</v>
      </c>
      <c r="D1872" s="68" t="s">
        <v>139</v>
      </c>
      <c r="E1872" s="68" t="s">
        <v>93</v>
      </c>
      <c r="F1872" s="69">
        <v>0.361555555417006</v>
      </c>
    </row>
    <row r="1873">
      <c r="A1873" s="67" t="s">
        <v>97</v>
      </c>
      <c r="B1873" s="68" t="s">
        <v>100</v>
      </c>
      <c r="C1873" s="68" t="s">
        <v>93</v>
      </c>
      <c r="D1873" s="68" t="s">
        <v>126</v>
      </c>
      <c r="E1873" s="68" t="s">
        <v>160</v>
      </c>
      <c r="F1873" s="69">
        <v>0.361730408394027</v>
      </c>
    </row>
    <row r="1874">
      <c r="A1874" s="67" t="s">
        <v>97</v>
      </c>
      <c r="B1874" s="68" t="s">
        <v>105</v>
      </c>
      <c r="C1874" s="68" t="s">
        <v>93</v>
      </c>
      <c r="D1874" s="68" t="s">
        <v>114</v>
      </c>
      <c r="E1874" s="68" t="s">
        <v>93</v>
      </c>
      <c r="F1874" s="69">
        <v>0.363204967231369</v>
      </c>
    </row>
    <row r="1875">
      <c r="A1875" s="67" t="s">
        <v>97</v>
      </c>
      <c r="B1875" s="68" t="s">
        <v>102</v>
      </c>
      <c r="C1875" s="68" t="s">
        <v>93</v>
      </c>
      <c r="D1875" s="68" t="s">
        <v>162</v>
      </c>
      <c r="E1875" s="68" t="s">
        <v>104</v>
      </c>
      <c r="F1875" s="69">
        <v>0.369172679182447</v>
      </c>
    </row>
    <row r="1876">
      <c r="A1876" s="67" t="s">
        <v>97</v>
      </c>
      <c r="B1876" s="68" t="s">
        <v>114</v>
      </c>
      <c r="C1876" s="68" t="s">
        <v>93</v>
      </c>
      <c r="D1876" s="68" t="s">
        <v>126</v>
      </c>
      <c r="E1876" s="68" t="s">
        <v>160</v>
      </c>
      <c r="F1876" s="69">
        <v>0.369188558177924</v>
      </c>
    </row>
    <row r="1877">
      <c r="A1877" s="67" t="s">
        <v>97</v>
      </c>
      <c r="B1877" s="68" t="s">
        <v>100</v>
      </c>
      <c r="C1877" s="68" t="s">
        <v>93</v>
      </c>
      <c r="D1877" s="68" t="s">
        <v>131</v>
      </c>
      <c r="E1877" s="68" t="s">
        <v>93</v>
      </c>
      <c r="F1877" s="69">
        <v>0.37300536786959</v>
      </c>
    </row>
    <row r="1878">
      <c r="A1878" s="67" t="s">
        <v>97</v>
      </c>
      <c r="B1878" s="68" t="s">
        <v>100</v>
      </c>
      <c r="C1878" s="68" t="s">
        <v>93</v>
      </c>
      <c r="D1878" s="68" t="s">
        <v>124</v>
      </c>
      <c r="E1878" s="68" t="s">
        <v>160</v>
      </c>
      <c r="F1878" s="69">
        <v>0.376540139774867</v>
      </c>
    </row>
    <row r="1879">
      <c r="A1879" s="67" t="s">
        <v>97</v>
      </c>
      <c r="B1879" s="68" t="s">
        <v>100</v>
      </c>
      <c r="C1879" s="68" t="s">
        <v>93</v>
      </c>
      <c r="D1879" s="68" t="s">
        <v>163</v>
      </c>
      <c r="E1879" s="68" t="s">
        <v>160</v>
      </c>
      <c r="F1879" s="69">
        <v>0.378224100432309</v>
      </c>
    </row>
    <row r="1880">
      <c r="A1880" s="67" t="s">
        <v>97</v>
      </c>
      <c r="B1880" s="68" t="s">
        <v>132</v>
      </c>
      <c r="C1880" s="68" t="s">
        <v>104</v>
      </c>
      <c r="D1880" s="68" t="s">
        <v>139</v>
      </c>
      <c r="E1880" s="68" t="s">
        <v>93</v>
      </c>
      <c r="F1880" s="69">
        <v>0.381013693040368</v>
      </c>
    </row>
    <row r="1881">
      <c r="A1881" s="67" t="s">
        <v>97</v>
      </c>
      <c r="B1881" s="68" t="s">
        <v>114</v>
      </c>
      <c r="C1881" s="68" t="s">
        <v>93</v>
      </c>
      <c r="D1881" s="68" t="s">
        <v>124</v>
      </c>
      <c r="E1881" s="68" t="s">
        <v>160</v>
      </c>
      <c r="F1881" s="69">
        <v>0.383962815841882</v>
      </c>
    </row>
    <row r="1882">
      <c r="A1882" s="67" t="s">
        <v>97</v>
      </c>
      <c r="B1882" s="68" t="s">
        <v>120</v>
      </c>
      <c r="C1882" s="68" t="s">
        <v>93</v>
      </c>
      <c r="D1882" s="68" t="s">
        <v>139</v>
      </c>
      <c r="E1882" s="68" t="s">
        <v>93</v>
      </c>
      <c r="F1882" s="69">
        <v>0.386938854754634</v>
      </c>
    </row>
    <row r="1883">
      <c r="A1883" s="67" t="s">
        <v>97</v>
      </c>
      <c r="B1883" s="68" t="s">
        <v>167</v>
      </c>
      <c r="C1883" s="68" t="s">
        <v>104</v>
      </c>
      <c r="D1883" s="68" t="s">
        <v>132</v>
      </c>
      <c r="E1883" s="68" t="s">
        <v>104</v>
      </c>
      <c r="F1883" s="69">
        <v>0.393611893767668</v>
      </c>
    </row>
    <row r="1884">
      <c r="A1884" s="67" t="s">
        <v>97</v>
      </c>
      <c r="B1884" s="68" t="s">
        <v>101</v>
      </c>
      <c r="C1884" s="68" t="s">
        <v>93</v>
      </c>
      <c r="D1884" s="68" t="s">
        <v>131</v>
      </c>
      <c r="E1884" s="68" t="s">
        <v>93</v>
      </c>
      <c r="F1884" s="69">
        <v>0.397030974094741</v>
      </c>
    </row>
    <row r="1885">
      <c r="A1885" s="67" t="s">
        <v>97</v>
      </c>
      <c r="B1885" s="68" t="s">
        <v>105</v>
      </c>
      <c r="C1885" s="68" t="s">
        <v>93</v>
      </c>
      <c r="D1885" s="68" t="s">
        <v>124</v>
      </c>
      <c r="E1885" s="68" t="s">
        <v>160</v>
      </c>
      <c r="F1885" s="69">
        <v>0.408743765867605</v>
      </c>
    </row>
    <row r="1886">
      <c r="A1886" s="67" t="s">
        <v>97</v>
      </c>
      <c r="B1886" s="68" t="s">
        <v>101</v>
      </c>
      <c r="C1886" s="68" t="s">
        <v>93</v>
      </c>
      <c r="D1886" s="68" t="s">
        <v>163</v>
      </c>
      <c r="E1886" s="68" t="s">
        <v>160</v>
      </c>
      <c r="F1886" s="69">
        <v>0.42797380342648</v>
      </c>
    </row>
    <row r="1887">
      <c r="A1887" s="67" t="s">
        <v>97</v>
      </c>
      <c r="B1887" s="68" t="s">
        <v>114</v>
      </c>
      <c r="C1887" s="68" t="s">
        <v>93</v>
      </c>
      <c r="D1887" s="68" t="s">
        <v>166</v>
      </c>
      <c r="E1887" s="68" t="s">
        <v>104</v>
      </c>
      <c r="F1887" s="69">
        <v>0.450138601144954</v>
      </c>
    </row>
    <row r="1888">
      <c r="A1888" s="67" t="s">
        <v>97</v>
      </c>
      <c r="B1888" s="68" t="s">
        <v>105</v>
      </c>
      <c r="C1888" s="68" t="s">
        <v>93</v>
      </c>
      <c r="D1888" s="68" t="s">
        <v>126</v>
      </c>
      <c r="E1888" s="68" t="s">
        <v>160</v>
      </c>
      <c r="F1888" s="69">
        <v>0.451440043806263</v>
      </c>
    </row>
    <row r="1889">
      <c r="A1889" s="67" t="s">
        <v>97</v>
      </c>
      <c r="B1889" s="68" t="s">
        <v>105</v>
      </c>
      <c r="C1889" s="68" t="s">
        <v>93</v>
      </c>
      <c r="D1889" s="68" t="s">
        <v>125</v>
      </c>
      <c r="E1889" s="68" t="s">
        <v>160</v>
      </c>
      <c r="F1889" s="69">
        <v>0.468817252700643</v>
      </c>
    </row>
    <row r="1890">
      <c r="A1890" s="67" t="s">
        <v>97</v>
      </c>
      <c r="B1890" s="68" t="s">
        <v>101</v>
      </c>
      <c r="C1890" s="68" t="s">
        <v>93</v>
      </c>
      <c r="D1890" s="68" t="s">
        <v>114</v>
      </c>
      <c r="E1890" s="68" t="s">
        <v>93</v>
      </c>
      <c r="F1890" s="69">
        <v>0.482271696825525</v>
      </c>
    </row>
    <row r="1891">
      <c r="A1891" s="67" t="s">
        <v>97</v>
      </c>
      <c r="B1891" s="68" t="s">
        <v>100</v>
      </c>
      <c r="C1891" s="68" t="s">
        <v>93</v>
      </c>
      <c r="D1891" s="68" t="s">
        <v>114</v>
      </c>
      <c r="E1891" s="68" t="s">
        <v>93</v>
      </c>
      <c r="F1891" s="69">
        <v>0.487627686924855</v>
      </c>
    </row>
    <row r="1892">
      <c r="A1892" s="67" t="s">
        <v>97</v>
      </c>
      <c r="B1892" s="68" t="s">
        <v>132</v>
      </c>
      <c r="C1892" s="68" t="s">
        <v>104</v>
      </c>
      <c r="D1892" s="68" t="s">
        <v>163</v>
      </c>
      <c r="E1892" s="68" t="s">
        <v>160</v>
      </c>
      <c r="F1892" s="69">
        <v>0.515088001741314</v>
      </c>
    </row>
    <row r="1893">
      <c r="A1893" s="67" t="s">
        <v>97</v>
      </c>
      <c r="B1893" s="68" t="s">
        <v>122</v>
      </c>
      <c r="C1893" s="68" t="s">
        <v>165</v>
      </c>
      <c r="D1893" s="68" t="s">
        <v>127</v>
      </c>
      <c r="E1893" s="68" t="s">
        <v>165</v>
      </c>
      <c r="F1893" s="69">
        <v>0.564363013502038</v>
      </c>
    </row>
    <row r="1894">
      <c r="A1894" s="67" t="s">
        <v>97</v>
      </c>
      <c r="B1894" s="68" t="s">
        <v>109</v>
      </c>
      <c r="C1894" s="68" t="s">
        <v>93</v>
      </c>
      <c r="D1894" s="68" t="s">
        <v>131</v>
      </c>
      <c r="E1894" s="68" t="s">
        <v>93</v>
      </c>
      <c r="F1894" s="69">
        <v>0.59613665290272</v>
      </c>
    </row>
    <row r="1895">
      <c r="A1895" s="67" t="s">
        <v>97</v>
      </c>
      <c r="B1895" s="68" t="s">
        <v>119</v>
      </c>
      <c r="C1895" s="68" t="s">
        <v>165</v>
      </c>
      <c r="D1895" s="68" t="s">
        <v>127</v>
      </c>
      <c r="E1895" s="68" t="s">
        <v>165</v>
      </c>
      <c r="F1895" s="69">
        <v>0.605211987915565</v>
      </c>
    </row>
    <row r="1896">
      <c r="A1896" s="67" t="s">
        <v>97</v>
      </c>
      <c r="B1896" s="68" t="s">
        <v>132</v>
      </c>
      <c r="C1896" s="68" t="s">
        <v>104</v>
      </c>
      <c r="D1896" s="68" t="s">
        <v>162</v>
      </c>
      <c r="E1896" s="68" t="s">
        <v>104</v>
      </c>
      <c r="F1896" s="69">
        <v>0.608520300671786</v>
      </c>
    </row>
    <row r="1897">
      <c r="A1897" s="67" t="s">
        <v>97</v>
      </c>
      <c r="B1897" s="68" t="s">
        <v>125</v>
      </c>
      <c r="C1897" s="68" t="s">
        <v>160</v>
      </c>
      <c r="D1897" s="68" t="s">
        <v>126</v>
      </c>
      <c r="E1897" s="68" t="s">
        <v>160</v>
      </c>
      <c r="F1897" s="69">
        <v>0.615403619403487</v>
      </c>
    </row>
    <row r="1898">
      <c r="A1898" s="67" t="s">
        <v>97</v>
      </c>
      <c r="B1898" s="68" t="s">
        <v>167</v>
      </c>
      <c r="C1898" s="68" t="s">
        <v>104</v>
      </c>
      <c r="D1898" s="68" t="s">
        <v>169</v>
      </c>
      <c r="E1898" s="68" t="s">
        <v>160</v>
      </c>
      <c r="F1898" s="69">
        <v>0.644083661158741</v>
      </c>
    </row>
    <row r="1899">
      <c r="A1899" s="67" t="s">
        <v>97</v>
      </c>
      <c r="B1899" s="68" t="s">
        <v>162</v>
      </c>
      <c r="C1899" s="68" t="s">
        <v>104</v>
      </c>
      <c r="D1899" s="68" t="s">
        <v>163</v>
      </c>
      <c r="E1899" s="68" t="s">
        <v>160</v>
      </c>
      <c r="F1899" s="69">
        <v>0.648659048037167</v>
      </c>
    </row>
    <row r="1900">
      <c r="A1900" s="67" t="s">
        <v>97</v>
      </c>
      <c r="B1900" s="68" t="s">
        <v>124</v>
      </c>
      <c r="C1900" s="68" t="s">
        <v>160</v>
      </c>
      <c r="D1900" s="68" t="s">
        <v>125</v>
      </c>
      <c r="E1900" s="68" t="s">
        <v>160</v>
      </c>
      <c r="F1900" s="69">
        <v>0.652008987472284</v>
      </c>
    </row>
    <row r="1901">
      <c r="A1901" s="67" t="s">
        <v>97</v>
      </c>
      <c r="B1901" s="68" t="s">
        <v>119</v>
      </c>
      <c r="C1901" s="68" t="s">
        <v>165</v>
      </c>
      <c r="D1901" s="68" t="s">
        <v>122</v>
      </c>
      <c r="E1901" s="68" t="s">
        <v>165</v>
      </c>
      <c r="F1901" s="69">
        <v>0.662256529662809</v>
      </c>
    </row>
    <row r="1902">
      <c r="A1902" s="67" t="s">
        <v>97</v>
      </c>
      <c r="B1902" s="68" t="s">
        <v>124</v>
      </c>
      <c r="C1902" s="68" t="s">
        <v>160</v>
      </c>
      <c r="D1902" s="68" t="s">
        <v>126</v>
      </c>
      <c r="E1902" s="68" t="s">
        <v>160</v>
      </c>
      <c r="F1902" s="69">
        <v>0.728012675737849</v>
      </c>
    </row>
    <row r="1903">
      <c r="A1903" s="67" t="s">
        <v>97</v>
      </c>
      <c r="B1903" s="68" t="s">
        <v>101</v>
      </c>
      <c r="C1903" s="68" t="s">
        <v>93</v>
      </c>
      <c r="D1903" s="68" t="s">
        <v>92</v>
      </c>
      <c r="E1903" s="68" t="s">
        <v>93</v>
      </c>
      <c r="F1903" s="69">
        <v>0.765277272228928</v>
      </c>
    </row>
    <row r="1904">
      <c r="A1904" s="67" t="s">
        <v>97</v>
      </c>
      <c r="B1904" s="68" t="s">
        <v>115</v>
      </c>
      <c r="C1904" s="68" t="s">
        <v>104</v>
      </c>
      <c r="D1904" s="68" t="s">
        <v>116</v>
      </c>
      <c r="E1904" s="68" t="s">
        <v>160</v>
      </c>
      <c r="F1904" s="69">
        <v>0.780704771543507</v>
      </c>
    </row>
    <row r="1905">
      <c r="A1905" s="67" t="s">
        <v>97</v>
      </c>
      <c r="B1905" s="68" t="s">
        <v>100</v>
      </c>
      <c r="C1905" s="68" t="s">
        <v>93</v>
      </c>
      <c r="D1905" s="68" t="s">
        <v>92</v>
      </c>
      <c r="E1905" s="68" t="s">
        <v>93</v>
      </c>
      <c r="F1905" s="69">
        <v>0.847325255671393</v>
      </c>
    </row>
    <row r="1906">
      <c r="A1906" s="67" t="s">
        <v>97</v>
      </c>
      <c r="B1906" s="68" t="s">
        <v>102</v>
      </c>
      <c r="C1906" s="68" t="s">
        <v>93</v>
      </c>
      <c r="D1906" s="68" t="s">
        <v>139</v>
      </c>
      <c r="E1906" s="68" t="s">
        <v>93</v>
      </c>
      <c r="F1906" s="69">
        <v>0.880787476614822</v>
      </c>
    </row>
    <row r="1907">
      <c r="A1907" s="70" t="s">
        <v>97</v>
      </c>
      <c r="B1907" s="71" t="s">
        <v>100</v>
      </c>
      <c r="C1907" s="71" t="s">
        <v>93</v>
      </c>
      <c r="D1907" s="71" t="s">
        <v>101</v>
      </c>
      <c r="E1907" s="71" t="s">
        <v>93</v>
      </c>
      <c r="F1907" s="72">
        <v>0.963490466268992</v>
      </c>
    </row>
  </sheetData>
  <mergeCells count="1">
    <mergeCell ref="A1:F1"/>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2.63" defaultRowHeight="15.75"/>
  <cols>
    <col customWidth="1" min="1" max="1" width="14.88"/>
    <col customWidth="1" min="2" max="17" width="12.63"/>
  </cols>
  <sheetData>
    <row r="1">
      <c r="B1" s="36" t="s">
        <v>170</v>
      </c>
    </row>
    <row r="2">
      <c r="A2" s="36"/>
      <c r="B2" s="44"/>
      <c r="C2" s="44"/>
      <c r="D2" s="44"/>
      <c r="E2" s="44"/>
      <c r="F2" s="44"/>
      <c r="G2" s="44"/>
      <c r="H2" s="44"/>
      <c r="I2" s="44"/>
      <c r="J2" s="44"/>
      <c r="K2" s="44"/>
      <c r="L2" s="44"/>
      <c r="M2" s="44"/>
      <c r="N2" s="44"/>
      <c r="O2" s="44"/>
      <c r="P2" s="44"/>
      <c r="Q2" s="44"/>
    </row>
    <row r="3">
      <c r="A3" s="31"/>
      <c r="B3" s="46" t="s">
        <v>171</v>
      </c>
      <c r="C3" s="58"/>
      <c r="D3" s="58"/>
      <c r="E3" s="58"/>
      <c r="F3" s="58"/>
      <c r="G3" s="58"/>
      <c r="H3" s="58"/>
      <c r="I3" s="48"/>
      <c r="J3" s="46" t="s">
        <v>172</v>
      </c>
      <c r="K3" s="58"/>
      <c r="L3" s="58"/>
      <c r="M3" s="58"/>
      <c r="N3" s="58"/>
      <c r="O3" s="58"/>
      <c r="P3" s="58"/>
      <c r="Q3" s="48"/>
    </row>
    <row r="4">
      <c r="A4" s="13" t="s">
        <v>173</v>
      </c>
      <c r="B4" s="73" t="s">
        <v>91</v>
      </c>
      <c r="C4" s="73" t="s">
        <v>94</v>
      </c>
      <c r="D4" s="73" t="s">
        <v>96</v>
      </c>
      <c r="E4" s="73" t="s">
        <v>97</v>
      </c>
      <c r="F4" s="73" t="s">
        <v>95</v>
      </c>
      <c r="G4" s="73" t="s">
        <v>174</v>
      </c>
      <c r="H4" s="73" t="s">
        <v>175</v>
      </c>
      <c r="I4" s="74" t="s">
        <v>176</v>
      </c>
      <c r="J4" s="73" t="s">
        <v>91</v>
      </c>
      <c r="K4" s="73" t="s">
        <v>94</v>
      </c>
      <c r="L4" s="73" t="s">
        <v>96</v>
      </c>
      <c r="M4" s="73" t="s">
        <v>97</v>
      </c>
      <c r="N4" s="73" t="s">
        <v>95</v>
      </c>
      <c r="O4" s="73" t="s">
        <v>177</v>
      </c>
      <c r="P4" s="73" t="s">
        <v>178</v>
      </c>
      <c r="Q4" s="74" t="s">
        <v>179</v>
      </c>
    </row>
    <row r="5">
      <c r="A5" s="32" t="s">
        <v>180</v>
      </c>
      <c r="B5" s="40">
        <v>0.0093023255813953</v>
      </c>
      <c r="C5" s="40">
        <v>0.0172413793103448</v>
      </c>
      <c r="D5" s="40">
        <v>0.0173661360347322</v>
      </c>
      <c r="E5" s="40">
        <v>0.0111464968152866</v>
      </c>
      <c r="F5" s="40">
        <v>0.0097087378640776</v>
      </c>
      <c r="G5" s="40">
        <v>0.00950553172273645</v>
      </c>
      <c r="H5" s="40">
        <v>0.0152513373867878</v>
      </c>
      <c r="I5" s="75">
        <v>0.0129530151211673</v>
      </c>
      <c r="J5" s="40">
        <v>0.330232558139534</v>
      </c>
      <c r="K5" s="40">
        <v>0.293103448275862</v>
      </c>
      <c r="L5" s="40">
        <v>0.15629522431259</v>
      </c>
      <c r="M5" s="40">
        <v>0.0923566878980891</v>
      </c>
      <c r="N5" s="40">
        <v>0.218446601941747</v>
      </c>
      <c r="O5" s="40">
        <v>0.274339580040641</v>
      </c>
      <c r="P5" s="40">
        <v>0.18058512016218</v>
      </c>
      <c r="Q5" s="75">
        <v>0.218086904113564</v>
      </c>
    </row>
    <row r="6">
      <c r="A6" s="32" t="s">
        <v>181</v>
      </c>
      <c r="B6" s="42"/>
      <c r="C6" s="42"/>
      <c r="D6" s="40">
        <v>0.0144717800289435</v>
      </c>
      <c r="E6" s="40">
        <v>0.0095541401273885</v>
      </c>
      <c r="F6" s="40">
        <v>0.0194174757281553</v>
      </c>
      <c r="G6" s="40">
        <v>0.0194174757281553</v>
      </c>
      <c r="H6" s="40">
        <v>0.012012960078166</v>
      </c>
      <c r="I6" s="75">
        <v>0.0144811319614958</v>
      </c>
      <c r="J6" s="42"/>
      <c r="K6" s="42"/>
      <c r="L6" s="40">
        <v>0.0622286541244573</v>
      </c>
      <c r="M6" s="40">
        <v>0.0445859872611464</v>
      </c>
      <c r="N6" s="40">
        <v>0.176577669902912</v>
      </c>
      <c r="O6" s="40">
        <v>0.176577669902912</v>
      </c>
      <c r="P6" s="40">
        <v>0.0534073206928018</v>
      </c>
      <c r="Q6" s="75">
        <v>0.0944641037628388</v>
      </c>
    </row>
    <row r="7">
      <c r="A7" s="32" t="s">
        <v>182</v>
      </c>
      <c r="B7" s="40">
        <v>0.013953488372093</v>
      </c>
      <c r="C7" s="40">
        <v>0.0804597701149425</v>
      </c>
      <c r="D7" s="40">
        <v>0.0014471780028943</v>
      </c>
      <c r="E7" s="40">
        <v>0.001592356687898</v>
      </c>
      <c r="F7" s="40">
        <v>0.0800970873786407</v>
      </c>
      <c r="G7" s="40">
        <v>0.0470252878753668</v>
      </c>
      <c r="H7" s="40">
        <v>0.0278331016019116</v>
      </c>
      <c r="I7" s="75">
        <v>0.0355099761112937</v>
      </c>
      <c r="J7" s="40">
        <v>0.0046511627906976</v>
      </c>
      <c r="K7" s="40">
        <v>0.0344827586206896</v>
      </c>
      <c r="L7" s="40">
        <v>0.0101302460202604</v>
      </c>
      <c r="M7" s="40">
        <v>0.0302547770700636</v>
      </c>
      <c r="N7" s="40">
        <v>0.396844660194174</v>
      </c>
      <c r="O7" s="40">
        <v>0.200747911492436</v>
      </c>
      <c r="P7" s="40">
        <v>0.0249559272370045</v>
      </c>
      <c r="Q7" s="75">
        <v>0.0952727209391772</v>
      </c>
    </row>
    <row r="8">
      <c r="A8" s="32" t="s">
        <v>183</v>
      </c>
      <c r="B8" s="40">
        <v>0.041860465116279</v>
      </c>
      <c r="C8" s="42"/>
      <c r="D8" s="40">
        <v>0.0781476121562952</v>
      </c>
      <c r="E8" s="40">
        <v>0.0382165605095541</v>
      </c>
      <c r="F8" s="40">
        <v>0.0279126213592233</v>
      </c>
      <c r="G8" s="40">
        <v>0.0348865432377511</v>
      </c>
      <c r="H8" s="40">
        <v>0.0581820863329246</v>
      </c>
      <c r="I8" s="75">
        <v>0.0465343147853379</v>
      </c>
      <c r="J8" s="40">
        <v>0.195348837209302</v>
      </c>
      <c r="K8" s="42"/>
      <c r="L8" s="40">
        <v>0.0130246020260492</v>
      </c>
      <c r="M8" s="40">
        <v>0.0557324840764331</v>
      </c>
      <c r="N8" s="40">
        <v>0.666868932038834</v>
      </c>
      <c r="O8" s="40">
        <v>0.431108884624068</v>
      </c>
      <c r="P8" s="40">
        <v>0.0343785430512411</v>
      </c>
      <c r="Q8" s="75">
        <v>0.232743713837654</v>
      </c>
    </row>
    <row r="9">
      <c r="A9" s="32" t="s">
        <v>184</v>
      </c>
      <c r="B9" s="40">
        <v>0.0697674418604651</v>
      </c>
      <c r="C9" s="42"/>
      <c r="D9" s="40">
        <v>0.114327062228654</v>
      </c>
      <c r="E9" s="40">
        <v>0.0238853503184713</v>
      </c>
      <c r="F9" s="40">
        <v>0.0012135922330097</v>
      </c>
      <c r="G9" s="40">
        <v>0.0354905170467374</v>
      </c>
      <c r="H9" s="40">
        <v>0.0691062062735627</v>
      </c>
      <c r="I9" s="75">
        <v>0.05229836166015</v>
      </c>
      <c r="J9" s="40">
        <v>0.246511627906976</v>
      </c>
      <c r="K9" s="42"/>
      <c r="L9" s="40">
        <v>0.0665701881331403</v>
      </c>
      <c r="M9" s="40">
        <v>0.0700636942675159</v>
      </c>
      <c r="N9" s="40">
        <v>0.742111650485436</v>
      </c>
      <c r="O9" s="40">
        <v>0.494311639196206</v>
      </c>
      <c r="P9" s="40">
        <v>0.0683169412003281</v>
      </c>
      <c r="Q9" s="75">
        <v>0.281314290198267</v>
      </c>
    </row>
    <row r="10">
      <c r="A10" s="32" t="s">
        <v>185</v>
      </c>
      <c r="B10" s="40">
        <v>0.0232558139534883</v>
      </c>
      <c r="C10" s="42"/>
      <c r="D10" s="40">
        <v>0.137481910274963</v>
      </c>
      <c r="E10" s="40">
        <v>0.0605095541401273</v>
      </c>
      <c r="F10" s="40">
        <v>0.0060679611650485</v>
      </c>
      <c r="G10" s="40">
        <v>0.0146618875592684</v>
      </c>
      <c r="H10" s="40">
        <v>0.0989957322075455</v>
      </c>
      <c r="I10" s="75">
        <v>0.056828809883407</v>
      </c>
      <c r="J10" s="40">
        <v>0.2</v>
      </c>
      <c r="K10" s="42"/>
      <c r="L10" s="40">
        <v>0.195369030390738</v>
      </c>
      <c r="M10" s="40">
        <v>0.203821656050955</v>
      </c>
      <c r="N10" s="40">
        <v>0.389563106796116</v>
      </c>
      <c r="O10" s="40">
        <v>0.294781553398058</v>
      </c>
      <c r="P10" s="40">
        <v>0.199595343220846</v>
      </c>
      <c r="Q10" s="75">
        <v>0.247188448309452</v>
      </c>
    </row>
    <row r="11">
      <c r="A11" s="32" t="s">
        <v>186</v>
      </c>
      <c r="B11" s="40">
        <v>0.0511627906976744</v>
      </c>
      <c r="C11" s="40">
        <v>0.189655172413793</v>
      </c>
      <c r="D11" s="40">
        <v>0.0376266280752532</v>
      </c>
      <c r="E11" s="40">
        <v>0.0063694267515923</v>
      </c>
      <c r="F11" s="40">
        <v>0.012135922330097</v>
      </c>
      <c r="G11" s="40">
        <v>0.0316493565138857</v>
      </c>
      <c r="H11" s="40">
        <v>0.0778837424135461</v>
      </c>
      <c r="I11" s="75">
        <v>0.059389988053682</v>
      </c>
      <c r="J11" s="40">
        <v>0.0372093023255813</v>
      </c>
      <c r="K11" s="40">
        <v>0.0689655172413793</v>
      </c>
      <c r="L11" s="40">
        <v>0.0419681620839363</v>
      </c>
      <c r="M11" s="40">
        <v>0.036624203821656</v>
      </c>
      <c r="N11" s="40">
        <v>0.754854368932038</v>
      </c>
      <c r="O11" s="40">
        <v>0.39603183562881</v>
      </c>
      <c r="P11" s="40">
        <v>0.0491859610489905</v>
      </c>
      <c r="Q11" s="75">
        <v>0.187924310880918</v>
      </c>
    </row>
    <row r="12">
      <c r="A12" s="32" t="s">
        <v>187</v>
      </c>
      <c r="B12" s="40">
        <v>0.102325581395348</v>
      </c>
      <c r="C12" s="42"/>
      <c r="D12" s="40">
        <v>0.0607814761215629</v>
      </c>
      <c r="E12" s="40">
        <v>0.036624203821656</v>
      </c>
      <c r="F12" s="40">
        <v>0.0849514563106796</v>
      </c>
      <c r="G12" s="40">
        <v>0.0936385188530141</v>
      </c>
      <c r="H12" s="40">
        <v>0.0487028399716094</v>
      </c>
      <c r="I12" s="75">
        <v>0.0711706794123118</v>
      </c>
      <c r="J12" s="40">
        <v>0.586046511627907</v>
      </c>
      <c r="K12" s="42"/>
      <c r="L12" s="40">
        <v>0.198263386396526</v>
      </c>
      <c r="M12" s="40">
        <v>0.372611464968152</v>
      </c>
      <c r="N12" s="40">
        <v>0.0036407766990291</v>
      </c>
      <c r="O12" s="40">
        <v>0.294843644163468</v>
      </c>
      <c r="P12" s="40">
        <v>0.285437425682339</v>
      </c>
      <c r="Q12" s="75">
        <v>0.290140534922903</v>
      </c>
    </row>
    <row r="13">
      <c r="A13" s="32" t="s">
        <v>188</v>
      </c>
      <c r="B13" s="40">
        <v>0.0744186046511627</v>
      </c>
      <c r="C13" s="42"/>
      <c r="D13" s="40">
        <v>0.0824891461649783</v>
      </c>
      <c r="E13" s="40">
        <v>0.105095541401273</v>
      </c>
      <c r="F13" s="40">
        <v>0.0254854368932038</v>
      </c>
      <c r="G13" s="40">
        <v>0.0499520207721832</v>
      </c>
      <c r="H13" s="40">
        <v>0.093792343783126</v>
      </c>
      <c r="I13" s="75">
        <v>0.0718721822776547</v>
      </c>
      <c r="J13" s="40">
        <v>0.348837209302325</v>
      </c>
      <c r="K13" s="42"/>
      <c r="L13" s="40">
        <v>0.0622286541244573</v>
      </c>
      <c r="M13" s="40">
        <v>0.0995222929936305</v>
      </c>
      <c r="N13" s="40">
        <v>0.16383495145631</v>
      </c>
      <c r="O13" s="40">
        <v>0.256336080379318</v>
      </c>
      <c r="P13" s="40">
        <v>0.0808754735590439</v>
      </c>
      <c r="Q13" s="75">
        <v>0.168605776969181</v>
      </c>
    </row>
    <row r="14">
      <c r="A14" s="32" t="s">
        <v>189</v>
      </c>
      <c r="B14" s="40">
        <v>0.0186046511627906</v>
      </c>
      <c r="C14" s="42"/>
      <c r="D14" s="40">
        <v>0.0709117221418234</v>
      </c>
      <c r="E14" s="40">
        <v>0.144904458598726</v>
      </c>
      <c r="F14" s="40">
        <v>0.0546116504854368</v>
      </c>
      <c r="G14" s="40">
        <v>0.0366081508241137</v>
      </c>
      <c r="H14" s="40">
        <v>0.107908090370274</v>
      </c>
      <c r="I14" s="75">
        <v>0.0722581205971942</v>
      </c>
      <c r="J14" s="40">
        <v>0.120930232558139</v>
      </c>
      <c r="K14" s="42"/>
      <c r="L14" s="40">
        <v>0.224312590448625</v>
      </c>
      <c r="M14" s="40">
        <v>0.167197452229299</v>
      </c>
      <c r="N14" s="40">
        <v>0.274878640776699</v>
      </c>
      <c r="O14" s="40">
        <v>0.197904436667419</v>
      </c>
      <c r="P14" s="40">
        <v>0.195755021338962</v>
      </c>
      <c r="Q14" s="75">
        <v>0.19682972900319</v>
      </c>
    </row>
    <row r="15">
      <c r="A15" s="32" t="s">
        <v>190</v>
      </c>
      <c r="B15" s="42"/>
      <c r="C15" s="42"/>
      <c r="D15" s="40">
        <v>0.0057887120115774</v>
      </c>
      <c r="E15" s="40">
        <v>0.0429936305732484</v>
      </c>
      <c r="F15" s="40">
        <v>0.168689320388349</v>
      </c>
      <c r="G15" s="40">
        <v>0.168689320388349</v>
      </c>
      <c r="H15" s="40">
        <v>0.0243911712924129</v>
      </c>
      <c r="I15" s="75">
        <v>0.0724905543243917</v>
      </c>
      <c r="J15" s="42"/>
      <c r="K15" s="42"/>
      <c r="L15" s="40">
        <v>0.102749638205499</v>
      </c>
      <c r="M15" s="40">
        <v>0.0493630573248407</v>
      </c>
      <c r="N15" s="40">
        <v>0.272451456310679</v>
      </c>
      <c r="O15" s="40">
        <v>0.272451456310679</v>
      </c>
      <c r="P15" s="40">
        <v>0.0760563477651699</v>
      </c>
      <c r="Q15" s="75">
        <v>0.141521383947006</v>
      </c>
    </row>
    <row r="16">
      <c r="A16" s="32" t="s">
        <v>191</v>
      </c>
      <c r="B16" s="42"/>
      <c r="C16" s="42"/>
      <c r="D16" s="40">
        <v>0.0159189580318379</v>
      </c>
      <c r="E16" s="40">
        <v>0.0891719745222929</v>
      </c>
      <c r="F16" s="40">
        <v>0.115291262135922</v>
      </c>
      <c r="G16" s="40">
        <v>0.115291262135922</v>
      </c>
      <c r="H16" s="40">
        <v>0.0525454662770654</v>
      </c>
      <c r="I16" s="75">
        <v>0.073460731563351</v>
      </c>
      <c r="J16" s="42"/>
      <c r="K16" s="42"/>
      <c r="L16" s="40">
        <v>0.121562952243125</v>
      </c>
      <c r="M16" s="40">
        <v>0.10828025477707</v>
      </c>
      <c r="N16" s="40">
        <v>0.20509708737864</v>
      </c>
      <c r="O16" s="40">
        <v>0.20509708737864</v>
      </c>
      <c r="P16" s="40">
        <v>0.114921603510097</v>
      </c>
      <c r="Q16" s="75">
        <v>0.144980098132945</v>
      </c>
    </row>
    <row r="17">
      <c r="A17" s="32" t="s">
        <v>192</v>
      </c>
      <c r="B17" s="40">
        <v>0.055813953488372</v>
      </c>
      <c r="C17" s="40">
        <v>0.10919540229885</v>
      </c>
      <c r="D17" s="40">
        <v>0.0520984081041968</v>
      </c>
      <c r="E17" s="40">
        <v>0.0398089171974522</v>
      </c>
      <c r="F17" s="40">
        <v>0.110436893203883</v>
      </c>
      <c r="G17" s="40">
        <v>0.0831254233461277</v>
      </c>
      <c r="H17" s="40">
        <v>0.0670342425334998</v>
      </c>
      <c r="I17" s="75">
        <v>0.073470714858551</v>
      </c>
      <c r="J17" s="40">
        <v>0.162790697674418</v>
      </c>
      <c r="K17" s="40">
        <v>0.224137931034482</v>
      </c>
      <c r="L17" s="40">
        <v>0.167872648335745</v>
      </c>
      <c r="M17" s="40">
        <v>0.211783439490445</v>
      </c>
      <c r="N17" s="40">
        <v>0.134708737864077</v>
      </c>
      <c r="O17" s="40">
        <v>0.148749717769248</v>
      </c>
      <c r="P17" s="40">
        <v>0.201264672953557</v>
      </c>
      <c r="Q17" s="75">
        <v>0.180258690879834</v>
      </c>
    </row>
    <row r="18">
      <c r="A18" s="32" t="s">
        <v>193</v>
      </c>
      <c r="B18" s="40">
        <v>0.0046511627906976</v>
      </c>
      <c r="C18" s="42"/>
      <c r="D18" s="40">
        <v>0.124457308248914</v>
      </c>
      <c r="E18" s="40">
        <v>0.106687898089171</v>
      </c>
      <c r="F18" s="40">
        <v>0.0643203883495145</v>
      </c>
      <c r="G18" s="40">
        <v>0.034485775570106</v>
      </c>
      <c r="H18" s="40">
        <v>0.115572603169043</v>
      </c>
      <c r="I18" s="75">
        <v>0.0750291893695747</v>
      </c>
      <c r="J18" s="40">
        <v>0.0093023255813953</v>
      </c>
      <c r="K18" s="42"/>
      <c r="L18" s="40">
        <v>0.0882778581765557</v>
      </c>
      <c r="M18" s="40">
        <v>0.109872611464968</v>
      </c>
      <c r="N18" s="40">
        <v>0.295509708737864</v>
      </c>
      <c r="O18" s="40">
        <v>0.152406017159629</v>
      </c>
      <c r="P18" s="40">
        <v>0.0990752348207619</v>
      </c>
      <c r="Q18" s="75">
        <v>0.125740625990195</v>
      </c>
    </row>
    <row r="19">
      <c r="A19" s="32" t="s">
        <v>194</v>
      </c>
      <c r="B19" s="40">
        <v>0.0604651162790697</v>
      </c>
      <c r="C19" s="42"/>
      <c r="D19" s="40">
        <v>0.0434153400868306</v>
      </c>
      <c r="E19" s="40">
        <v>0.0732484076433121</v>
      </c>
      <c r="F19" s="40">
        <v>0.140776699029126</v>
      </c>
      <c r="G19" s="40">
        <v>0.100620907654097</v>
      </c>
      <c r="H19" s="40">
        <v>0.0583318738650713</v>
      </c>
      <c r="I19" s="75">
        <v>0.0794763907595846</v>
      </c>
      <c r="J19" s="40">
        <v>0.488372093023255</v>
      </c>
      <c r="K19" s="42"/>
      <c r="L19" s="40">
        <v>0.0506512301013024</v>
      </c>
      <c r="M19" s="40">
        <v>0.089968152866242</v>
      </c>
      <c r="N19" s="40">
        <v>0.489684466019417</v>
      </c>
      <c r="O19" s="40">
        <v>0.489028279521336</v>
      </c>
      <c r="P19" s="40">
        <v>0.0703096914837722</v>
      </c>
      <c r="Q19" s="75">
        <v>0.279668985502554</v>
      </c>
    </row>
    <row r="20">
      <c r="A20" s="32" t="s">
        <v>195</v>
      </c>
      <c r="B20" s="42"/>
      <c r="C20" s="42"/>
      <c r="D20" s="40">
        <v>0.176555716353111</v>
      </c>
      <c r="E20" s="40">
        <v>0.0414012738853503</v>
      </c>
      <c r="F20" s="40">
        <v>0.0485436893203883</v>
      </c>
      <c r="G20" s="40">
        <v>0.0485436893203883</v>
      </c>
      <c r="H20" s="40">
        <v>0.10897849511923</v>
      </c>
      <c r="I20" s="75">
        <v>0.08883355985295</v>
      </c>
      <c r="J20" s="42"/>
      <c r="K20" s="42"/>
      <c r="L20" s="40">
        <v>0.269898697539797</v>
      </c>
      <c r="M20" s="40">
        <v>0.369426751592356</v>
      </c>
      <c r="N20" s="40">
        <v>0.486650485436893</v>
      </c>
      <c r="O20" s="40">
        <v>0.486650485436893</v>
      </c>
      <c r="P20" s="40">
        <v>0.319662724566077</v>
      </c>
      <c r="Q20" s="75">
        <v>0.375325311523015</v>
      </c>
    </row>
    <row r="21">
      <c r="A21" s="32" t="s">
        <v>196</v>
      </c>
      <c r="B21" s="42"/>
      <c r="C21" s="42"/>
      <c r="D21" s="40">
        <v>0.0477568740955137</v>
      </c>
      <c r="E21" s="40">
        <v>0.181528662420382</v>
      </c>
      <c r="F21" s="40">
        <v>0.0388349514563106</v>
      </c>
      <c r="G21" s="40">
        <v>0.0388349514563106</v>
      </c>
      <c r="H21" s="40">
        <v>0.114642768257947</v>
      </c>
      <c r="I21" s="75">
        <v>0.0893734959907355</v>
      </c>
      <c r="J21" s="42"/>
      <c r="K21" s="42"/>
      <c r="L21" s="40">
        <v>0.298118668596237</v>
      </c>
      <c r="M21" s="40">
        <v>0.304140127388535</v>
      </c>
      <c r="N21" s="40">
        <v>0.237864077669902</v>
      </c>
      <c r="O21" s="40">
        <v>0.237864077669902</v>
      </c>
      <c r="P21" s="40">
        <v>0.301129397992386</v>
      </c>
      <c r="Q21" s="75">
        <v>0.280040957884891</v>
      </c>
    </row>
    <row r="22">
      <c r="A22" s="32" t="s">
        <v>197</v>
      </c>
      <c r="B22" s="40">
        <v>0.227906976744186</v>
      </c>
      <c r="C22" s="42"/>
      <c r="D22" s="40">
        <v>0.0028943560057887</v>
      </c>
      <c r="E22" s="40">
        <v>0.136942675159235</v>
      </c>
      <c r="F22" s="40">
        <v>0.0024271844660194</v>
      </c>
      <c r="G22" s="40">
        <v>0.115167080605102</v>
      </c>
      <c r="H22" s="40">
        <v>0.0699185155825121</v>
      </c>
      <c r="I22" s="75">
        <v>0.0925427980938074</v>
      </c>
      <c r="J22" s="40">
        <v>0.630232558139534</v>
      </c>
      <c r="K22" s="42"/>
      <c r="L22" s="40">
        <v>0.146164978292329</v>
      </c>
      <c r="M22" s="40">
        <v>0.121019108280254</v>
      </c>
      <c r="N22" s="40">
        <v>0.087378640776699</v>
      </c>
      <c r="O22" s="40">
        <v>0.358805599458116</v>
      </c>
      <c r="P22" s="40">
        <v>0.133592043286292</v>
      </c>
      <c r="Q22" s="75">
        <v>0.246198821372204</v>
      </c>
    </row>
    <row r="23">
      <c r="A23" s="32" t="s">
        <v>198</v>
      </c>
      <c r="B23" s="40">
        <v>0.251162790697674</v>
      </c>
      <c r="C23" s="42"/>
      <c r="D23" s="40">
        <v>0.0188133140376266</v>
      </c>
      <c r="E23" s="40">
        <v>0.0318471337579617</v>
      </c>
      <c r="F23" s="40">
        <v>0.0752427184466019</v>
      </c>
      <c r="G23" s="40">
        <v>0.163202754572138</v>
      </c>
      <c r="H23" s="40">
        <v>0.0253302238977941</v>
      </c>
      <c r="I23" s="75">
        <v>0.0942664892349662</v>
      </c>
      <c r="J23" s="40">
        <v>0.441860465116279</v>
      </c>
      <c r="K23" s="42"/>
      <c r="L23" s="40">
        <v>0.175832127351664</v>
      </c>
      <c r="M23" s="40">
        <v>0.141719745222929</v>
      </c>
      <c r="N23" s="40">
        <v>0.149271844660194</v>
      </c>
      <c r="O23" s="40">
        <v>0.295566154888236</v>
      </c>
      <c r="P23" s="40">
        <v>0.158775936287297</v>
      </c>
      <c r="Q23" s="75">
        <v>0.227171045587766</v>
      </c>
    </row>
    <row r="24">
      <c r="A24" s="32" t="s">
        <v>199</v>
      </c>
      <c r="B24" s="40">
        <v>0.13953488372093</v>
      </c>
      <c r="C24" s="40">
        <v>0.0919540229885057</v>
      </c>
      <c r="D24" s="40">
        <v>0.0405209840810419</v>
      </c>
      <c r="E24" s="40">
        <v>0.0668789808917197</v>
      </c>
      <c r="F24" s="40">
        <v>0.154126213592233</v>
      </c>
      <c r="G24" s="40">
        <v>0.146830548656581</v>
      </c>
      <c r="H24" s="40">
        <v>0.0664513293204224</v>
      </c>
      <c r="I24" s="75">
        <v>0.0986030170548861</v>
      </c>
      <c r="J24" s="40">
        <v>0.148837209302325</v>
      </c>
      <c r="K24" s="40">
        <v>0.201149425287356</v>
      </c>
      <c r="L24" s="40">
        <v>0.134587554269175</v>
      </c>
      <c r="M24" s="40">
        <v>0.113057324840764</v>
      </c>
      <c r="N24" s="40">
        <v>0.302184466019417</v>
      </c>
      <c r="O24" s="40">
        <v>0.225510837660871</v>
      </c>
      <c r="P24" s="40">
        <v>0.149598101465765</v>
      </c>
      <c r="Q24" s="75">
        <v>0.179963195943807</v>
      </c>
    </row>
    <row r="25">
      <c r="A25" s="32" t="s">
        <v>200</v>
      </c>
      <c r="B25" s="40">
        <v>0.0325581395348837</v>
      </c>
      <c r="C25" s="42"/>
      <c r="D25" s="40">
        <v>0.182344428364688</v>
      </c>
      <c r="E25" s="40">
        <v>0.109872611464968</v>
      </c>
      <c r="F25" s="40">
        <v>0.0776699029126213</v>
      </c>
      <c r="G25" s="40">
        <v>0.0551140212237525</v>
      </c>
      <c r="H25" s="40">
        <v>0.146108519914828</v>
      </c>
      <c r="I25" s="75">
        <v>0.10061127056929</v>
      </c>
      <c r="J25" s="40">
        <v>0.283720930232558</v>
      </c>
      <c r="K25" s="42"/>
      <c r="L25" s="40">
        <v>0.0274963820549927</v>
      </c>
      <c r="M25" s="40">
        <v>0.0270700636942675</v>
      </c>
      <c r="N25" s="40">
        <v>0.60133495145631</v>
      </c>
      <c r="O25" s="40">
        <v>0.442527940844434</v>
      </c>
      <c r="P25" s="40">
        <v>0.0272832228746301</v>
      </c>
      <c r="Q25" s="75">
        <v>0.234905581859532</v>
      </c>
    </row>
    <row r="26">
      <c r="A26" s="32" t="s">
        <v>201</v>
      </c>
      <c r="B26" s="40">
        <v>0.0651162790697674</v>
      </c>
      <c r="C26" s="40">
        <v>0.178160919540229</v>
      </c>
      <c r="D26" s="40">
        <v>0.0578871201157742</v>
      </c>
      <c r="E26" s="40">
        <v>0.0684713375796178</v>
      </c>
      <c r="F26" s="40">
        <v>0.144417475728155</v>
      </c>
      <c r="G26" s="40">
        <v>0.104766877398961</v>
      </c>
      <c r="H26" s="40">
        <v>0.10150645907854</v>
      </c>
      <c r="I26" s="75">
        <v>0.102810626406708</v>
      </c>
      <c r="J26" s="40">
        <v>0.0511627906976744</v>
      </c>
      <c r="K26" s="40">
        <v>0.0172413793103448</v>
      </c>
      <c r="L26" s="40">
        <v>0.0188133140376266</v>
      </c>
      <c r="M26" s="40">
        <v>0.0222929936305732</v>
      </c>
      <c r="N26" s="40">
        <v>0.527305825242718</v>
      </c>
      <c r="O26" s="40">
        <v>0.289234307970196</v>
      </c>
      <c r="P26" s="40">
        <v>0.0194492289928482</v>
      </c>
      <c r="Q26" s="75">
        <v>0.127363260583787</v>
      </c>
    </row>
    <row r="27">
      <c r="A27" s="32" t="s">
        <v>202</v>
      </c>
      <c r="B27" s="42"/>
      <c r="C27" s="42"/>
      <c r="D27" s="40">
        <v>0.178002894356005</v>
      </c>
      <c r="E27" s="40">
        <v>0.0573248407643312</v>
      </c>
      <c r="F27" s="40">
        <v>0.0740291262135922</v>
      </c>
      <c r="G27" s="40">
        <v>0.0740291262135922</v>
      </c>
      <c r="H27" s="40">
        <v>0.117663867560168</v>
      </c>
      <c r="I27" s="75">
        <v>0.103118953777976</v>
      </c>
      <c r="J27" s="42"/>
      <c r="K27" s="42"/>
      <c r="L27" s="40">
        <v>0.237337192474674</v>
      </c>
      <c r="M27" s="40">
        <v>0.3328025477707</v>
      </c>
      <c r="N27" s="40">
        <v>0.0169902912621359</v>
      </c>
      <c r="O27" s="40">
        <v>0.0169902912621359</v>
      </c>
      <c r="P27" s="40">
        <v>0.285069870122687</v>
      </c>
      <c r="Q27" s="75">
        <v>0.195710010502503</v>
      </c>
    </row>
    <row r="28">
      <c r="A28" s="32" t="s">
        <v>203</v>
      </c>
      <c r="B28" s="40">
        <v>0.0976744186046511</v>
      </c>
      <c r="C28" s="40">
        <v>0.183908045977011</v>
      </c>
      <c r="D28" s="40">
        <v>0.024602026049204</v>
      </c>
      <c r="E28" s="40">
        <v>0.0589171974522293</v>
      </c>
      <c r="F28" s="40">
        <v>0.182038834951456</v>
      </c>
      <c r="G28" s="40">
        <v>0.139856626778053</v>
      </c>
      <c r="H28" s="40">
        <v>0.0891424231594816</v>
      </c>
      <c r="I28" s="75">
        <v>0.10942810460691</v>
      </c>
      <c r="J28" s="40">
        <v>0.0837209302325581</v>
      </c>
      <c r="K28" s="40">
        <v>0.0114942528735632</v>
      </c>
      <c r="L28" s="40">
        <v>0.0072358900144717</v>
      </c>
      <c r="M28" s="40">
        <v>0.0135350318471337</v>
      </c>
      <c r="N28" s="40">
        <v>0.305825242718446</v>
      </c>
      <c r="O28" s="40">
        <v>0.194773086475502</v>
      </c>
      <c r="P28" s="40">
        <v>0.0107550582450562</v>
      </c>
      <c r="Q28" s="75">
        <v>0.0843622695372346</v>
      </c>
    </row>
    <row r="29">
      <c r="A29" s="32" t="s">
        <v>204</v>
      </c>
      <c r="B29" s="40">
        <v>0.437209302325581</v>
      </c>
      <c r="C29" s="40">
        <v>0.028735632183908</v>
      </c>
      <c r="D29" s="40">
        <v>0.0086830680173661</v>
      </c>
      <c r="E29" s="40">
        <v>0.0127388535031847</v>
      </c>
      <c r="F29" s="40">
        <v>0.0910194174757281</v>
      </c>
      <c r="G29" s="40">
        <v>0.264114359900654</v>
      </c>
      <c r="H29" s="40">
        <v>0.0167191845681529</v>
      </c>
      <c r="I29" s="75">
        <v>0.115677254701153</v>
      </c>
      <c r="J29" s="40">
        <v>0.269767441860465</v>
      </c>
      <c r="K29" s="40">
        <v>0.166666666666666</v>
      </c>
      <c r="L29" s="40">
        <v>0.125904486251808</v>
      </c>
      <c r="M29" s="40">
        <v>0.0660828025477707</v>
      </c>
      <c r="N29" s="40">
        <v>0.679611650485436</v>
      </c>
      <c r="O29" s="40">
        <v>0.474689546172951</v>
      </c>
      <c r="P29" s="40">
        <v>0.119551318488748</v>
      </c>
      <c r="Q29" s="75">
        <v>0.261606609562429</v>
      </c>
    </row>
    <row r="30">
      <c r="A30" s="32" t="s">
        <v>205</v>
      </c>
      <c r="B30" s="42"/>
      <c r="C30" s="42"/>
      <c r="D30" s="40">
        <v>0.0868306801736613</v>
      </c>
      <c r="E30" s="40">
        <v>0.0079617834394904</v>
      </c>
      <c r="F30" s="40">
        <v>0.252427184466019</v>
      </c>
      <c r="G30" s="40">
        <v>0.252427184466019</v>
      </c>
      <c r="H30" s="40">
        <v>0.0473962318065758</v>
      </c>
      <c r="I30" s="75">
        <v>0.115739882693057</v>
      </c>
      <c r="J30" s="42"/>
      <c r="K30" s="42"/>
      <c r="L30" s="40">
        <v>0.531114327062228</v>
      </c>
      <c r="M30" s="40">
        <v>0.581210191082802</v>
      </c>
      <c r="N30" s="40">
        <v>0.223300970873786</v>
      </c>
      <c r="O30" s="40">
        <v>0.223300970873786</v>
      </c>
      <c r="P30" s="40">
        <v>0.556162259072515</v>
      </c>
      <c r="Q30" s="75">
        <v>0.445208496339605</v>
      </c>
    </row>
    <row r="31">
      <c r="A31" s="32" t="s">
        <v>206</v>
      </c>
      <c r="B31" s="40">
        <v>0.176744186046511</v>
      </c>
      <c r="C31" s="40">
        <v>0.264367816091954</v>
      </c>
      <c r="D31" s="40">
        <v>0.0130246020260492</v>
      </c>
      <c r="E31" s="40">
        <v>0.0812101910828025</v>
      </c>
      <c r="F31" s="40">
        <v>0.058252427184466</v>
      </c>
      <c r="G31" s="40">
        <v>0.117498306615488</v>
      </c>
      <c r="H31" s="40">
        <v>0.119534203066935</v>
      </c>
      <c r="I31" s="75">
        <v>0.118719844486356</v>
      </c>
      <c r="J31" s="40">
        <v>0.316279069767441</v>
      </c>
      <c r="K31" s="40">
        <v>0.229885057471264</v>
      </c>
      <c r="L31" s="40">
        <v>0.159913169319826</v>
      </c>
      <c r="M31" s="40">
        <v>0.140127388535031</v>
      </c>
      <c r="N31" s="40">
        <v>0.152912621359223</v>
      </c>
      <c r="O31" s="40">
        <v>0.234595845563332</v>
      </c>
      <c r="P31" s="40">
        <v>0.176641871775374</v>
      </c>
      <c r="Q31" s="75">
        <v>0.199823461290557</v>
      </c>
    </row>
    <row r="32">
      <c r="A32" s="32" t="s">
        <v>207</v>
      </c>
      <c r="B32" s="40">
        <v>0.0790697674418604</v>
      </c>
      <c r="C32" s="42"/>
      <c r="D32" s="40">
        <v>0.0955137481910275</v>
      </c>
      <c r="E32" s="40">
        <v>0.246815286624203</v>
      </c>
      <c r="F32" s="40">
        <v>0.0558252427184466</v>
      </c>
      <c r="G32" s="40">
        <v>0.0674475050801535</v>
      </c>
      <c r="H32" s="40">
        <v>0.171164517407615</v>
      </c>
      <c r="I32" s="75">
        <v>0.119306011243884</v>
      </c>
      <c r="J32" s="40">
        <v>0.027906976744186</v>
      </c>
      <c r="K32" s="42"/>
      <c r="L32" s="40">
        <v>0.0260492040520984</v>
      </c>
      <c r="M32" s="40">
        <v>0.0207006369426751</v>
      </c>
      <c r="N32" s="40">
        <v>0.149271844660194</v>
      </c>
      <c r="O32" s="40">
        <v>0.08858941070219</v>
      </c>
      <c r="P32" s="40">
        <v>0.0233749204973867</v>
      </c>
      <c r="Q32" s="75">
        <v>0.0559821655997884</v>
      </c>
    </row>
    <row r="33">
      <c r="A33" s="32" t="s">
        <v>208</v>
      </c>
      <c r="B33" s="40">
        <v>0.255813953488372</v>
      </c>
      <c r="C33" s="42"/>
      <c r="D33" s="40">
        <v>0.0202604920405209</v>
      </c>
      <c r="E33" s="40">
        <v>0.199044585987261</v>
      </c>
      <c r="F33" s="40">
        <v>0.0072815533980582</v>
      </c>
      <c r="G33" s="40">
        <v>0.131547753443215</v>
      </c>
      <c r="H33" s="40">
        <v>0.109652539013891</v>
      </c>
      <c r="I33" s="75">
        <v>0.120600146228553</v>
      </c>
      <c r="J33" s="40">
        <v>0.75813953488372</v>
      </c>
      <c r="K33" s="42"/>
      <c r="L33" s="40">
        <v>0.204052098408104</v>
      </c>
      <c r="M33" s="40">
        <v>0.171974522292993</v>
      </c>
      <c r="N33" s="40">
        <v>0.0060679611650485</v>
      </c>
      <c r="O33" s="40">
        <v>0.382103748024384</v>
      </c>
      <c r="P33" s="40">
        <v>0.188013310350548</v>
      </c>
      <c r="Q33" s="75">
        <v>0.285058529187466</v>
      </c>
    </row>
    <row r="34">
      <c r="A34" s="32" t="s">
        <v>209</v>
      </c>
      <c r="B34" s="40">
        <v>0.125581395348837</v>
      </c>
      <c r="C34" s="40">
        <v>0.385057471264367</v>
      </c>
      <c r="D34" s="40">
        <v>0.0390738060781476</v>
      </c>
      <c r="E34" s="40">
        <v>0.0350318471337579</v>
      </c>
      <c r="F34" s="40">
        <v>0.0376213592233009</v>
      </c>
      <c r="G34" s="40">
        <v>0.081601377286069</v>
      </c>
      <c r="H34" s="40">
        <v>0.153054374825424</v>
      </c>
      <c r="I34" s="75">
        <v>0.124473175809682</v>
      </c>
      <c r="J34" s="40">
        <v>0.553488372093023</v>
      </c>
      <c r="K34" s="40">
        <v>0.376436781609195</v>
      </c>
      <c r="L34" s="40">
        <v>0.258321273516642</v>
      </c>
      <c r="M34" s="40">
        <v>0.242038216560509</v>
      </c>
      <c r="N34" s="40">
        <v>0.589805825242718</v>
      </c>
      <c r="O34" s="40">
        <v>0.57164709866787</v>
      </c>
      <c r="P34" s="40">
        <v>0.292265423895449</v>
      </c>
      <c r="Q34" s="75">
        <v>0.404018093804417</v>
      </c>
    </row>
    <row r="35">
      <c r="A35" s="32" t="s">
        <v>210</v>
      </c>
      <c r="B35" s="42"/>
      <c r="C35" s="42"/>
      <c r="D35" s="40">
        <v>0.108538350217076</v>
      </c>
      <c r="E35" s="40">
        <v>0.121019108280254</v>
      </c>
      <c r="F35" s="40">
        <v>0.155339805825242</v>
      </c>
      <c r="G35" s="40">
        <v>0.155339805825242</v>
      </c>
      <c r="H35" s="40">
        <v>0.114778729248665</v>
      </c>
      <c r="I35" s="75">
        <v>0.128299088107524</v>
      </c>
      <c r="J35" s="42"/>
      <c r="K35" s="42"/>
      <c r="L35" s="40">
        <v>0.314037626628075</v>
      </c>
      <c r="M35" s="40">
        <v>0.286624203821656</v>
      </c>
      <c r="N35" s="40">
        <v>0.0024271844660194</v>
      </c>
      <c r="O35" s="40">
        <v>0.0024271844660194</v>
      </c>
      <c r="P35" s="40">
        <v>0.300330915224865</v>
      </c>
      <c r="Q35" s="75">
        <v>0.201029671638583</v>
      </c>
    </row>
    <row r="36">
      <c r="A36" s="32" t="s">
        <v>211</v>
      </c>
      <c r="B36" s="40">
        <v>0.0883720930232558</v>
      </c>
      <c r="C36" s="40">
        <v>0.0517241379310344</v>
      </c>
      <c r="D36" s="40">
        <v>0.151953690303907</v>
      </c>
      <c r="E36" s="40">
        <v>0.10828025477707</v>
      </c>
      <c r="F36" s="40">
        <v>0.24635922330097</v>
      </c>
      <c r="G36" s="40">
        <v>0.167365658162113</v>
      </c>
      <c r="H36" s="40">
        <v>0.10398602767067</v>
      </c>
      <c r="I36" s="75">
        <v>0.129337879867247</v>
      </c>
      <c r="J36" s="40">
        <v>0.21860465116279</v>
      </c>
      <c r="K36" s="40">
        <v>0.0057471264367816</v>
      </c>
      <c r="L36" s="40">
        <v>0.0115774240231548</v>
      </c>
      <c r="M36" s="40">
        <v>0.0079617834394904</v>
      </c>
      <c r="N36" s="40">
        <v>0.674150485436893</v>
      </c>
      <c r="O36" s="40">
        <v>0.446377568299841</v>
      </c>
      <c r="P36" s="40">
        <v>0.0084287779664756</v>
      </c>
      <c r="Q36" s="75">
        <v>0.183608294099822</v>
      </c>
    </row>
    <row r="37">
      <c r="A37" s="32" t="s">
        <v>212</v>
      </c>
      <c r="B37" s="40">
        <v>0.181395348837209</v>
      </c>
      <c r="C37" s="42"/>
      <c r="D37" s="40">
        <v>0.0940665701881331</v>
      </c>
      <c r="E37" s="40">
        <v>0.211783439490445</v>
      </c>
      <c r="F37" s="40">
        <v>0.0364077669902912</v>
      </c>
      <c r="G37" s="40">
        <v>0.10890155791375</v>
      </c>
      <c r="H37" s="40">
        <v>0.152925004839289</v>
      </c>
      <c r="I37" s="75">
        <v>0.130913281376519</v>
      </c>
      <c r="J37" s="40">
        <v>0.851162790697674</v>
      </c>
      <c r="K37" s="42"/>
      <c r="L37" s="40">
        <v>0.331403762662807</v>
      </c>
      <c r="M37" s="40">
        <v>0.267515923566879</v>
      </c>
      <c r="N37" s="40">
        <v>0.522451456310679</v>
      </c>
      <c r="O37" s="40">
        <v>0.686807123504177</v>
      </c>
      <c r="P37" s="40">
        <v>0.299459843114843</v>
      </c>
      <c r="Q37" s="75">
        <v>0.49313348330951</v>
      </c>
    </row>
    <row r="38">
      <c r="A38" s="32" t="s">
        <v>213</v>
      </c>
      <c r="B38" s="42"/>
      <c r="C38" s="42"/>
      <c r="D38" s="40">
        <v>0.0101302460202604</v>
      </c>
      <c r="E38" s="40">
        <v>0.372611464968152</v>
      </c>
      <c r="F38" s="40">
        <v>0.0133495145631067</v>
      </c>
      <c r="G38" s="40">
        <v>0.0133495145631067</v>
      </c>
      <c r="H38" s="40">
        <v>0.191370855494206</v>
      </c>
      <c r="I38" s="75">
        <v>0.132030408517173</v>
      </c>
      <c r="J38" s="42"/>
      <c r="K38" s="42"/>
      <c r="L38" s="40">
        <v>0.0535455861070911</v>
      </c>
      <c r="M38" s="40">
        <v>0.0621019108280254</v>
      </c>
      <c r="N38" s="40">
        <v>0.570388349514563</v>
      </c>
      <c r="O38" s="40">
        <v>0.570388349514563</v>
      </c>
      <c r="P38" s="40">
        <v>0.0578237484675582</v>
      </c>
      <c r="Q38" s="75">
        <v>0.228678615483226</v>
      </c>
    </row>
    <row r="39">
      <c r="A39" s="32" t="s">
        <v>214</v>
      </c>
      <c r="B39" s="40">
        <v>0.130232558139534</v>
      </c>
      <c r="C39" s="42"/>
      <c r="D39" s="40">
        <v>0.130246020260492</v>
      </c>
      <c r="E39" s="40">
        <v>0.0955414012738853</v>
      </c>
      <c r="F39" s="40">
        <v>0.172330097087378</v>
      </c>
      <c r="G39" s="40">
        <v>0.151281327613456</v>
      </c>
      <c r="H39" s="40">
        <v>0.112893710767188</v>
      </c>
      <c r="I39" s="75">
        <v>0.132087519190322</v>
      </c>
      <c r="J39" s="40">
        <v>0.0976744186046511</v>
      </c>
      <c r="K39" s="42"/>
      <c r="L39" s="40">
        <v>0.116497829232995</v>
      </c>
      <c r="M39" s="40">
        <v>0.230891719745222</v>
      </c>
      <c r="N39" s="40">
        <v>0.0182038834951456</v>
      </c>
      <c r="O39" s="40">
        <v>0.0579391510498983</v>
      </c>
      <c r="P39" s="40">
        <v>0.173694774489109</v>
      </c>
      <c r="Q39" s="75">
        <v>0.115816962769503</v>
      </c>
    </row>
    <row r="40">
      <c r="A40" s="32" t="s">
        <v>215</v>
      </c>
      <c r="B40" s="42"/>
      <c r="C40" s="42"/>
      <c r="D40" s="40">
        <v>0.160636758321273</v>
      </c>
      <c r="E40" s="40">
        <v>0.135350318471337</v>
      </c>
      <c r="F40" s="40">
        <v>0.100728155339805</v>
      </c>
      <c r="G40" s="40">
        <v>0.100728155339805</v>
      </c>
      <c r="H40" s="40">
        <v>0.147993538396305</v>
      </c>
      <c r="I40" s="75">
        <v>0.132238410710805</v>
      </c>
      <c r="J40" s="42"/>
      <c r="K40" s="42"/>
      <c r="L40" s="40">
        <v>0.101302460202604</v>
      </c>
      <c r="M40" s="40">
        <v>0.176751592356687</v>
      </c>
      <c r="N40" s="40">
        <v>0.176577669902912</v>
      </c>
      <c r="O40" s="40">
        <v>0.176577669902912</v>
      </c>
      <c r="P40" s="40">
        <v>0.139027026279646</v>
      </c>
      <c r="Q40" s="75">
        <v>0.151543907487401</v>
      </c>
    </row>
    <row r="41">
      <c r="A41" s="32" t="s">
        <v>216</v>
      </c>
      <c r="B41" s="42"/>
      <c r="C41" s="42"/>
      <c r="D41" s="40">
        <v>0.0506512301013024</v>
      </c>
      <c r="E41" s="40">
        <v>0.0509554140127388</v>
      </c>
      <c r="F41" s="40">
        <v>0.296116504854368</v>
      </c>
      <c r="G41" s="40">
        <v>0.296116504854368</v>
      </c>
      <c r="H41" s="40">
        <v>0.0508033220570206</v>
      </c>
      <c r="I41" s="75">
        <v>0.13257438298947</v>
      </c>
      <c r="J41" s="42"/>
      <c r="K41" s="42"/>
      <c r="L41" s="40">
        <v>0.0347322720694645</v>
      </c>
      <c r="M41" s="40">
        <v>0.0461783439490445</v>
      </c>
      <c r="N41" s="40">
        <v>0.407160194174757</v>
      </c>
      <c r="O41" s="40">
        <v>0.407160194174757</v>
      </c>
      <c r="P41" s="40">
        <v>0.0404553080092544</v>
      </c>
      <c r="Q41" s="75">
        <v>0.162690270064422</v>
      </c>
    </row>
    <row r="42">
      <c r="A42" s="32" t="s">
        <v>217</v>
      </c>
      <c r="B42" s="40">
        <v>0.116279069767441</v>
      </c>
      <c r="C42" s="42"/>
      <c r="D42" s="40">
        <v>0.08972503617945</v>
      </c>
      <c r="E42" s="40">
        <v>0.200636942675159</v>
      </c>
      <c r="F42" s="40">
        <v>0.131067961165048</v>
      </c>
      <c r="G42" s="40">
        <v>0.123673515466245</v>
      </c>
      <c r="H42" s="40">
        <v>0.145180989427304</v>
      </c>
      <c r="I42" s="75">
        <v>0.134427252446774</v>
      </c>
      <c r="J42" s="40">
        <v>0.595348837209302</v>
      </c>
      <c r="K42" s="42"/>
      <c r="L42" s="40">
        <v>0.193921852387843</v>
      </c>
      <c r="M42" s="40">
        <v>0.148089171974522</v>
      </c>
      <c r="N42" s="40">
        <v>0.0351941747572815</v>
      </c>
      <c r="O42" s="40">
        <v>0.315271505983291</v>
      </c>
      <c r="P42" s="40">
        <v>0.171005512181182</v>
      </c>
      <c r="Q42" s="75">
        <v>0.243138509082237</v>
      </c>
    </row>
    <row r="43">
      <c r="A43" s="32" t="s">
        <v>218</v>
      </c>
      <c r="B43" s="40">
        <v>0.15813953488372</v>
      </c>
      <c r="C43" s="40">
        <v>0.293103448275862</v>
      </c>
      <c r="D43" s="40">
        <v>0.0303907380607814</v>
      </c>
      <c r="E43" s="40">
        <v>0.11624203821656</v>
      </c>
      <c r="F43" s="40">
        <v>0.104368932038834</v>
      </c>
      <c r="G43" s="40">
        <v>0.131254233461277</v>
      </c>
      <c r="H43" s="40">
        <v>0.146578741517734</v>
      </c>
      <c r="I43" s="75">
        <v>0.140448938295151</v>
      </c>
      <c r="J43" s="40">
        <v>0.144186046511627</v>
      </c>
      <c r="K43" s="40">
        <v>0.189655172413793</v>
      </c>
      <c r="L43" s="40">
        <v>0.0520984081041968</v>
      </c>
      <c r="M43" s="40">
        <v>0.0788216560509554</v>
      </c>
      <c r="N43" s="40">
        <v>0.0631067961165048</v>
      </c>
      <c r="O43" s="40">
        <v>0.103646421314066</v>
      </c>
      <c r="P43" s="40">
        <v>0.106858412189648</v>
      </c>
      <c r="Q43" s="75">
        <v>0.105573615839415</v>
      </c>
    </row>
    <row r="44">
      <c r="A44" s="32" t="s">
        <v>219</v>
      </c>
      <c r="B44" s="40">
        <v>0.330232558139534</v>
      </c>
      <c r="C44" s="40">
        <v>0.0114942528735632</v>
      </c>
      <c r="D44" s="40">
        <v>0.0636758321273516</v>
      </c>
      <c r="E44" s="40">
        <v>0.0254777070063694</v>
      </c>
      <c r="F44" s="40">
        <v>0.276699029126213</v>
      </c>
      <c r="G44" s="40">
        <v>0.303465793632874</v>
      </c>
      <c r="H44" s="40">
        <v>0.033549264002428</v>
      </c>
      <c r="I44" s="75">
        <v>0.141515875854606</v>
      </c>
      <c r="J44" s="40">
        <v>0.869767441860465</v>
      </c>
      <c r="K44" s="40">
        <v>0.494252873563218</v>
      </c>
      <c r="L44" s="40">
        <v>0.377713458755426</v>
      </c>
      <c r="M44" s="40">
        <v>0.547770700636942</v>
      </c>
      <c r="N44" s="40">
        <v>0.0133495145631067</v>
      </c>
      <c r="O44" s="40">
        <v>0.441558478211785</v>
      </c>
      <c r="P44" s="40">
        <v>0.473245677651862</v>
      </c>
      <c r="Q44" s="75">
        <v>0.460570797875831</v>
      </c>
    </row>
    <row r="45">
      <c r="A45" s="32" t="s">
        <v>220</v>
      </c>
      <c r="B45" s="40">
        <v>0.241860465116279</v>
      </c>
      <c r="C45" s="40">
        <v>0.0344827586206896</v>
      </c>
      <c r="D45" s="40">
        <v>0.004341534008683</v>
      </c>
      <c r="E45" s="40">
        <v>0.143312101910828</v>
      </c>
      <c r="F45" s="40">
        <v>0.293689320388349</v>
      </c>
      <c r="G45" s="40">
        <v>0.267774892752314</v>
      </c>
      <c r="H45" s="40">
        <v>0.0607121315134001</v>
      </c>
      <c r="I45" s="75">
        <v>0.143537236008965</v>
      </c>
      <c r="J45" s="40">
        <v>0.762790697674418</v>
      </c>
      <c r="K45" s="40">
        <v>0.304597701149425</v>
      </c>
      <c r="L45" s="40">
        <v>0.478292329956584</v>
      </c>
      <c r="M45" s="40">
        <v>0.487261146496815</v>
      </c>
      <c r="N45" s="40">
        <v>0.893203883495145</v>
      </c>
      <c r="O45" s="40">
        <v>0.827997290584782</v>
      </c>
      <c r="P45" s="40">
        <v>0.423383725867608</v>
      </c>
      <c r="Q45" s="75">
        <v>0.585229151754477</v>
      </c>
    </row>
    <row r="46">
      <c r="A46" s="32" t="s">
        <v>221</v>
      </c>
      <c r="B46" s="40">
        <v>0.148837209302325</v>
      </c>
      <c r="C46" s="42"/>
      <c r="D46" s="40">
        <v>0.115774240231548</v>
      </c>
      <c r="E46" s="40">
        <v>0.240445859872611</v>
      </c>
      <c r="F46" s="40">
        <v>0.0958737864077669</v>
      </c>
      <c r="G46" s="40">
        <v>0.122355497855046</v>
      </c>
      <c r="H46" s="40">
        <v>0.178110050052079</v>
      </c>
      <c r="I46" s="75">
        <v>0.150232773953563</v>
      </c>
      <c r="J46" s="40">
        <v>0.772093023255814</v>
      </c>
      <c r="K46" s="42"/>
      <c r="L46" s="40">
        <v>0.232995658465991</v>
      </c>
      <c r="M46" s="40">
        <v>0.144904458598726</v>
      </c>
      <c r="N46" s="40">
        <v>0.563106796116504</v>
      </c>
      <c r="O46" s="40">
        <v>0.667599909686159</v>
      </c>
      <c r="P46" s="40">
        <v>0.188950058532358</v>
      </c>
      <c r="Q46" s="75">
        <v>0.428274984109259</v>
      </c>
    </row>
    <row r="47">
      <c r="A47" s="32" t="s">
        <v>222</v>
      </c>
      <c r="B47" s="40">
        <v>0.297674418604651</v>
      </c>
      <c r="C47" s="40">
        <v>0.356321839080459</v>
      </c>
      <c r="D47" s="40">
        <v>0.0231548480463096</v>
      </c>
      <c r="E47" s="40">
        <v>0.0143312101910828</v>
      </c>
      <c r="F47" s="40">
        <v>0.0764563106796116</v>
      </c>
      <c r="G47" s="40">
        <v>0.187065364642131</v>
      </c>
      <c r="H47" s="40">
        <v>0.13126929910595</v>
      </c>
      <c r="I47" s="75">
        <v>0.153587725320423</v>
      </c>
      <c r="J47" s="40">
        <v>0.35813953488372</v>
      </c>
      <c r="K47" s="40">
        <v>0.272988505747126</v>
      </c>
      <c r="L47" s="40">
        <v>0.112879884225759</v>
      </c>
      <c r="M47" s="40">
        <v>0.242038216560509</v>
      </c>
      <c r="N47" s="40">
        <v>0.114077669902912</v>
      </c>
      <c r="O47" s="40">
        <v>0.236108602393316</v>
      </c>
      <c r="P47" s="40">
        <v>0.209302202177798</v>
      </c>
      <c r="Q47" s="75">
        <v>0.220024762264005</v>
      </c>
    </row>
    <row r="48">
      <c r="A48" s="32" t="s">
        <v>223</v>
      </c>
      <c r="B48" s="40">
        <v>0.186046511627906</v>
      </c>
      <c r="C48" s="40">
        <v>0.103448275862068</v>
      </c>
      <c r="D48" s="40">
        <v>0.196816208393632</v>
      </c>
      <c r="E48" s="40">
        <v>0.0175159235668789</v>
      </c>
      <c r="F48" s="40">
        <v>0.308252427184466</v>
      </c>
      <c r="G48" s="40">
        <v>0.247149469406186</v>
      </c>
      <c r="H48" s="40">
        <v>0.105926802607526</v>
      </c>
      <c r="I48" s="75">
        <v>0.16241586932699</v>
      </c>
      <c r="J48" s="40">
        <v>0.767441860465116</v>
      </c>
      <c r="K48" s="40">
        <v>0.218390804597701</v>
      </c>
      <c r="L48" s="40">
        <v>0.183791606367583</v>
      </c>
      <c r="M48" s="40">
        <v>0.22452229299363</v>
      </c>
      <c r="N48" s="40">
        <v>0.0157766990291262</v>
      </c>
      <c r="O48" s="40">
        <v>0.391609279747121</v>
      </c>
      <c r="P48" s="40">
        <v>0.208901567986304</v>
      </c>
      <c r="Q48" s="75">
        <v>0.281984652690631</v>
      </c>
    </row>
    <row r="49">
      <c r="A49" s="32" t="s">
        <v>224</v>
      </c>
      <c r="B49" s="42"/>
      <c r="C49" s="42"/>
      <c r="D49" s="40">
        <v>0.105643994211287</v>
      </c>
      <c r="E49" s="40">
        <v>0.178343949044585</v>
      </c>
      <c r="F49" s="40">
        <v>0.20752427184466</v>
      </c>
      <c r="G49" s="40">
        <v>0.20752427184466</v>
      </c>
      <c r="H49" s="40">
        <v>0.141993971627936</v>
      </c>
      <c r="I49" s="75">
        <v>0.163837405033511</v>
      </c>
      <c r="J49" s="42"/>
      <c r="K49" s="42"/>
      <c r="L49" s="40">
        <v>0.334298118668596</v>
      </c>
      <c r="M49" s="40">
        <v>0.262738853503184</v>
      </c>
      <c r="N49" s="40">
        <v>0.594660194174757</v>
      </c>
      <c r="O49" s="40">
        <v>0.594660194174757</v>
      </c>
      <c r="P49" s="40">
        <v>0.29851848608589</v>
      </c>
      <c r="Q49" s="75">
        <v>0.397232388782179</v>
      </c>
    </row>
    <row r="50">
      <c r="A50" s="32" t="s">
        <v>225</v>
      </c>
      <c r="B50" s="42"/>
      <c r="C50" s="42"/>
      <c r="D50" s="40">
        <v>0.136034732272069</v>
      </c>
      <c r="E50" s="40">
        <v>0.15764331210191</v>
      </c>
      <c r="F50" s="40">
        <v>0.203883495145631</v>
      </c>
      <c r="G50" s="40">
        <v>0.203883495145631</v>
      </c>
      <c r="H50" s="40">
        <v>0.14683902218699</v>
      </c>
      <c r="I50" s="75">
        <v>0.165853846506537</v>
      </c>
      <c r="J50" s="42"/>
      <c r="K50" s="42"/>
      <c r="L50" s="40">
        <v>0.0434153400868306</v>
      </c>
      <c r="M50" s="40">
        <v>0.0636942675159235</v>
      </c>
      <c r="N50" s="40">
        <v>0.305825242718446</v>
      </c>
      <c r="O50" s="40">
        <v>0.305825242718446</v>
      </c>
      <c r="P50" s="40">
        <v>0.053554803801377</v>
      </c>
      <c r="Q50" s="75">
        <v>0.137644950107066</v>
      </c>
    </row>
    <row r="51">
      <c r="A51" s="32" t="s">
        <v>226</v>
      </c>
      <c r="B51" s="42"/>
      <c r="C51" s="42"/>
      <c r="D51" s="40">
        <v>0.331403762662807</v>
      </c>
      <c r="E51" s="40">
        <v>0.133757961783439</v>
      </c>
      <c r="F51" s="40">
        <v>0.0339805825242718</v>
      </c>
      <c r="G51" s="40">
        <v>0.0339805825242718</v>
      </c>
      <c r="H51" s="40">
        <v>0.232580862223123</v>
      </c>
      <c r="I51" s="75">
        <v>0.166380768990172</v>
      </c>
      <c r="J51" s="42"/>
      <c r="K51" s="42"/>
      <c r="L51" s="40">
        <v>0.157742402315484</v>
      </c>
      <c r="M51" s="40">
        <v>0.154458598726114</v>
      </c>
      <c r="N51" s="40">
        <v>0.336771844660194</v>
      </c>
      <c r="O51" s="40">
        <v>0.336771844660194</v>
      </c>
      <c r="P51" s="40">
        <v>0.156100500520799</v>
      </c>
      <c r="Q51" s="75">
        <v>0.216324281900597</v>
      </c>
    </row>
    <row r="52">
      <c r="A52" s="32" t="s">
        <v>227</v>
      </c>
      <c r="B52" s="40">
        <v>0.237209302325581</v>
      </c>
      <c r="C52" s="42"/>
      <c r="D52" s="40">
        <v>0.0723589001447178</v>
      </c>
      <c r="E52" s="40">
        <v>0.3328025477707</v>
      </c>
      <c r="F52" s="40">
        <v>0.0327669902912621</v>
      </c>
      <c r="G52" s="40">
        <v>0.134988146308421</v>
      </c>
      <c r="H52" s="40">
        <v>0.202580723957709</v>
      </c>
      <c r="I52" s="75">
        <v>0.168784435133065</v>
      </c>
      <c r="J52" s="40">
        <v>0.376744186046511</v>
      </c>
      <c r="K52" s="42"/>
      <c r="L52" s="40">
        <v>0.105643994211287</v>
      </c>
      <c r="M52" s="40">
        <v>0.151273885350318</v>
      </c>
      <c r="N52" s="40">
        <v>0.228155339805825</v>
      </c>
      <c r="O52" s="40">
        <v>0.302449762926168</v>
      </c>
      <c r="P52" s="40">
        <v>0.128458939780803</v>
      </c>
      <c r="Q52" s="75">
        <v>0.215454351353485</v>
      </c>
    </row>
    <row r="53">
      <c r="A53" s="32" t="s">
        <v>228</v>
      </c>
      <c r="B53" s="40">
        <v>0.265116279069767</v>
      </c>
      <c r="C53" s="40">
        <v>0.270114942528735</v>
      </c>
      <c r="D53" s="40">
        <v>0.146164978292329</v>
      </c>
      <c r="E53" s="40">
        <v>0.0780254777070063</v>
      </c>
      <c r="F53" s="40">
        <v>0.087378640776699</v>
      </c>
      <c r="G53" s="40">
        <v>0.176247459923233</v>
      </c>
      <c r="H53" s="40">
        <v>0.164768466176023</v>
      </c>
      <c r="I53" s="75">
        <v>0.169360063674907</v>
      </c>
      <c r="J53" s="40">
        <v>0.451162790697674</v>
      </c>
      <c r="K53" s="40">
        <v>0.362068965517241</v>
      </c>
      <c r="L53" s="40">
        <v>0.295224312590448</v>
      </c>
      <c r="M53" s="40">
        <v>0.248407643312101</v>
      </c>
      <c r="N53" s="40">
        <v>0.211165048543689</v>
      </c>
      <c r="O53" s="40">
        <v>0.331163919620681</v>
      </c>
      <c r="P53" s="40">
        <v>0.30190030713993</v>
      </c>
      <c r="Q53" s="75">
        <v>0.313605752132231</v>
      </c>
    </row>
    <row r="54">
      <c r="A54" s="32" t="s">
        <v>229</v>
      </c>
      <c r="B54" s="42"/>
      <c r="C54" s="42"/>
      <c r="D54" s="40">
        <v>0.162083936324167</v>
      </c>
      <c r="E54" s="40">
        <v>0.125796178343949</v>
      </c>
      <c r="F54" s="40">
        <v>0.222087378640776</v>
      </c>
      <c r="G54" s="40">
        <v>0.222087378640776</v>
      </c>
      <c r="H54" s="40">
        <v>0.143940057334058</v>
      </c>
      <c r="I54" s="75">
        <v>0.169989164436297</v>
      </c>
      <c r="J54" s="42"/>
      <c r="K54" s="42"/>
      <c r="L54" s="40">
        <v>0.419681620839363</v>
      </c>
      <c r="M54" s="40">
        <v>0.367834394904458</v>
      </c>
      <c r="N54" s="40">
        <v>0.0351941747572815</v>
      </c>
      <c r="O54" s="40">
        <v>0.0351941747572815</v>
      </c>
      <c r="P54" s="40">
        <v>0.39375800787191</v>
      </c>
      <c r="Q54" s="75">
        <v>0.274236730167034</v>
      </c>
    </row>
    <row r="55">
      <c r="A55" s="32" t="s">
        <v>230</v>
      </c>
      <c r="B55" s="40">
        <v>0.372093023255813</v>
      </c>
      <c r="C55" s="42"/>
      <c r="D55" s="40">
        <v>0.0911722141823444</v>
      </c>
      <c r="E55" s="40">
        <v>0.146496815286624</v>
      </c>
      <c r="F55" s="40">
        <v>0.0813106796116504</v>
      </c>
      <c r="G55" s="40">
        <v>0.226701851433732</v>
      </c>
      <c r="H55" s="40">
        <v>0.118834514734484</v>
      </c>
      <c r="I55" s="75">
        <v>0.172768183084108</v>
      </c>
      <c r="J55" s="40">
        <v>0.623255813953488</v>
      </c>
      <c r="K55" s="42"/>
      <c r="L55" s="40">
        <v>0.154124457308248</v>
      </c>
      <c r="M55" s="40">
        <v>0.179140127388535</v>
      </c>
      <c r="N55" s="40">
        <v>0.0958737864077669</v>
      </c>
      <c r="O55" s="40">
        <v>0.359564800180627</v>
      </c>
      <c r="P55" s="40">
        <v>0.166632292348391</v>
      </c>
      <c r="Q55" s="75">
        <v>0.263098546264509</v>
      </c>
    </row>
    <row r="56">
      <c r="A56" s="32" t="s">
        <v>231</v>
      </c>
      <c r="B56" s="40">
        <v>0.376744186046511</v>
      </c>
      <c r="C56" s="40">
        <v>0.195402298850574</v>
      </c>
      <c r="D56" s="40">
        <v>0.0361794500723589</v>
      </c>
      <c r="E56" s="40">
        <v>0.159235668789808</v>
      </c>
      <c r="F56" s="40">
        <v>0.0983009708737864</v>
      </c>
      <c r="G56" s="40">
        <v>0.237522578460149</v>
      </c>
      <c r="H56" s="40">
        <v>0.130272472570914</v>
      </c>
      <c r="I56" s="75">
        <v>0.173172514926608</v>
      </c>
      <c r="J56" s="40">
        <v>0.820930232558139</v>
      </c>
      <c r="K56" s="40">
        <v>0.603448275862069</v>
      </c>
      <c r="L56" s="40">
        <v>0.349493487698986</v>
      </c>
      <c r="M56" s="40">
        <v>0.257165605095541</v>
      </c>
      <c r="N56" s="40">
        <v>0.990291262135922</v>
      </c>
      <c r="O56" s="40">
        <v>0.905610747347031</v>
      </c>
      <c r="P56" s="40">
        <v>0.403369122885532</v>
      </c>
      <c r="Q56" s="75">
        <v>0.604265772670131</v>
      </c>
    </row>
    <row r="57">
      <c r="A57" s="32" t="s">
        <v>232</v>
      </c>
      <c r="B57" s="40">
        <v>0.423255813953488</v>
      </c>
      <c r="C57" s="40">
        <v>0.0459770114942528</v>
      </c>
      <c r="D57" s="40">
        <v>0.0839363241678726</v>
      </c>
      <c r="E57" s="40">
        <v>0.0270700636942675</v>
      </c>
      <c r="F57" s="40">
        <v>0.28883495145631</v>
      </c>
      <c r="G57" s="40">
        <v>0.356045382704899</v>
      </c>
      <c r="H57" s="40">
        <v>0.0523277997854643</v>
      </c>
      <c r="I57" s="75">
        <v>0.173814832953238</v>
      </c>
      <c r="J57" s="40">
        <v>0.916279069767442</v>
      </c>
      <c r="K57" s="40">
        <v>0.586206896551724</v>
      </c>
      <c r="L57" s="40">
        <v>0.75108538350217</v>
      </c>
      <c r="M57" s="40">
        <v>0.710987261146496</v>
      </c>
      <c r="N57" s="40">
        <v>0.83009708737864</v>
      </c>
      <c r="O57" s="40">
        <v>0.873188078573041</v>
      </c>
      <c r="P57" s="40">
        <v>0.682759847066797</v>
      </c>
      <c r="Q57" s="75">
        <v>0.758931139669294</v>
      </c>
    </row>
    <row r="58">
      <c r="A58" s="32" t="s">
        <v>233</v>
      </c>
      <c r="B58" s="42"/>
      <c r="C58" s="42"/>
      <c r="D58" s="40">
        <v>0.125904486251808</v>
      </c>
      <c r="E58" s="40">
        <v>0.25796178343949</v>
      </c>
      <c r="F58" s="40">
        <v>0.138349514563106</v>
      </c>
      <c r="G58" s="40">
        <v>0.138349514563106</v>
      </c>
      <c r="H58" s="40">
        <v>0.191933134845649</v>
      </c>
      <c r="I58" s="75">
        <v>0.174071928084802</v>
      </c>
      <c r="J58" s="42"/>
      <c r="K58" s="42"/>
      <c r="L58" s="40">
        <v>0.31259044862518</v>
      </c>
      <c r="M58" s="40">
        <v>0.334394904458598</v>
      </c>
      <c r="N58" s="40">
        <v>0.825242718446601</v>
      </c>
      <c r="O58" s="40">
        <v>0.825242718446601</v>
      </c>
      <c r="P58" s="40">
        <v>0.323492676541889</v>
      </c>
      <c r="Q58" s="75">
        <v>0.490742690510127</v>
      </c>
    </row>
    <row r="59">
      <c r="A59" s="32" t="s">
        <v>234</v>
      </c>
      <c r="B59" s="40">
        <v>0.413953488372093</v>
      </c>
      <c r="C59" s="40">
        <v>0.132183908045977</v>
      </c>
      <c r="D59" s="40">
        <v>0.0492040520984081</v>
      </c>
      <c r="E59" s="40">
        <v>0.0302547770700636</v>
      </c>
      <c r="F59" s="40">
        <v>0.257281553398058</v>
      </c>
      <c r="G59" s="40">
        <v>0.335617520885075</v>
      </c>
      <c r="H59" s="40">
        <v>0.0705475790714828</v>
      </c>
      <c r="I59" s="75">
        <v>0.17657555579692</v>
      </c>
      <c r="J59" s="40">
        <v>0.590697674418604</v>
      </c>
      <c r="K59" s="40">
        <v>0.195402298850574</v>
      </c>
      <c r="L59" s="40">
        <v>0.260492040520984</v>
      </c>
      <c r="M59" s="40">
        <v>0.326433121019108</v>
      </c>
      <c r="N59" s="40">
        <v>0.448422330097087</v>
      </c>
      <c r="O59" s="40">
        <v>0.519560002257846</v>
      </c>
      <c r="P59" s="40">
        <v>0.260775820130222</v>
      </c>
      <c r="Q59" s="75">
        <v>0.364289492981271</v>
      </c>
    </row>
    <row r="60">
      <c r="A60" s="32" t="s">
        <v>235</v>
      </c>
      <c r="B60" s="40">
        <v>0.246511627906976</v>
      </c>
      <c r="C60" s="40">
        <v>0.0862068965517241</v>
      </c>
      <c r="D60" s="40">
        <v>0.0795947901591895</v>
      </c>
      <c r="E60" s="40">
        <v>0.29140127388535</v>
      </c>
      <c r="F60" s="40">
        <v>0.183252427184466</v>
      </c>
      <c r="G60" s="40">
        <v>0.214882027545721</v>
      </c>
      <c r="H60" s="40">
        <v>0.152400986865421</v>
      </c>
      <c r="I60" s="75">
        <v>0.177393403137541</v>
      </c>
      <c r="J60" s="40">
        <v>0.111627906976744</v>
      </c>
      <c r="K60" s="40">
        <v>0.433908045977011</v>
      </c>
      <c r="L60" s="40">
        <v>0.140376266280752</v>
      </c>
      <c r="M60" s="40">
        <v>0.0764331210191082</v>
      </c>
      <c r="N60" s="40">
        <v>0.68385922330097</v>
      </c>
      <c r="O60" s="40">
        <v>0.397743565138857</v>
      </c>
      <c r="P60" s="40">
        <v>0.21690581109229</v>
      </c>
      <c r="Q60" s="75">
        <v>0.289240912710917</v>
      </c>
    </row>
    <row r="61">
      <c r="A61" s="32" t="s">
        <v>236</v>
      </c>
      <c r="B61" s="42"/>
      <c r="C61" s="42"/>
      <c r="D61" s="40">
        <v>0.0926193921852387</v>
      </c>
      <c r="E61" s="40">
        <v>0.165605095541401</v>
      </c>
      <c r="F61" s="40">
        <v>0.280339805825242</v>
      </c>
      <c r="G61" s="40">
        <v>0.280339805825242</v>
      </c>
      <c r="H61" s="40">
        <v>0.129112243863319</v>
      </c>
      <c r="I61" s="75">
        <v>0.17952143118396</v>
      </c>
      <c r="J61" s="42"/>
      <c r="K61" s="42"/>
      <c r="L61" s="40">
        <v>0.518089725036179</v>
      </c>
      <c r="M61" s="40">
        <v>0.438694267515923</v>
      </c>
      <c r="N61" s="40">
        <v>0.399878640776699</v>
      </c>
      <c r="O61" s="40">
        <v>0.399878640776699</v>
      </c>
      <c r="P61" s="40">
        <v>0.478391996276051</v>
      </c>
      <c r="Q61" s="75">
        <v>0.452220877776267</v>
      </c>
    </row>
    <row r="62">
      <c r="A62" s="32" t="s">
        <v>237</v>
      </c>
      <c r="B62" s="42"/>
      <c r="C62" s="42"/>
      <c r="D62" s="40">
        <v>0.13314037626628</v>
      </c>
      <c r="E62" s="40">
        <v>0.383757961783439</v>
      </c>
      <c r="F62" s="40">
        <v>0.0230582524271844</v>
      </c>
      <c r="G62" s="40">
        <v>0.0230582524271844</v>
      </c>
      <c r="H62" s="40">
        <v>0.25844916902486</v>
      </c>
      <c r="I62" s="75">
        <v>0.179985530158968</v>
      </c>
      <c r="J62" s="42"/>
      <c r="K62" s="42"/>
      <c r="L62" s="40">
        <v>0.0767004341534008</v>
      </c>
      <c r="M62" s="40">
        <v>0.0828025477707006</v>
      </c>
      <c r="N62" s="40">
        <v>0.407160194174757</v>
      </c>
      <c r="O62" s="40">
        <v>0.407160194174757</v>
      </c>
      <c r="P62" s="40">
        <v>0.0797514909620507</v>
      </c>
      <c r="Q62" s="75">
        <v>0.188887725366286</v>
      </c>
    </row>
    <row r="63">
      <c r="A63" s="32" t="s">
        <v>238</v>
      </c>
      <c r="B63" s="42"/>
      <c r="C63" s="42"/>
      <c r="D63" s="40">
        <v>0.220694645441389</v>
      </c>
      <c r="E63" s="40">
        <v>0.18312101910828</v>
      </c>
      <c r="F63" s="40">
        <v>0.141990291262135</v>
      </c>
      <c r="G63" s="40">
        <v>0.141990291262135</v>
      </c>
      <c r="H63" s="40">
        <v>0.201907832274834</v>
      </c>
      <c r="I63" s="75">
        <v>0.181935318603935</v>
      </c>
      <c r="J63" s="42"/>
      <c r="K63" s="42"/>
      <c r="L63" s="40">
        <v>0.085383502170767</v>
      </c>
      <c r="M63" s="40">
        <v>0.127388535031847</v>
      </c>
      <c r="N63" s="40">
        <v>0.363470873786407</v>
      </c>
      <c r="O63" s="40">
        <v>0.363470873786407</v>
      </c>
      <c r="P63" s="40">
        <v>0.106386018601307</v>
      </c>
      <c r="Q63" s="75">
        <v>0.192080970329673</v>
      </c>
    </row>
    <row r="64">
      <c r="A64" s="32" t="s">
        <v>239</v>
      </c>
      <c r="B64" s="40">
        <v>0.144186046511627</v>
      </c>
      <c r="C64" s="42"/>
      <c r="D64" s="40">
        <v>0.180897250361794</v>
      </c>
      <c r="E64" s="40">
        <v>0.388535031847133</v>
      </c>
      <c r="F64" s="40">
        <v>0.0182038834951456</v>
      </c>
      <c r="G64" s="40">
        <v>0.0811949650033867</v>
      </c>
      <c r="H64" s="40">
        <v>0.284716141104464</v>
      </c>
      <c r="I64" s="75">
        <v>0.182955553053925</v>
      </c>
      <c r="J64" s="40">
        <v>0.483720930232558</v>
      </c>
      <c r="K64" s="42"/>
      <c r="L64" s="40">
        <v>0.0593342981186685</v>
      </c>
      <c r="M64" s="40">
        <v>0.0955414012738853</v>
      </c>
      <c r="N64" s="40">
        <v>0.640169902912621</v>
      </c>
      <c r="O64" s="40">
        <v>0.561945416572589</v>
      </c>
      <c r="P64" s="40">
        <v>0.0774378496962769</v>
      </c>
      <c r="Q64" s="75">
        <v>0.319691633134433</v>
      </c>
    </row>
    <row r="65">
      <c r="A65" s="32" t="s">
        <v>240</v>
      </c>
      <c r="B65" s="40">
        <v>0.120930232558139</v>
      </c>
      <c r="C65" s="40">
        <v>0.528735632183908</v>
      </c>
      <c r="D65" s="40">
        <v>0.128798842257597</v>
      </c>
      <c r="E65" s="40">
        <v>0.0207006369426751</v>
      </c>
      <c r="F65" s="40">
        <v>0.12257281553398</v>
      </c>
      <c r="G65" s="40">
        <v>0.12175152404606</v>
      </c>
      <c r="H65" s="40">
        <v>0.226078370461393</v>
      </c>
      <c r="I65" s="75">
        <v>0.18434763189526</v>
      </c>
      <c r="J65" s="40">
        <v>0.237209302325581</v>
      </c>
      <c r="K65" s="40">
        <v>0.0632183908045977</v>
      </c>
      <c r="L65" s="40">
        <v>0.0289435600578871</v>
      </c>
      <c r="M65" s="40">
        <v>0.0350318471337579</v>
      </c>
      <c r="N65" s="40">
        <v>0.854368932038834</v>
      </c>
      <c r="O65" s="40">
        <v>0.545789117182208</v>
      </c>
      <c r="P65" s="40">
        <v>0.0423979326654142</v>
      </c>
      <c r="Q65" s="75">
        <v>0.243754406472131</v>
      </c>
    </row>
    <row r="66">
      <c r="A66" s="32" t="s">
        <v>241</v>
      </c>
      <c r="B66" s="40">
        <v>0.167441860465116</v>
      </c>
      <c r="C66" s="42"/>
      <c r="D66" s="40">
        <v>0.24602026049204</v>
      </c>
      <c r="E66" s="40">
        <v>0.248407643312101</v>
      </c>
      <c r="F66" s="40">
        <v>0.0922330097087378</v>
      </c>
      <c r="G66" s="40">
        <v>0.129837435086927</v>
      </c>
      <c r="H66" s="40">
        <v>0.247213951902071</v>
      </c>
      <c r="I66" s="75">
        <v>0.188525693494499</v>
      </c>
      <c r="J66" s="40">
        <v>0.013953488372093</v>
      </c>
      <c r="K66" s="42"/>
      <c r="L66" s="40">
        <v>0.004341534008683</v>
      </c>
      <c r="M66" s="40">
        <v>0.0031847133757961</v>
      </c>
      <c r="N66" s="40">
        <v>0.49635922330097</v>
      </c>
      <c r="O66" s="40">
        <v>0.255156355836531</v>
      </c>
      <c r="P66" s="40">
        <v>0.00376312369223954</v>
      </c>
      <c r="Q66" s="75">
        <v>0.129459739764385</v>
      </c>
    </row>
    <row r="67">
      <c r="A67" s="32" t="s">
        <v>242</v>
      </c>
      <c r="B67" s="40">
        <v>0.344186046511627</v>
      </c>
      <c r="C67" s="40">
        <v>0.235632183908045</v>
      </c>
      <c r="D67" s="40">
        <v>0.0289435600578871</v>
      </c>
      <c r="E67" s="40">
        <v>0.111464968152866</v>
      </c>
      <c r="F67" s="40">
        <v>0.229368932038834</v>
      </c>
      <c r="G67" s="40">
        <v>0.286777489275231</v>
      </c>
      <c r="H67" s="40">
        <v>0.125346904039599</v>
      </c>
      <c r="I67" s="75">
        <v>0.189919138133852</v>
      </c>
      <c r="J67" s="40">
        <v>0.204651162790697</v>
      </c>
      <c r="K67" s="40">
        <v>0.160919540229885</v>
      </c>
      <c r="L67" s="40">
        <v>0.151953690303907</v>
      </c>
      <c r="M67" s="40">
        <v>0.136942675159235</v>
      </c>
      <c r="N67" s="40">
        <v>0.944174757281553</v>
      </c>
      <c r="O67" s="40">
        <v>0.574412960036125</v>
      </c>
      <c r="P67" s="40">
        <v>0.149938635231009</v>
      </c>
      <c r="Q67" s="75">
        <v>0.319728365153055</v>
      </c>
    </row>
    <row r="68">
      <c r="A68" s="32" t="s">
        <v>243</v>
      </c>
      <c r="B68" s="42"/>
      <c r="C68" s="42"/>
      <c r="D68" s="40">
        <v>0.457308248914616</v>
      </c>
      <c r="E68" s="40">
        <v>0.0493630573248407</v>
      </c>
      <c r="F68" s="40">
        <v>0.0655339805825242</v>
      </c>
      <c r="G68" s="40">
        <v>0.0655339805825242</v>
      </c>
      <c r="H68" s="40">
        <v>0.253335653119728</v>
      </c>
      <c r="I68" s="75">
        <v>0.190735095607327</v>
      </c>
      <c r="J68" s="42"/>
      <c r="K68" s="42"/>
      <c r="L68" s="40">
        <v>0.532561505065123</v>
      </c>
      <c r="M68" s="40">
        <v>0.57484076433121</v>
      </c>
      <c r="N68" s="40">
        <v>0.0970873786407767</v>
      </c>
      <c r="O68" s="40">
        <v>0.0970873786407767</v>
      </c>
      <c r="P68" s="40">
        <v>0.553701134698166</v>
      </c>
      <c r="Q68" s="75">
        <v>0.401496549345703</v>
      </c>
    </row>
    <row r="69">
      <c r="A69" s="32" t="s">
        <v>244</v>
      </c>
      <c r="B69" s="42"/>
      <c r="C69" s="42"/>
      <c r="D69" s="40">
        <v>0.296671490593342</v>
      </c>
      <c r="E69" s="40">
        <v>0.210191082802547</v>
      </c>
      <c r="F69" s="40">
        <v>0.0679611650485436</v>
      </c>
      <c r="G69" s="40">
        <v>0.0679611650485436</v>
      </c>
      <c r="H69" s="40">
        <v>0.253431286697945</v>
      </c>
      <c r="I69" s="75">
        <v>0.191607912814811</v>
      </c>
      <c r="J69" s="42"/>
      <c r="K69" s="42"/>
      <c r="L69" s="40">
        <v>0.275687409551374</v>
      </c>
      <c r="M69" s="40">
        <v>0.222133757961783</v>
      </c>
      <c r="N69" s="40">
        <v>0.895631067961165</v>
      </c>
      <c r="O69" s="40">
        <v>0.895631067961165</v>
      </c>
      <c r="P69" s="40">
        <v>0.248910583756579</v>
      </c>
      <c r="Q69" s="75">
        <v>0.464484078491441</v>
      </c>
    </row>
    <row r="70">
      <c r="A70" s="32" t="s">
        <v>245</v>
      </c>
      <c r="B70" s="42"/>
      <c r="C70" s="42"/>
      <c r="D70" s="40">
        <v>0.214182344428364</v>
      </c>
      <c r="E70" s="40">
        <v>0.243630573248407</v>
      </c>
      <c r="F70" s="40">
        <v>0.118932038834951</v>
      </c>
      <c r="G70" s="40">
        <v>0.118932038834951</v>
      </c>
      <c r="H70" s="40">
        <v>0.228906458838386</v>
      </c>
      <c r="I70" s="75">
        <v>0.192248318837241</v>
      </c>
      <c r="J70" s="42"/>
      <c r="K70" s="42"/>
      <c r="L70" s="40">
        <v>0.0723589001447178</v>
      </c>
      <c r="M70" s="40">
        <v>0.0589171974522293</v>
      </c>
      <c r="N70" s="40">
        <v>0.54004854368932</v>
      </c>
      <c r="O70" s="40">
        <v>0.54004854368932</v>
      </c>
      <c r="P70" s="40">
        <v>0.0656380487984735</v>
      </c>
      <c r="Q70" s="75">
        <v>0.223774880428755</v>
      </c>
    </row>
    <row r="71">
      <c r="A71" s="32" t="s">
        <v>246</v>
      </c>
      <c r="B71" s="40">
        <v>0.334883720930232</v>
      </c>
      <c r="C71" s="40">
        <v>0.281609195402298</v>
      </c>
      <c r="D71" s="40">
        <v>0.0274963820549927</v>
      </c>
      <c r="E71" s="40">
        <v>0.189490445859872</v>
      </c>
      <c r="F71" s="40">
        <v>0.135922330097087</v>
      </c>
      <c r="G71" s="40">
        <v>0.235403025513659</v>
      </c>
      <c r="H71" s="40">
        <v>0.166198674439054</v>
      </c>
      <c r="I71" s="75">
        <v>0.193880414868896</v>
      </c>
      <c r="J71" s="40">
        <v>0.474418604651162</v>
      </c>
      <c r="K71" s="40">
        <v>0.396551724137931</v>
      </c>
      <c r="L71" s="40">
        <v>0.116497829232995</v>
      </c>
      <c r="M71" s="40">
        <v>0.111464968152866</v>
      </c>
      <c r="N71" s="40">
        <v>0.760922330097087</v>
      </c>
      <c r="O71" s="40">
        <v>0.617670467374125</v>
      </c>
      <c r="P71" s="40">
        <v>0.208171507174597</v>
      </c>
      <c r="Q71" s="75">
        <v>0.371971091254408</v>
      </c>
    </row>
    <row r="72">
      <c r="A72" s="32" t="s">
        <v>247</v>
      </c>
      <c r="B72" s="40">
        <v>0.386046511627907</v>
      </c>
      <c r="C72" s="40">
        <v>0.120689655172413</v>
      </c>
      <c r="D72" s="40">
        <v>0.153400868306801</v>
      </c>
      <c r="E72" s="40">
        <v>0.0461783439490445</v>
      </c>
      <c r="F72" s="40">
        <v>0.263349514563106</v>
      </c>
      <c r="G72" s="40">
        <v>0.324698013095506</v>
      </c>
      <c r="H72" s="40">
        <v>0.106756289142753</v>
      </c>
      <c r="I72" s="75">
        <v>0.193932978723854</v>
      </c>
      <c r="J72" s="40">
        <v>0.995348837209302</v>
      </c>
      <c r="K72" s="40">
        <v>0.637931034482758</v>
      </c>
      <c r="L72" s="40">
        <v>0.589001447178002</v>
      </c>
      <c r="M72" s="40">
        <v>0.745222929936305</v>
      </c>
      <c r="N72" s="40">
        <v>0.316140776699029</v>
      </c>
      <c r="O72" s="40">
        <v>0.655744806954165</v>
      </c>
      <c r="P72" s="40">
        <v>0.657385137199022</v>
      </c>
      <c r="Q72" s="75">
        <v>0.656729005101079</v>
      </c>
    </row>
    <row r="73">
      <c r="A73" s="32" t="s">
        <v>248</v>
      </c>
      <c r="B73" s="42"/>
      <c r="C73" s="42"/>
      <c r="D73" s="40">
        <v>0.172214182344428</v>
      </c>
      <c r="E73" s="40">
        <v>0.194267515923566</v>
      </c>
      <c r="F73" s="40">
        <v>0.218446601941747</v>
      </c>
      <c r="G73" s="40">
        <v>0.218446601941747</v>
      </c>
      <c r="H73" s="40">
        <v>0.183240849133997</v>
      </c>
      <c r="I73" s="75">
        <v>0.194976100069914</v>
      </c>
      <c r="J73" s="42"/>
      <c r="K73" s="42"/>
      <c r="L73" s="40">
        <v>0.0839363241678726</v>
      </c>
      <c r="M73" s="40">
        <v>0.0390127388535031</v>
      </c>
      <c r="N73" s="40">
        <v>0.489684466019417</v>
      </c>
      <c r="O73" s="40">
        <v>0.489684466019417</v>
      </c>
      <c r="P73" s="40">
        <v>0.0614745315106878</v>
      </c>
      <c r="Q73" s="75">
        <v>0.204211176346931</v>
      </c>
    </row>
    <row r="74">
      <c r="A74" s="32" t="s">
        <v>249</v>
      </c>
      <c r="B74" s="42"/>
      <c r="C74" s="42"/>
      <c r="D74" s="40">
        <v>0.112879884225759</v>
      </c>
      <c r="E74" s="40">
        <v>0.203821656050955</v>
      </c>
      <c r="F74" s="40">
        <v>0.270631067961165</v>
      </c>
      <c r="G74" s="40">
        <v>0.270631067961165</v>
      </c>
      <c r="H74" s="40">
        <v>0.158350770138357</v>
      </c>
      <c r="I74" s="75">
        <v>0.195777536079293</v>
      </c>
      <c r="J74" s="42"/>
      <c r="K74" s="42"/>
      <c r="L74" s="40">
        <v>0.0940665701881331</v>
      </c>
      <c r="M74" s="40">
        <v>0.106687898089171</v>
      </c>
      <c r="N74" s="40">
        <v>0.230582524271844</v>
      </c>
      <c r="O74" s="40">
        <v>0.230582524271844</v>
      </c>
      <c r="P74" s="40">
        <v>0.100377234138652</v>
      </c>
      <c r="Q74" s="75">
        <v>0.143778997516383</v>
      </c>
    </row>
    <row r="75">
      <c r="A75" s="32" t="s">
        <v>250</v>
      </c>
      <c r="B75" s="40">
        <v>0.367441860465116</v>
      </c>
      <c r="C75" s="40">
        <v>0.0977011494252873</v>
      </c>
      <c r="D75" s="40">
        <v>0.0260492040520984</v>
      </c>
      <c r="E75" s="40">
        <v>0.101910828025477</v>
      </c>
      <c r="F75" s="40">
        <v>0.401699029126213</v>
      </c>
      <c r="G75" s="40">
        <v>0.384570444795664</v>
      </c>
      <c r="H75" s="40">
        <v>0.0752203938342878</v>
      </c>
      <c r="I75" s="75">
        <v>0.198960414218838</v>
      </c>
      <c r="J75" s="40">
        <v>0.255813953488372</v>
      </c>
      <c r="K75" s="40">
        <v>0.241379310344827</v>
      </c>
      <c r="L75" s="40">
        <v>0.12301013024602</v>
      </c>
      <c r="M75" s="40">
        <v>0.14968152866242</v>
      </c>
      <c r="N75" s="40">
        <v>0.513349514563106</v>
      </c>
      <c r="O75" s="40">
        <v>0.384581734025739</v>
      </c>
      <c r="P75" s="40">
        <v>0.171356989751089</v>
      </c>
      <c r="Q75" s="75">
        <v>0.256646887460949</v>
      </c>
    </row>
    <row r="76">
      <c r="A76" s="32" t="s">
        <v>251</v>
      </c>
      <c r="B76" s="40">
        <v>0.516279069767441</v>
      </c>
      <c r="C76" s="40">
        <v>0.275862068965517</v>
      </c>
      <c r="D76" s="40">
        <v>0.138929088277858</v>
      </c>
      <c r="E76" s="40">
        <v>0.0525477707006369</v>
      </c>
      <c r="F76" s="40">
        <v>0.0400485436893203</v>
      </c>
      <c r="G76" s="40">
        <v>0.278163806728381</v>
      </c>
      <c r="H76" s="40">
        <v>0.155779642648004</v>
      </c>
      <c r="I76" s="75">
        <v>0.204733308280154</v>
      </c>
      <c r="J76" s="40">
        <v>0.325581395348837</v>
      </c>
      <c r="K76" s="40">
        <v>0.0488505747126436</v>
      </c>
      <c r="L76" s="40">
        <v>0.0492040520984081</v>
      </c>
      <c r="M76" s="40">
        <v>0.0732484076433121</v>
      </c>
      <c r="N76" s="40">
        <v>0.0910194174757281</v>
      </c>
      <c r="O76" s="40">
        <v>0.208300406412282</v>
      </c>
      <c r="P76" s="40">
        <v>0.0571010114847879</v>
      </c>
      <c r="Q76" s="75">
        <v>0.117580769455785</v>
      </c>
    </row>
    <row r="77">
      <c r="A77" s="32" t="s">
        <v>252</v>
      </c>
      <c r="B77" s="42"/>
      <c r="C77" s="42"/>
      <c r="D77" s="40">
        <v>0.085383502170767</v>
      </c>
      <c r="E77" s="40">
        <v>0.138535031847133</v>
      </c>
      <c r="F77" s="40">
        <v>0.390776699029126</v>
      </c>
      <c r="G77" s="40">
        <v>0.390776699029126</v>
      </c>
      <c r="H77" s="40">
        <v>0.11195926700895</v>
      </c>
      <c r="I77" s="75">
        <v>0.204898411015675</v>
      </c>
      <c r="J77" s="42"/>
      <c r="K77" s="42"/>
      <c r="L77" s="40">
        <v>0.282199710564399</v>
      </c>
      <c r="M77" s="40">
        <v>0.340764331210191</v>
      </c>
      <c r="N77" s="40">
        <v>0.256067961165048</v>
      </c>
      <c r="O77" s="40">
        <v>0.256067961165048</v>
      </c>
      <c r="P77" s="40">
        <v>0.311482020887295</v>
      </c>
      <c r="Q77" s="75">
        <v>0.293010667646546</v>
      </c>
    </row>
    <row r="78">
      <c r="A78" s="32" t="s">
        <v>253</v>
      </c>
      <c r="B78" s="42"/>
      <c r="C78" s="42"/>
      <c r="D78" s="40">
        <v>0.341534008683068</v>
      </c>
      <c r="E78" s="42"/>
      <c r="F78" s="40">
        <v>0.0716019417475728</v>
      </c>
      <c r="G78" s="40">
        <v>0.0716019417475728</v>
      </c>
      <c r="H78" s="40">
        <v>0.341534008683068</v>
      </c>
      <c r="I78" s="75">
        <v>0.20656797521532</v>
      </c>
      <c r="J78" s="42"/>
      <c r="K78" s="42"/>
      <c r="L78" s="40">
        <v>0.149782923299565</v>
      </c>
      <c r="M78" s="42"/>
      <c r="N78" s="40">
        <v>0.56007281553398</v>
      </c>
      <c r="O78" s="40">
        <v>0.56007281553398</v>
      </c>
      <c r="P78" s="40">
        <v>0.149782923299565</v>
      </c>
      <c r="Q78" s="75">
        <v>0.354927869416773</v>
      </c>
    </row>
    <row r="79">
      <c r="A79" s="32" t="s">
        <v>254</v>
      </c>
      <c r="B79" s="40">
        <v>0.27906976744186</v>
      </c>
      <c r="C79" s="40">
        <v>0.373563218390804</v>
      </c>
      <c r="D79" s="40">
        <v>0.147612156295224</v>
      </c>
      <c r="E79" s="40">
        <v>0.141719745222929</v>
      </c>
      <c r="F79" s="40">
        <v>0.0934466019417475</v>
      </c>
      <c r="G79" s="40">
        <v>0.186258184691803</v>
      </c>
      <c r="H79" s="40">
        <v>0.220965039969652</v>
      </c>
      <c r="I79" s="75">
        <v>0.207082297858513</v>
      </c>
      <c r="J79" s="40">
        <v>0.13953488372093</v>
      </c>
      <c r="K79" s="40">
        <v>0.137931034482758</v>
      </c>
      <c r="L79" s="40">
        <v>0.0144717800289435</v>
      </c>
      <c r="M79" s="40">
        <v>0.0111464968152866</v>
      </c>
      <c r="N79" s="40">
        <v>0.515776699029126</v>
      </c>
      <c r="O79" s="40">
        <v>0.327655791375028</v>
      </c>
      <c r="P79" s="40">
        <v>0.0545164371089962</v>
      </c>
      <c r="Q79" s="75">
        <v>0.163772178815409</v>
      </c>
    </row>
    <row r="80">
      <c r="A80" s="32" t="s">
        <v>255</v>
      </c>
      <c r="B80" s="42"/>
      <c r="C80" s="42"/>
      <c r="D80" s="40">
        <v>0.173661360347322</v>
      </c>
      <c r="E80" s="40">
        <v>0.0621019108280254</v>
      </c>
      <c r="F80" s="40">
        <v>0.385922330097087</v>
      </c>
      <c r="G80" s="40">
        <v>0.385922330097087</v>
      </c>
      <c r="H80" s="40">
        <v>0.117881635587674</v>
      </c>
      <c r="I80" s="75">
        <v>0.207228533757478</v>
      </c>
      <c r="J80" s="42"/>
      <c r="K80" s="42"/>
      <c r="L80" s="40">
        <v>0.227206946454413</v>
      </c>
      <c r="M80" s="40">
        <v>0.226114649681528</v>
      </c>
      <c r="N80" s="40">
        <v>0.711165048543689</v>
      </c>
      <c r="O80" s="40">
        <v>0.711165048543689</v>
      </c>
      <c r="P80" s="40">
        <v>0.226660798067971</v>
      </c>
      <c r="Q80" s="75">
        <v>0.38816221489321</v>
      </c>
    </row>
    <row r="81">
      <c r="A81" s="32" t="s">
        <v>256</v>
      </c>
      <c r="B81" s="42"/>
      <c r="C81" s="42"/>
      <c r="D81" s="40">
        <v>0.282199710564399</v>
      </c>
      <c r="E81" s="40">
        <v>0.227707006369426</v>
      </c>
      <c r="F81" s="40">
        <v>0.116504854368932</v>
      </c>
      <c r="G81" s="40">
        <v>0.116504854368932</v>
      </c>
      <c r="H81" s="40">
        <v>0.254953358466913</v>
      </c>
      <c r="I81" s="75">
        <v>0.208803857100919</v>
      </c>
      <c r="J81" s="42"/>
      <c r="K81" s="42"/>
      <c r="L81" s="40">
        <v>0.065123010130246</v>
      </c>
      <c r="M81" s="40">
        <v>0.104299363057324</v>
      </c>
      <c r="N81" s="40">
        <v>0.325242718446601</v>
      </c>
      <c r="O81" s="40">
        <v>0.325242718446601</v>
      </c>
      <c r="P81" s="40">
        <v>0.0847111865937854</v>
      </c>
      <c r="Q81" s="75">
        <v>0.164888363878057</v>
      </c>
    </row>
    <row r="82">
      <c r="A82" s="32" t="s">
        <v>257</v>
      </c>
      <c r="B82" s="40">
        <v>0.0372093023255813</v>
      </c>
      <c r="C82" s="42"/>
      <c r="D82" s="40">
        <v>0.460202604920405</v>
      </c>
      <c r="E82" s="40">
        <v>0.270700636942675</v>
      </c>
      <c r="F82" s="40">
        <v>0.0691747572815534</v>
      </c>
      <c r="G82" s="40">
        <v>0.0531920298035673</v>
      </c>
      <c r="H82" s="40">
        <v>0.36545162093154</v>
      </c>
      <c r="I82" s="75">
        <v>0.209321825367553</v>
      </c>
      <c r="J82" s="40">
        <v>0.562790697674418</v>
      </c>
      <c r="K82" s="42"/>
      <c r="L82" s="40">
        <v>0.0969609261939218</v>
      </c>
      <c r="M82" s="40">
        <v>0.184713375796178</v>
      </c>
      <c r="N82" s="40">
        <v>0.527305825242718</v>
      </c>
      <c r="O82" s="40">
        <v>0.545048261458568</v>
      </c>
      <c r="P82" s="40">
        <v>0.14083715099505</v>
      </c>
      <c r="Q82" s="75">
        <v>0.342942706226809</v>
      </c>
    </row>
    <row r="83">
      <c r="A83" s="32" t="s">
        <v>258</v>
      </c>
      <c r="B83" s="42"/>
      <c r="C83" s="42"/>
      <c r="D83" s="40">
        <v>0.218523878437047</v>
      </c>
      <c r="E83" s="42"/>
      <c r="F83" s="40">
        <v>0.20631067961165</v>
      </c>
      <c r="G83" s="40">
        <v>0.20631067961165</v>
      </c>
      <c r="H83" s="40">
        <v>0.218523878437047</v>
      </c>
      <c r="I83" s="75">
        <v>0.212417279024349</v>
      </c>
      <c r="J83" s="42"/>
      <c r="K83" s="42"/>
      <c r="L83" s="40">
        <v>0.0998552821997105</v>
      </c>
      <c r="M83" s="42"/>
      <c r="N83" s="40">
        <v>0.643203883495145</v>
      </c>
      <c r="O83" s="40">
        <v>0.643203883495145</v>
      </c>
      <c r="P83" s="40">
        <v>0.0998552821997105</v>
      </c>
      <c r="Q83" s="75">
        <v>0.371529582847428</v>
      </c>
    </row>
    <row r="84">
      <c r="A84" s="32" t="s">
        <v>259</v>
      </c>
      <c r="B84" s="42"/>
      <c r="C84" s="42"/>
      <c r="D84" s="40">
        <v>0.183791606367583</v>
      </c>
      <c r="E84" s="40">
        <v>0.054140127388535</v>
      </c>
      <c r="F84" s="40">
        <v>0.407766990291262</v>
      </c>
      <c r="G84" s="40">
        <v>0.407766990291262</v>
      </c>
      <c r="H84" s="40">
        <v>0.118965866878059</v>
      </c>
      <c r="I84" s="75">
        <v>0.215232908015793</v>
      </c>
      <c r="J84" s="42"/>
      <c r="K84" s="42"/>
      <c r="L84" s="40">
        <v>0.485528219971056</v>
      </c>
      <c r="M84" s="40">
        <v>0.520700636942675</v>
      </c>
      <c r="N84" s="40">
        <v>0.0315533980582524</v>
      </c>
      <c r="O84" s="40">
        <v>0.0315533980582524</v>
      </c>
      <c r="P84" s="40">
        <v>0.503114428456865</v>
      </c>
      <c r="Q84" s="75">
        <v>0.345927418323994</v>
      </c>
    </row>
    <row r="85">
      <c r="A85" s="32" t="s">
        <v>260</v>
      </c>
      <c r="B85" s="42"/>
      <c r="C85" s="42"/>
      <c r="D85" s="40">
        <v>0.412445730824891</v>
      </c>
      <c r="E85" s="40">
        <v>0.167197452229299</v>
      </c>
      <c r="F85" s="40">
        <v>0.0667475728155339</v>
      </c>
      <c r="G85" s="40">
        <v>0.0667475728155339</v>
      </c>
      <c r="H85" s="40">
        <v>0.289821591527095</v>
      </c>
      <c r="I85" s="75">
        <v>0.215463585289908</v>
      </c>
      <c r="J85" s="42"/>
      <c r="K85" s="42"/>
      <c r="L85" s="40">
        <v>0.460202604920405</v>
      </c>
      <c r="M85" s="40">
        <v>0.415605095541401</v>
      </c>
      <c r="N85" s="40">
        <v>0.478155339805825</v>
      </c>
      <c r="O85" s="40">
        <v>0.478155339805825</v>
      </c>
      <c r="P85" s="40">
        <v>0.437903850230903</v>
      </c>
      <c r="Q85" s="75">
        <v>0.451321013422543</v>
      </c>
    </row>
    <row r="86">
      <c r="A86" s="32" t="s">
        <v>261</v>
      </c>
      <c r="B86" s="42"/>
      <c r="C86" s="42"/>
      <c r="D86" s="40">
        <v>0.32561505065123</v>
      </c>
      <c r="E86" s="40">
        <v>0.323248407643312</v>
      </c>
      <c r="F86" s="40">
        <v>0.0048543689320388</v>
      </c>
      <c r="G86" s="40">
        <v>0.0048543689320388</v>
      </c>
      <c r="H86" s="40">
        <v>0.324431729147271</v>
      </c>
      <c r="I86" s="75">
        <v>0.21790594240886</v>
      </c>
      <c r="J86" s="42"/>
      <c r="K86" s="42"/>
      <c r="L86" s="40">
        <v>0.0202604920405209</v>
      </c>
      <c r="M86" s="40">
        <v>0.0605095541401273</v>
      </c>
      <c r="N86" s="40">
        <v>0.606796116504854</v>
      </c>
      <c r="O86" s="40">
        <v>0.606796116504854</v>
      </c>
      <c r="P86" s="40">
        <v>0.0403850230903241</v>
      </c>
      <c r="Q86" s="75">
        <v>0.229188720895167</v>
      </c>
    </row>
    <row r="87">
      <c r="A87" s="32" t="s">
        <v>262</v>
      </c>
      <c r="B87" s="40">
        <v>0.693023255813953</v>
      </c>
      <c r="C87" s="40">
        <v>0.0229885057471264</v>
      </c>
      <c r="D87" s="40">
        <v>0.0072358900144717</v>
      </c>
      <c r="E87" s="40">
        <v>0.0047770700636942</v>
      </c>
      <c r="F87" s="40">
        <v>0.361650485436893</v>
      </c>
      <c r="G87" s="40">
        <v>0.527336870625423</v>
      </c>
      <c r="H87" s="40">
        <v>0.0116671552750974</v>
      </c>
      <c r="I87" s="75">
        <v>0.217935041415227</v>
      </c>
      <c r="J87" s="40">
        <v>0.404651162790697</v>
      </c>
      <c r="K87" s="40">
        <v>0.46551724137931</v>
      </c>
      <c r="L87" s="40">
        <v>0.432706222865412</v>
      </c>
      <c r="M87" s="40">
        <v>0.272292993630573</v>
      </c>
      <c r="N87" s="40">
        <v>0.989077669902912</v>
      </c>
      <c r="O87" s="40">
        <v>0.696864416346805</v>
      </c>
      <c r="P87" s="40">
        <v>0.390172152625098</v>
      </c>
      <c r="Q87" s="75">
        <v>0.512849058113781</v>
      </c>
    </row>
    <row r="88">
      <c r="A88" s="32" t="s">
        <v>263</v>
      </c>
      <c r="B88" s="42"/>
      <c r="C88" s="42"/>
      <c r="D88" s="40">
        <v>0.0622286541244573</v>
      </c>
      <c r="E88" s="40">
        <v>0.090764331210191</v>
      </c>
      <c r="F88" s="40">
        <v>0.508495145631068</v>
      </c>
      <c r="G88" s="40">
        <v>0.508495145631068</v>
      </c>
      <c r="H88" s="40">
        <v>0.0764964926673241</v>
      </c>
      <c r="I88" s="75">
        <v>0.220496043655238</v>
      </c>
      <c r="J88" s="42"/>
      <c r="K88" s="42"/>
      <c r="L88" s="40">
        <v>0.65629522431259</v>
      </c>
      <c r="M88" s="40">
        <v>0.600318471337579</v>
      </c>
      <c r="N88" s="40">
        <v>0.440533980582524</v>
      </c>
      <c r="O88" s="40">
        <v>0.440533980582524</v>
      </c>
      <c r="P88" s="40">
        <v>0.628306847825085</v>
      </c>
      <c r="Q88" s="75">
        <v>0.565715892077564</v>
      </c>
    </row>
    <row r="89">
      <c r="A89" s="32" t="s">
        <v>264</v>
      </c>
      <c r="B89" s="40">
        <v>0.260465116279069</v>
      </c>
      <c r="C89" s="40">
        <v>0.0632183908045977</v>
      </c>
      <c r="D89" s="40">
        <v>0.241678726483357</v>
      </c>
      <c r="E89" s="40">
        <v>0.310509554140127</v>
      </c>
      <c r="F89" s="40">
        <v>0.237864077669902</v>
      </c>
      <c r="G89" s="40">
        <v>0.249164596974486</v>
      </c>
      <c r="H89" s="40">
        <v>0.205135557142694</v>
      </c>
      <c r="I89" s="75">
        <v>0.222747173075411</v>
      </c>
      <c r="J89" s="40">
        <v>0.176744186046511</v>
      </c>
      <c r="K89" s="40">
        <v>0.117816091954022</v>
      </c>
      <c r="L89" s="40">
        <v>0.0824891461649783</v>
      </c>
      <c r="M89" s="40">
        <v>0.071656050955414</v>
      </c>
      <c r="N89" s="40">
        <v>0.834951456310679</v>
      </c>
      <c r="O89" s="40">
        <v>0.505847821178595</v>
      </c>
      <c r="P89" s="40">
        <v>0.090653763024805</v>
      </c>
      <c r="Q89" s="75">
        <v>0.256731386286321</v>
      </c>
    </row>
    <row r="90">
      <c r="A90" s="32" t="s">
        <v>265</v>
      </c>
      <c r="B90" s="42"/>
      <c r="C90" s="42"/>
      <c r="D90" s="40">
        <v>0.143270622286541</v>
      </c>
      <c r="E90" s="40">
        <v>0.36624203821656</v>
      </c>
      <c r="F90" s="40">
        <v>0.160194174757281</v>
      </c>
      <c r="G90" s="40">
        <v>0.160194174757281</v>
      </c>
      <c r="H90" s="40">
        <v>0.25475633025155</v>
      </c>
      <c r="I90" s="75">
        <v>0.223235611753461</v>
      </c>
      <c r="J90" s="42"/>
      <c r="K90" s="42"/>
      <c r="L90" s="40">
        <v>0.159913169319826</v>
      </c>
      <c r="M90" s="40">
        <v>0.15764331210191</v>
      </c>
      <c r="N90" s="40">
        <v>0.124393203883495</v>
      </c>
      <c r="O90" s="40">
        <v>0.124393203883495</v>
      </c>
      <c r="P90" s="40">
        <v>0.158778240710868</v>
      </c>
      <c r="Q90" s="75">
        <v>0.14731656176841</v>
      </c>
    </row>
    <row r="91">
      <c r="A91" s="32" t="s">
        <v>266</v>
      </c>
      <c r="B91" s="42"/>
      <c r="C91" s="42"/>
      <c r="D91" s="40">
        <v>0.0752532561505065</v>
      </c>
      <c r="E91" s="40">
        <v>0.0644904458598726</v>
      </c>
      <c r="F91" s="40">
        <v>0.531553398058252</v>
      </c>
      <c r="G91" s="40">
        <v>0.531553398058252</v>
      </c>
      <c r="H91" s="40">
        <v>0.0698718510051895</v>
      </c>
      <c r="I91" s="75">
        <v>0.223765700022877</v>
      </c>
      <c r="J91" s="42"/>
      <c r="K91" s="42"/>
      <c r="L91" s="40">
        <v>0.375542691751085</v>
      </c>
      <c r="M91" s="40">
        <v>0.375796178343949</v>
      </c>
      <c r="N91" s="40">
        <v>0.650485436893203</v>
      </c>
      <c r="O91" s="40">
        <v>0.650485436893203</v>
      </c>
      <c r="P91" s="40">
        <v>0.375669435047517</v>
      </c>
      <c r="Q91" s="75">
        <v>0.467274768996079</v>
      </c>
    </row>
    <row r="92">
      <c r="A92" s="32" t="s">
        <v>267</v>
      </c>
      <c r="B92" s="42"/>
      <c r="C92" s="42"/>
      <c r="D92" s="40">
        <v>0.338639652677279</v>
      </c>
      <c r="E92" s="40">
        <v>0.320063694267515</v>
      </c>
      <c r="F92" s="40">
        <v>0.0145631067961165</v>
      </c>
      <c r="G92" s="40">
        <v>0.0145631067961165</v>
      </c>
      <c r="H92" s="40">
        <v>0.329351673472397</v>
      </c>
      <c r="I92" s="75">
        <v>0.22442215124697</v>
      </c>
      <c r="J92" s="42"/>
      <c r="K92" s="42"/>
      <c r="L92" s="40">
        <v>0.0361794500723589</v>
      </c>
      <c r="M92" s="40">
        <v>0.0684713375796178</v>
      </c>
      <c r="N92" s="40">
        <v>0.566140776699029</v>
      </c>
      <c r="O92" s="40">
        <v>0.566140776699029</v>
      </c>
      <c r="P92" s="40">
        <v>0.0523253938259883</v>
      </c>
      <c r="Q92" s="75">
        <v>0.223597188117002</v>
      </c>
    </row>
    <row r="93">
      <c r="A93" s="32" t="s">
        <v>268</v>
      </c>
      <c r="B93" s="40">
        <v>0.209302325581395</v>
      </c>
      <c r="C93" s="40">
        <v>0.379310344827586</v>
      </c>
      <c r="D93" s="40">
        <v>0.0767004341534008</v>
      </c>
      <c r="E93" s="40">
        <v>0.197452229299363</v>
      </c>
      <c r="F93" s="40">
        <v>0.265776699029126</v>
      </c>
      <c r="G93" s="40">
        <v>0.23753951230526</v>
      </c>
      <c r="H93" s="40">
        <v>0.217821002760116</v>
      </c>
      <c r="I93" s="75">
        <v>0.225708406578174</v>
      </c>
      <c r="J93" s="40">
        <v>0.055813953488372</v>
      </c>
      <c r="K93" s="40">
        <v>0.103448275862068</v>
      </c>
      <c r="L93" s="40">
        <v>0.0224312590448625</v>
      </c>
      <c r="M93" s="40">
        <v>0.0135350318471337</v>
      </c>
      <c r="N93" s="40">
        <v>0.805825242718446</v>
      </c>
      <c r="O93" s="40">
        <v>0.430819598103409</v>
      </c>
      <c r="P93" s="40">
        <v>0.046471522251355</v>
      </c>
      <c r="Q93" s="75">
        <v>0.200210752592176</v>
      </c>
    </row>
    <row r="94">
      <c r="A94" s="32" t="s">
        <v>269</v>
      </c>
      <c r="B94" s="42"/>
      <c r="C94" s="42"/>
      <c r="D94" s="40">
        <v>0.1794500723589</v>
      </c>
      <c r="E94" s="40">
        <v>0.37420382165605</v>
      </c>
      <c r="F94" s="40">
        <v>0.128640776699029</v>
      </c>
      <c r="G94" s="40">
        <v>0.128640776699029</v>
      </c>
      <c r="H94" s="40">
        <v>0.276826947007475</v>
      </c>
      <c r="I94" s="75">
        <v>0.22743155690466</v>
      </c>
      <c r="J94" s="42"/>
      <c r="K94" s="42"/>
      <c r="L94" s="40">
        <v>0.16642547033285</v>
      </c>
      <c r="M94" s="40">
        <v>0.214968152866242</v>
      </c>
      <c r="N94" s="40">
        <v>0.333737864077669</v>
      </c>
      <c r="O94" s="40">
        <v>0.333737864077669</v>
      </c>
      <c r="P94" s="40">
        <v>0.190696811599546</v>
      </c>
      <c r="Q94" s="75">
        <v>0.238377162425587</v>
      </c>
    </row>
    <row r="95">
      <c r="A95" s="32" t="s">
        <v>270</v>
      </c>
      <c r="B95" s="40">
        <v>0.544186046511627</v>
      </c>
      <c r="C95" s="40">
        <v>0.126436781609195</v>
      </c>
      <c r="D95" s="40">
        <v>0.0593342981186685</v>
      </c>
      <c r="E95" s="40">
        <v>0.0286624203821656</v>
      </c>
      <c r="F95" s="40">
        <v>0.381067961165048</v>
      </c>
      <c r="G95" s="40">
        <v>0.462627003838338</v>
      </c>
      <c r="H95" s="40">
        <v>0.0714778333700098</v>
      </c>
      <c r="I95" s="75">
        <v>0.227937501557341</v>
      </c>
      <c r="J95" s="40">
        <v>0.860465116279069</v>
      </c>
      <c r="K95" s="40">
        <v>0.540229885057471</v>
      </c>
      <c r="L95" s="40">
        <v>0.489146164978292</v>
      </c>
      <c r="M95" s="40">
        <v>0.60828025477707</v>
      </c>
      <c r="N95" s="40">
        <v>0.0072815533980582</v>
      </c>
      <c r="O95" s="40">
        <v>0.433873334838564</v>
      </c>
      <c r="P95" s="40">
        <v>0.545885434937611</v>
      </c>
      <c r="Q95" s="75">
        <v>0.501080594897992</v>
      </c>
    </row>
    <row r="96">
      <c r="A96" s="32" t="s">
        <v>271</v>
      </c>
      <c r="B96" s="40">
        <v>0.283720930232558</v>
      </c>
      <c r="C96" s="42"/>
      <c r="D96" s="40">
        <v>0.227206946454413</v>
      </c>
      <c r="E96" s="40">
        <v>0.19108280254777</v>
      </c>
      <c r="F96" s="40">
        <v>0.217233009708737</v>
      </c>
      <c r="G96" s="40">
        <v>0.250476969970647</v>
      </c>
      <c r="H96" s="40">
        <v>0.209144874501092</v>
      </c>
      <c r="I96" s="75">
        <v>0.22981092223587</v>
      </c>
      <c r="J96" s="40">
        <v>0.497674418604651</v>
      </c>
      <c r="K96" s="42"/>
      <c r="L96" s="40">
        <v>0.185238784370477</v>
      </c>
      <c r="M96" s="40">
        <v>0.245222929936305</v>
      </c>
      <c r="N96" s="40">
        <v>0.95509708737864</v>
      </c>
      <c r="O96" s="40">
        <v>0.726385752991646</v>
      </c>
      <c r="P96" s="40">
        <v>0.215230857153391</v>
      </c>
      <c r="Q96" s="75">
        <v>0.470808305072518</v>
      </c>
    </row>
    <row r="97">
      <c r="A97" s="32" t="s">
        <v>272</v>
      </c>
      <c r="B97" s="40">
        <v>0.0837209302325581</v>
      </c>
      <c r="C97" s="42"/>
      <c r="D97" s="40">
        <v>0.499276410998552</v>
      </c>
      <c r="E97" s="40">
        <v>0.318471337579617</v>
      </c>
      <c r="F97" s="40">
        <v>0.0303398058252427</v>
      </c>
      <c r="G97" s="40">
        <v>0.0570303680289004</v>
      </c>
      <c r="H97" s="40">
        <v>0.408873874289085</v>
      </c>
      <c r="I97" s="75">
        <v>0.232952121158992</v>
      </c>
      <c r="J97" s="40">
        <v>0.381395348837209</v>
      </c>
      <c r="K97" s="42"/>
      <c r="L97" s="40">
        <v>0.107091172214182</v>
      </c>
      <c r="M97" s="40">
        <v>0.197452229299363</v>
      </c>
      <c r="N97" s="40">
        <v>0.614684466019417</v>
      </c>
      <c r="O97" s="40">
        <v>0.498039907428313</v>
      </c>
      <c r="P97" s="40">
        <v>0.152271700756772</v>
      </c>
      <c r="Q97" s="75">
        <v>0.325155804092543</v>
      </c>
    </row>
    <row r="98">
      <c r="A98" s="32" t="s">
        <v>273</v>
      </c>
      <c r="B98" s="40">
        <v>0.232558139534883</v>
      </c>
      <c r="C98" s="42"/>
      <c r="D98" s="40">
        <v>0.247467438494934</v>
      </c>
      <c r="E98" s="40">
        <v>0.173566878980891</v>
      </c>
      <c r="F98" s="40">
        <v>0.281553398058252</v>
      </c>
      <c r="G98" s="40">
        <v>0.257055768796568</v>
      </c>
      <c r="H98" s="40">
        <v>0.210517158737913</v>
      </c>
      <c r="I98" s="75">
        <v>0.23378646376724</v>
      </c>
      <c r="J98" s="40">
        <v>0.274418604651162</v>
      </c>
      <c r="K98" s="42"/>
      <c r="L98" s="40">
        <v>0.0694645441389291</v>
      </c>
      <c r="M98" s="40">
        <v>0.0238853503184713</v>
      </c>
      <c r="N98" s="40">
        <v>0.633495145631068</v>
      </c>
      <c r="O98" s="40">
        <v>0.453956875141115</v>
      </c>
      <c r="P98" s="40">
        <v>0.0466749472287002</v>
      </c>
      <c r="Q98" s="75">
        <v>0.250315911184907</v>
      </c>
    </row>
    <row r="99">
      <c r="A99" s="32" t="s">
        <v>274</v>
      </c>
      <c r="B99" s="40">
        <v>0.47906976744186</v>
      </c>
      <c r="C99" s="40">
        <v>0.390804597701149</v>
      </c>
      <c r="D99" s="40">
        <v>0.159189580318379</v>
      </c>
      <c r="E99" s="40">
        <v>0.0334394904458598</v>
      </c>
      <c r="F99" s="40">
        <v>0.129854368932038</v>
      </c>
      <c r="G99" s="40">
        <v>0.304462068186949</v>
      </c>
      <c r="H99" s="40">
        <v>0.194477889488462</v>
      </c>
      <c r="I99" s="75">
        <v>0.238471560967857</v>
      </c>
      <c r="J99" s="40">
        <v>0.576744186046511</v>
      </c>
      <c r="K99" s="40">
        <v>0.353448275862068</v>
      </c>
      <c r="L99" s="40">
        <v>0.396526772793053</v>
      </c>
      <c r="M99" s="40">
        <v>0.43312101910828</v>
      </c>
      <c r="N99" s="40">
        <v>0.156553398058252</v>
      </c>
      <c r="O99" s="40">
        <v>0.366648792052382</v>
      </c>
      <c r="P99" s="40">
        <v>0.394365355921134</v>
      </c>
      <c r="Q99" s="75">
        <v>0.383278730373633</v>
      </c>
    </row>
    <row r="100">
      <c r="A100" s="32" t="s">
        <v>275</v>
      </c>
      <c r="B100" s="42"/>
      <c r="C100" s="42"/>
      <c r="D100" s="40">
        <v>0.264833574529667</v>
      </c>
      <c r="E100" s="40">
        <v>0.412420382165605</v>
      </c>
      <c r="F100" s="40">
        <v>0.0412621359223301</v>
      </c>
      <c r="G100" s="40">
        <v>0.0412621359223301</v>
      </c>
      <c r="H100" s="40">
        <v>0.338626978347636</v>
      </c>
      <c r="I100" s="75">
        <v>0.239505364205867</v>
      </c>
      <c r="J100" s="42"/>
      <c r="K100" s="42"/>
      <c r="L100" s="40">
        <v>0.501447178002894</v>
      </c>
      <c r="M100" s="40">
        <v>0.396496815286624</v>
      </c>
      <c r="N100" s="40">
        <v>0.928398058252427</v>
      </c>
      <c r="O100" s="40">
        <v>0.928398058252427</v>
      </c>
      <c r="P100" s="40">
        <v>0.448971996644759</v>
      </c>
      <c r="Q100" s="75">
        <v>0.608780683847315</v>
      </c>
    </row>
    <row r="101">
      <c r="A101" s="32" t="s">
        <v>276</v>
      </c>
      <c r="B101" s="42"/>
      <c r="C101" s="42"/>
      <c r="D101" s="40">
        <v>0.261939218523878</v>
      </c>
      <c r="E101" s="40">
        <v>0.296178343949044</v>
      </c>
      <c r="F101" s="40">
        <v>0.16383495145631</v>
      </c>
      <c r="G101" s="40">
        <v>0.16383495145631</v>
      </c>
      <c r="H101" s="40">
        <v>0.279058781236461</v>
      </c>
      <c r="I101" s="75">
        <v>0.240650837976411</v>
      </c>
      <c r="J101" s="42"/>
      <c r="K101" s="42"/>
      <c r="L101" s="40">
        <v>0.171490593342981</v>
      </c>
      <c r="M101" s="40">
        <v>0.199044585987261</v>
      </c>
      <c r="N101" s="40">
        <v>0.138956310679611</v>
      </c>
      <c r="O101" s="40">
        <v>0.138956310679611</v>
      </c>
      <c r="P101" s="40">
        <v>0.185267589665121</v>
      </c>
      <c r="Q101" s="75">
        <v>0.169830496669951</v>
      </c>
    </row>
    <row r="102">
      <c r="A102" s="32" t="s">
        <v>277</v>
      </c>
      <c r="B102" s="42"/>
      <c r="C102" s="42"/>
      <c r="D102" s="40">
        <v>0.149059334298118</v>
      </c>
      <c r="E102" s="40">
        <v>0.273885350318471</v>
      </c>
      <c r="F102" s="40">
        <v>0.313106796116504</v>
      </c>
      <c r="G102" s="40">
        <v>0.313106796116504</v>
      </c>
      <c r="H102" s="40">
        <v>0.211472342308294</v>
      </c>
      <c r="I102" s="75">
        <v>0.245350493577698</v>
      </c>
      <c r="J102" s="42"/>
      <c r="K102" s="42"/>
      <c r="L102" s="40">
        <v>0.30246020260492</v>
      </c>
      <c r="M102" s="40">
        <v>0.288216560509554</v>
      </c>
      <c r="N102" s="40">
        <v>0.74757281553398</v>
      </c>
      <c r="O102" s="40">
        <v>0.74757281553398</v>
      </c>
      <c r="P102" s="40">
        <v>0.295338381557237</v>
      </c>
      <c r="Q102" s="75">
        <v>0.446083192882818</v>
      </c>
    </row>
    <row r="103">
      <c r="A103" s="32" t="s">
        <v>278</v>
      </c>
      <c r="B103" s="40">
        <v>0.21860465116279</v>
      </c>
      <c r="C103" s="40">
        <v>0.459770114942528</v>
      </c>
      <c r="D103" s="40">
        <v>0.167872648335745</v>
      </c>
      <c r="E103" s="40">
        <v>0.0477707006369426</v>
      </c>
      <c r="F103" s="40">
        <v>0.338592233009708</v>
      </c>
      <c r="G103" s="40">
        <v>0.278598442086249</v>
      </c>
      <c r="H103" s="40">
        <v>0.225137821305072</v>
      </c>
      <c r="I103" s="75">
        <v>0.246522069617543</v>
      </c>
      <c r="J103" s="40">
        <v>0.341860465116279</v>
      </c>
      <c r="K103" s="40">
        <v>0.873563218390804</v>
      </c>
      <c r="L103" s="40">
        <v>0.541244573082489</v>
      </c>
      <c r="M103" s="40">
        <v>0.488853503184713</v>
      </c>
      <c r="N103" s="40">
        <v>0.771844660194174</v>
      </c>
      <c r="O103" s="40">
        <v>0.556852562655226</v>
      </c>
      <c r="P103" s="40">
        <v>0.634553764886002</v>
      </c>
      <c r="Q103" s="75">
        <v>0.603473283993692</v>
      </c>
    </row>
    <row r="104">
      <c r="A104" s="32" t="s">
        <v>279</v>
      </c>
      <c r="B104" s="40">
        <v>0.474418604651162</v>
      </c>
      <c r="C104" s="40">
        <v>0.43103448275862</v>
      </c>
      <c r="D104" s="40">
        <v>0.0810419681620839</v>
      </c>
      <c r="E104" s="40">
        <v>0.205414012738853</v>
      </c>
      <c r="F104" s="40">
        <v>0.0436893203883495</v>
      </c>
      <c r="G104" s="40">
        <v>0.259053962519756</v>
      </c>
      <c r="H104" s="40">
        <v>0.239163487886519</v>
      </c>
      <c r="I104" s="75">
        <v>0.247119677739814</v>
      </c>
      <c r="J104" s="40">
        <v>0.27906976744186</v>
      </c>
      <c r="K104" s="40">
        <v>0.367816091954023</v>
      </c>
      <c r="L104" s="40">
        <v>0.214182344428364</v>
      </c>
      <c r="M104" s="40">
        <v>0.234872611464968</v>
      </c>
      <c r="N104" s="40">
        <v>0.410800970873786</v>
      </c>
      <c r="O104" s="40">
        <v>0.344935369157823</v>
      </c>
      <c r="P104" s="40">
        <v>0.272290349282451</v>
      </c>
      <c r="Q104" s="75">
        <v>0.3013483572326</v>
      </c>
    </row>
    <row r="105">
      <c r="A105" s="32" t="s">
        <v>280</v>
      </c>
      <c r="B105" s="40">
        <v>0.381395348837209</v>
      </c>
      <c r="C105" s="40">
        <v>0.160919540229885</v>
      </c>
      <c r="D105" s="40">
        <v>0.15629522431259</v>
      </c>
      <c r="E105" s="40">
        <v>0.342356687898089</v>
      </c>
      <c r="F105" s="40">
        <v>0.200242718446601</v>
      </c>
      <c r="G105" s="40">
        <v>0.290819033641905</v>
      </c>
      <c r="H105" s="40">
        <v>0.219857150813521</v>
      </c>
      <c r="I105" s="75">
        <v>0.248241903944875</v>
      </c>
      <c r="J105" s="40">
        <v>0.460465116279069</v>
      </c>
      <c r="K105" s="40">
        <v>0.376436781609195</v>
      </c>
      <c r="L105" s="40">
        <v>0.18958031837916</v>
      </c>
      <c r="M105" s="40">
        <v>0.115445859872611</v>
      </c>
      <c r="N105" s="40">
        <v>0.978155339805825</v>
      </c>
      <c r="O105" s="40">
        <v>0.719310228042447</v>
      </c>
      <c r="P105" s="40">
        <v>0.227154319953655</v>
      </c>
      <c r="Q105" s="75">
        <v>0.424016683189172</v>
      </c>
    </row>
    <row r="106">
      <c r="A106" s="32" t="s">
        <v>281</v>
      </c>
      <c r="B106" s="42"/>
      <c r="C106" s="42"/>
      <c r="D106" s="40">
        <v>0.121562952243125</v>
      </c>
      <c r="E106" s="40">
        <v>0.019108280254777</v>
      </c>
      <c r="F106" s="40">
        <v>0.605582524271844</v>
      </c>
      <c r="G106" s="40">
        <v>0.605582524271844</v>
      </c>
      <c r="H106" s="40">
        <v>0.0703356162489514</v>
      </c>
      <c r="I106" s="75">
        <v>0.248751252256582</v>
      </c>
      <c r="J106" s="42"/>
      <c r="K106" s="42"/>
      <c r="L106" s="40">
        <v>0.861070911722141</v>
      </c>
      <c r="M106" s="40">
        <v>0.831210191082802</v>
      </c>
      <c r="N106" s="40">
        <v>0.0600728155339805</v>
      </c>
      <c r="O106" s="40">
        <v>0.0600728155339805</v>
      </c>
      <c r="P106" s="40">
        <v>0.846140551402472</v>
      </c>
      <c r="Q106" s="75">
        <v>0.584117972779641</v>
      </c>
    </row>
    <row r="107">
      <c r="A107" s="32" t="s">
        <v>282</v>
      </c>
      <c r="B107" s="40">
        <v>0.325581395348837</v>
      </c>
      <c r="C107" s="42"/>
      <c r="D107" s="40">
        <v>0.118668596237337</v>
      </c>
      <c r="E107" s="40">
        <v>0.512738853503184</v>
      </c>
      <c r="F107" s="40">
        <v>0.0449029126213592</v>
      </c>
      <c r="G107" s="40">
        <v>0.185242153985098</v>
      </c>
      <c r="H107" s="40">
        <v>0.31570372487026</v>
      </c>
      <c r="I107" s="75">
        <v>0.250472939427679</v>
      </c>
      <c r="J107" s="40">
        <v>0.706976744186046</v>
      </c>
      <c r="K107" s="42"/>
      <c r="L107" s="40">
        <v>0.169319826338639</v>
      </c>
      <c r="M107" s="40">
        <v>0.169585987261146</v>
      </c>
      <c r="N107" s="40">
        <v>0.280946601941747</v>
      </c>
      <c r="O107" s="40">
        <v>0.493961673063897</v>
      </c>
      <c r="P107" s="40">
        <v>0.169452906799893</v>
      </c>
      <c r="Q107" s="75">
        <v>0.331707289931895</v>
      </c>
    </row>
    <row r="108">
      <c r="A108" s="32" t="s">
        <v>283</v>
      </c>
      <c r="B108" s="40">
        <v>0.660465116279069</v>
      </c>
      <c r="C108" s="40">
        <v>0.114942528735632</v>
      </c>
      <c r="D108" s="40">
        <v>0.0217076700434153</v>
      </c>
      <c r="E108" s="40">
        <v>0.0031847133757961</v>
      </c>
      <c r="F108" s="40">
        <v>0.45631067961165</v>
      </c>
      <c r="G108" s="40">
        <v>0.55838789794536</v>
      </c>
      <c r="H108" s="40">
        <v>0.0466116373849478</v>
      </c>
      <c r="I108" s="75">
        <v>0.251322141609112</v>
      </c>
      <c r="J108" s="40">
        <v>0.390697674418604</v>
      </c>
      <c r="K108" s="40">
        <v>0.284482758620689</v>
      </c>
      <c r="L108" s="40">
        <v>0.249638205499276</v>
      </c>
      <c r="M108" s="40">
        <v>0.152866242038216</v>
      </c>
      <c r="N108" s="40">
        <v>0.973300970873786</v>
      </c>
      <c r="O108" s="40">
        <v>0.681999322646195</v>
      </c>
      <c r="P108" s="40">
        <v>0.22899573538606</v>
      </c>
      <c r="Q108" s="75">
        <v>0.410197170290114</v>
      </c>
    </row>
    <row r="109">
      <c r="A109" s="32" t="s">
        <v>284</v>
      </c>
      <c r="B109" s="42"/>
      <c r="C109" s="42"/>
      <c r="D109" s="40">
        <v>0.111432706222865</v>
      </c>
      <c r="E109" s="40">
        <v>0.103503184713375</v>
      </c>
      <c r="F109" s="40">
        <v>0.54004854368932</v>
      </c>
      <c r="G109" s="40">
        <v>0.54004854368932</v>
      </c>
      <c r="H109" s="40">
        <v>0.10746794546812</v>
      </c>
      <c r="I109" s="75">
        <v>0.25166147820852</v>
      </c>
      <c r="J109" s="42"/>
      <c r="K109" s="42"/>
      <c r="L109" s="40">
        <v>0.754703328509406</v>
      </c>
      <c r="M109" s="40">
        <v>0.708598726114649</v>
      </c>
      <c r="N109" s="40">
        <v>0.43628640776699</v>
      </c>
      <c r="O109" s="40">
        <v>0.43628640776699</v>
      </c>
      <c r="P109" s="40">
        <v>0.731651027312028</v>
      </c>
      <c r="Q109" s="75">
        <v>0.633196154130348</v>
      </c>
    </row>
    <row r="110">
      <c r="A110" s="32" t="s">
        <v>285</v>
      </c>
      <c r="B110" s="40">
        <v>0.2</v>
      </c>
      <c r="C110" s="40">
        <v>0.551724137931034</v>
      </c>
      <c r="D110" s="40">
        <v>0.274963820549927</v>
      </c>
      <c r="E110" s="40">
        <v>0.0859872611464968</v>
      </c>
      <c r="F110" s="40">
        <v>0.151699029126213</v>
      </c>
      <c r="G110" s="40">
        <v>0.175849514563106</v>
      </c>
      <c r="H110" s="40">
        <v>0.304225073209153</v>
      </c>
      <c r="I110" s="75">
        <v>0.252874849750734</v>
      </c>
      <c r="J110" s="40">
        <v>0.167441860465116</v>
      </c>
      <c r="K110" s="40">
        <v>0.126436781609195</v>
      </c>
      <c r="L110" s="40">
        <v>0.044862518089725</v>
      </c>
      <c r="M110" s="40">
        <v>0.0390127388535031</v>
      </c>
      <c r="N110" s="40">
        <v>0.0570388349514563</v>
      </c>
      <c r="O110" s="40">
        <v>0.112240347708286</v>
      </c>
      <c r="P110" s="40">
        <v>0.0701040128508078</v>
      </c>
      <c r="Q110" s="75">
        <v>0.0869585467937992</v>
      </c>
    </row>
    <row r="111">
      <c r="A111" s="32" t="s">
        <v>286</v>
      </c>
      <c r="B111" s="42"/>
      <c r="C111" s="42"/>
      <c r="D111" s="40">
        <v>0.367583212735166</v>
      </c>
      <c r="E111" s="40">
        <v>0.168789808917197</v>
      </c>
      <c r="F111" s="40">
        <v>0.224514563106796</v>
      </c>
      <c r="G111" s="40">
        <v>0.224514563106796</v>
      </c>
      <c r="H111" s="40">
        <v>0.268186510826181</v>
      </c>
      <c r="I111" s="75">
        <v>0.25362919491972</v>
      </c>
      <c r="J111" s="42"/>
      <c r="K111" s="42"/>
      <c r="L111" s="40">
        <v>0.263386396526772</v>
      </c>
      <c r="M111" s="40">
        <v>0.297770700636942</v>
      </c>
      <c r="N111" s="40">
        <v>0.0667475728155339</v>
      </c>
      <c r="O111" s="40">
        <v>0.0667475728155339</v>
      </c>
      <c r="P111" s="40">
        <v>0.280578548581857</v>
      </c>
      <c r="Q111" s="75">
        <v>0.209301556659749</v>
      </c>
    </row>
    <row r="112">
      <c r="A112" s="32" t="s">
        <v>287</v>
      </c>
      <c r="B112" s="42"/>
      <c r="C112" s="42"/>
      <c r="D112" s="40">
        <v>0.192474674384949</v>
      </c>
      <c r="E112" s="40">
        <v>0.343949044585987</v>
      </c>
      <c r="F112" s="40">
        <v>0.225728155339805</v>
      </c>
      <c r="G112" s="40">
        <v>0.225728155339805</v>
      </c>
      <c r="H112" s="40">
        <v>0.268211859485468</v>
      </c>
      <c r="I112" s="75">
        <v>0.254050624770247</v>
      </c>
      <c r="J112" s="42"/>
      <c r="K112" s="42"/>
      <c r="L112" s="40">
        <v>0.0622286541244573</v>
      </c>
      <c r="M112" s="40">
        <v>0.104299363057324</v>
      </c>
      <c r="N112" s="40">
        <v>0.0303398058252427</v>
      </c>
      <c r="O112" s="40">
        <v>0.0303398058252427</v>
      </c>
      <c r="P112" s="40">
        <v>0.083264008590891</v>
      </c>
      <c r="Q112" s="75">
        <v>0.0656226076690082</v>
      </c>
    </row>
    <row r="113">
      <c r="A113" s="32" t="s">
        <v>288</v>
      </c>
      <c r="B113" s="42"/>
      <c r="C113" s="42"/>
      <c r="D113" s="40">
        <v>0.363241678726483</v>
      </c>
      <c r="E113" s="40">
        <v>0.237261146496815</v>
      </c>
      <c r="F113" s="40">
        <v>0.1626213592233</v>
      </c>
      <c r="G113" s="40">
        <v>0.1626213592233</v>
      </c>
      <c r="H113" s="40">
        <v>0.300251412611649</v>
      </c>
      <c r="I113" s="75">
        <v>0.254374728148866</v>
      </c>
      <c r="J113" s="42"/>
      <c r="K113" s="42"/>
      <c r="L113" s="40">
        <v>0.057163531114327</v>
      </c>
      <c r="M113" s="40">
        <v>0.143312101910828</v>
      </c>
      <c r="N113" s="40">
        <v>0.446601941747572</v>
      </c>
      <c r="O113" s="40">
        <v>0.446601941747572</v>
      </c>
      <c r="P113" s="40">
        <v>0.100237816512577</v>
      </c>
      <c r="Q113" s="75">
        <v>0.215692524924242</v>
      </c>
    </row>
    <row r="114">
      <c r="A114" s="32" t="s">
        <v>289</v>
      </c>
      <c r="B114" s="40">
        <v>0.316279069767441</v>
      </c>
      <c r="C114" s="40">
        <v>0.540229885057471</v>
      </c>
      <c r="D114" s="40">
        <v>0.065123010130246</v>
      </c>
      <c r="E114" s="40">
        <v>0.100318471337579</v>
      </c>
      <c r="F114" s="40">
        <v>0.25</v>
      </c>
      <c r="G114" s="40">
        <v>0.28313953488372</v>
      </c>
      <c r="H114" s="40">
        <v>0.235223788841765</v>
      </c>
      <c r="I114" s="75">
        <v>0.254390087258547</v>
      </c>
      <c r="J114" s="40">
        <v>0.125581395348837</v>
      </c>
      <c r="K114" s="40">
        <v>0.183908045977011</v>
      </c>
      <c r="L114" s="40">
        <v>0.057163531114327</v>
      </c>
      <c r="M114" s="40">
        <v>0.0429936305732484</v>
      </c>
      <c r="N114" s="40">
        <v>0.60133495145631</v>
      </c>
      <c r="O114" s="40">
        <v>0.363458173402573</v>
      </c>
      <c r="P114" s="40">
        <v>0.0946884025548622</v>
      </c>
      <c r="Q114" s="75">
        <v>0.202196310893947</v>
      </c>
    </row>
    <row r="115">
      <c r="A115" s="32" t="s">
        <v>290</v>
      </c>
      <c r="B115" s="42"/>
      <c r="C115" s="42"/>
      <c r="D115" s="40">
        <v>0.490593342981186</v>
      </c>
      <c r="E115" s="42"/>
      <c r="F115" s="40">
        <v>0.020631067961165</v>
      </c>
      <c r="G115" s="40">
        <v>0.020631067961165</v>
      </c>
      <c r="H115" s="40">
        <v>0.490593342981186</v>
      </c>
      <c r="I115" s="75">
        <v>0.255612205471175</v>
      </c>
      <c r="J115" s="42"/>
      <c r="K115" s="42"/>
      <c r="L115" s="40">
        <v>0.0955137481910275</v>
      </c>
      <c r="M115" s="42"/>
      <c r="N115" s="40">
        <v>0.258495145631067</v>
      </c>
      <c r="O115" s="40">
        <v>0.258495145631067</v>
      </c>
      <c r="P115" s="40">
        <v>0.0955137481910275</v>
      </c>
      <c r="Q115" s="75">
        <v>0.177004446911047</v>
      </c>
    </row>
    <row r="116">
      <c r="A116" s="32" t="s">
        <v>291</v>
      </c>
      <c r="B116" s="42"/>
      <c r="C116" s="42"/>
      <c r="D116" s="40">
        <v>0.0694645441389291</v>
      </c>
      <c r="E116" s="40">
        <v>0.0843949044585987</v>
      </c>
      <c r="F116" s="40">
        <v>0.615291262135922</v>
      </c>
      <c r="G116" s="40">
        <v>0.615291262135922</v>
      </c>
      <c r="H116" s="40">
        <v>0.0769297242987639</v>
      </c>
      <c r="I116" s="75">
        <v>0.256383570244483</v>
      </c>
      <c r="J116" s="42"/>
      <c r="K116" s="42"/>
      <c r="L116" s="40">
        <v>0.463096960926193</v>
      </c>
      <c r="M116" s="40">
        <v>0.412420382165605</v>
      </c>
      <c r="N116" s="40">
        <v>0.522451456310679</v>
      </c>
      <c r="O116" s="40">
        <v>0.522451456310679</v>
      </c>
      <c r="P116" s="40">
        <v>0.437758671545899</v>
      </c>
      <c r="Q116" s="75">
        <v>0.465989599800826</v>
      </c>
    </row>
    <row r="117">
      <c r="A117" s="32" t="s">
        <v>292</v>
      </c>
      <c r="B117" s="40">
        <v>0.293023255813953</v>
      </c>
      <c r="C117" s="42"/>
      <c r="D117" s="40">
        <v>0.387843704775687</v>
      </c>
      <c r="E117" s="40">
        <v>0.315286624203821</v>
      </c>
      <c r="F117" s="40">
        <v>0.0315533980582524</v>
      </c>
      <c r="G117" s="40">
        <v>0.162288326936102</v>
      </c>
      <c r="H117" s="40">
        <v>0.351565164489754</v>
      </c>
      <c r="I117" s="75">
        <v>0.256926745712928</v>
      </c>
      <c r="J117" s="40">
        <v>0.102325581395348</v>
      </c>
      <c r="K117" s="42"/>
      <c r="L117" s="40">
        <v>0.0332850940665701</v>
      </c>
      <c r="M117" s="40">
        <v>0.089968152866242</v>
      </c>
      <c r="N117" s="40">
        <v>0.912621359223301</v>
      </c>
      <c r="O117" s="40">
        <v>0.507473470309324</v>
      </c>
      <c r="P117" s="40">
        <v>0.061626623466406</v>
      </c>
      <c r="Q117" s="75">
        <v>0.284550046887865</v>
      </c>
    </row>
    <row r="118">
      <c r="A118" s="32" t="s">
        <v>293</v>
      </c>
      <c r="B118" s="40">
        <v>0.353488372093023</v>
      </c>
      <c r="C118" s="42"/>
      <c r="D118" s="40">
        <v>0.356005788712011</v>
      </c>
      <c r="E118" s="40">
        <v>0.122611464968152</v>
      </c>
      <c r="F118" s="40">
        <v>0.197815533980582</v>
      </c>
      <c r="G118" s="40">
        <v>0.275651953036802</v>
      </c>
      <c r="H118" s="40">
        <v>0.239308626840082</v>
      </c>
      <c r="I118" s="75">
        <v>0.257480289938442</v>
      </c>
      <c r="J118" s="40">
        <v>0.302325581395348</v>
      </c>
      <c r="K118" s="42"/>
      <c r="L118" s="40">
        <v>0.147612156295224</v>
      </c>
      <c r="M118" s="40">
        <v>0.115445859872611</v>
      </c>
      <c r="N118" s="40">
        <v>0.243932038834951</v>
      </c>
      <c r="O118" s="40">
        <v>0.27312881011515</v>
      </c>
      <c r="P118" s="40">
        <v>0.131529008083917</v>
      </c>
      <c r="Q118" s="75">
        <v>0.202328909099534</v>
      </c>
    </row>
    <row r="119">
      <c r="A119" s="32" t="s">
        <v>294</v>
      </c>
      <c r="B119" s="42"/>
      <c r="C119" s="42"/>
      <c r="D119" s="40">
        <v>0.280752532561505</v>
      </c>
      <c r="E119" s="40">
        <v>0.071656050955414</v>
      </c>
      <c r="F119" s="40">
        <v>0.422330097087378</v>
      </c>
      <c r="G119" s="40">
        <v>0.422330097087378</v>
      </c>
      <c r="H119" s="40">
        <v>0.176204291758459</v>
      </c>
      <c r="I119" s="75">
        <v>0.258246226868099</v>
      </c>
      <c r="J119" s="42"/>
      <c r="K119" s="42"/>
      <c r="L119" s="40">
        <v>0.261939218523878</v>
      </c>
      <c r="M119" s="40">
        <v>0.34952229299363</v>
      </c>
      <c r="N119" s="40">
        <v>0.0242718446601941</v>
      </c>
      <c r="O119" s="40">
        <v>0.0242718446601941</v>
      </c>
      <c r="P119" s="40">
        <v>0.305730755758754</v>
      </c>
      <c r="Q119" s="75">
        <v>0.211911118725901</v>
      </c>
    </row>
    <row r="120">
      <c r="A120" s="32" t="s">
        <v>295</v>
      </c>
      <c r="B120" s="42"/>
      <c r="C120" s="42"/>
      <c r="D120" s="40">
        <v>0.308248914616497</v>
      </c>
      <c r="E120" s="40">
        <v>0.119426751592356</v>
      </c>
      <c r="F120" s="40">
        <v>0.355582524271844</v>
      </c>
      <c r="G120" s="40">
        <v>0.355582524271844</v>
      </c>
      <c r="H120" s="40">
        <v>0.213837833104427</v>
      </c>
      <c r="I120" s="75">
        <v>0.261086063493566</v>
      </c>
      <c r="J120" s="42"/>
      <c r="K120" s="42"/>
      <c r="L120" s="40">
        <v>0.28437047756874</v>
      </c>
      <c r="M120" s="40">
        <v>0.345541401273885</v>
      </c>
      <c r="N120" s="40">
        <v>0.463592233009708</v>
      </c>
      <c r="O120" s="40">
        <v>0.463592233009708</v>
      </c>
      <c r="P120" s="40">
        <v>0.314955939421313</v>
      </c>
      <c r="Q120" s="75">
        <v>0.364501370617445</v>
      </c>
    </row>
    <row r="121">
      <c r="A121" s="32" t="s">
        <v>296</v>
      </c>
      <c r="B121" s="42"/>
      <c r="C121" s="42"/>
      <c r="D121" s="40">
        <v>0.497829232995658</v>
      </c>
      <c r="E121" s="42"/>
      <c r="F121" s="40">
        <v>0.029126213592233</v>
      </c>
      <c r="G121" s="40">
        <v>0.029126213592233</v>
      </c>
      <c r="H121" s="40">
        <v>0.497829232995658</v>
      </c>
      <c r="I121" s="75">
        <v>0.263477723293945</v>
      </c>
      <c r="J121" s="42"/>
      <c r="K121" s="42"/>
      <c r="L121" s="40">
        <v>0.0738060781476121</v>
      </c>
      <c r="M121" s="42"/>
      <c r="N121" s="40">
        <v>0.664441747572815</v>
      </c>
      <c r="O121" s="40">
        <v>0.664441747572815</v>
      </c>
      <c r="P121" s="40">
        <v>0.0738060781476121</v>
      </c>
      <c r="Q121" s="75">
        <v>0.369123912860213</v>
      </c>
    </row>
    <row r="122">
      <c r="A122" s="32" t="s">
        <v>297</v>
      </c>
      <c r="B122" s="40">
        <v>0.41860465116279</v>
      </c>
      <c r="C122" s="40">
        <v>0.206896551724137</v>
      </c>
      <c r="D122" s="40">
        <v>0.131693198263386</v>
      </c>
      <c r="E122" s="40">
        <v>0.356687898089171</v>
      </c>
      <c r="F122" s="40">
        <v>0.208737864077669</v>
      </c>
      <c r="G122" s="40">
        <v>0.31367125762023</v>
      </c>
      <c r="H122" s="40">
        <v>0.231759216025565</v>
      </c>
      <c r="I122" s="75">
        <v>0.264524032663431</v>
      </c>
      <c r="J122" s="40">
        <v>0.61860465116279</v>
      </c>
      <c r="K122" s="40">
        <v>0.75287356321839</v>
      </c>
      <c r="L122" s="40">
        <v>0.639652677279305</v>
      </c>
      <c r="M122" s="40">
        <v>0.633757961783439</v>
      </c>
      <c r="N122" s="40">
        <v>0.966019417475728</v>
      </c>
      <c r="O122" s="40">
        <v>0.792312034319259</v>
      </c>
      <c r="P122" s="40">
        <v>0.675428067427045</v>
      </c>
      <c r="Q122" s="75">
        <v>0.72218165418393</v>
      </c>
    </row>
    <row r="123">
      <c r="A123" s="32" t="s">
        <v>298</v>
      </c>
      <c r="B123" s="42"/>
      <c r="C123" s="42"/>
      <c r="D123" s="40">
        <v>0.321273516642547</v>
      </c>
      <c r="E123" s="40">
        <v>0.326433121019108</v>
      </c>
      <c r="F123" s="40">
        <v>0.146844660194174</v>
      </c>
      <c r="G123" s="40">
        <v>0.146844660194174</v>
      </c>
      <c r="H123" s="40">
        <v>0.323853318830827</v>
      </c>
      <c r="I123" s="75">
        <v>0.26485043261861</v>
      </c>
      <c r="J123" s="42"/>
      <c r="K123" s="42"/>
      <c r="L123" s="40">
        <v>0.409551374819102</v>
      </c>
      <c r="M123" s="40">
        <v>0.444267515923566</v>
      </c>
      <c r="N123" s="40">
        <v>0.484830097087378</v>
      </c>
      <c r="O123" s="40">
        <v>0.484830097087378</v>
      </c>
      <c r="P123" s="40">
        <v>0.426909445371334</v>
      </c>
      <c r="Q123" s="75">
        <v>0.446216329276682</v>
      </c>
    </row>
    <row r="124">
      <c r="A124" s="32" t="s">
        <v>299</v>
      </c>
      <c r="B124" s="42"/>
      <c r="C124" s="42"/>
      <c r="D124" s="40">
        <v>0.263386396526772</v>
      </c>
      <c r="E124" s="40">
        <v>0.219745222929936</v>
      </c>
      <c r="F124" s="40">
        <v>0.311893203883495</v>
      </c>
      <c r="G124" s="40">
        <v>0.311893203883495</v>
      </c>
      <c r="H124" s="40">
        <v>0.241565809728354</v>
      </c>
      <c r="I124" s="75">
        <v>0.265008274446734</v>
      </c>
      <c r="J124" s="42"/>
      <c r="K124" s="42"/>
      <c r="L124" s="40">
        <v>0.249638205499276</v>
      </c>
      <c r="M124" s="40">
        <v>0.281847133757961</v>
      </c>
      <c r="N124" s="40">
        <v>0.739684466019417</v>
      </c>
      <c r="O124" s="40">
        <v>0.739684466019417</v>
      </c>
      <c r="P124" s="40">
        <v>0.265742669628619</v>
      </c>
      <c r="Q124" s="75">
        <v>0.423723268425551</v>
      </c>
    </row>
    <row r="125">
      <c r="A125" s="32" t="s">
        <v>300</v>
      </c>
      <c r="B125" s="40">
        <v>0.153488372093023</v>
      </c>
      <c r="C125" s="42"/>
      <c r="D125" s="40">
        <v>0.315484804630969</v>
      </c>
      <c r="E125" s="40">
        <v>0.565286624203821</v>
      </c>
      <c r="F125" s="40">
        <v>0.0266990291262135</v>
      </c>
      <c r="G125" s="40">
        <v>0.0900937006096183</v>
      </c>
      <c r="H125" s="40">
        <v>0.440385714417395</v>
      </c>
      <c r="I125" s="75">
        <v>0.265239707513507</v>
      </c>
      <c r="J125" s="40">
        <v>0.153488372093023</v>
      </c>
      <c r="K125" s="42"/>
      <c r="L125" s="40">
        <v>0.0680173661360347</v>
      </c>
      <c r="M125" s="40">
        <v>0.0509554140127388</v>
      </c>
      <c r="N125" s="40">
        <v>0.703883495145631</v>
      </c>
      <c r="O125" s="40">
        <v>0.428685933619327</v>
      </c>
      <c r="P125" s="40">
        <v>0.0594863900743867</v>
      </c>
      <c r="Q125" s="75">
        <v>0.244086161846857</v>
      </c>
    </row>
    <row r="126">
      <c r="A126" s="32" t="s">
        <v>301</v>
      </c>
      <c r="B126" s="40">
        <v>0.172093023255813</v>
      </c>
      <c r="C126" s="40">
        <v>0.316091954022988</v>
      </c>
      <c r="D126" s="40">
        <v>0.306801736613603</v>
      </c>
      <c r="E126" s="40">
        <v>0.297770700636942</v>
      </c>
      <c r="F126" s="40">
        <v>0.235436893203883</v>
      </c>
      <c r="G126" s="40">
        <v>0.203764958229848</v>
      </c>
      <c r="H126" s="40">
        <v>0.306888130424511</v>
      </c>
      <c r="I126" s="75">
        <v>0.265638861546646</v>
      </c>
      <c r="J126" s="40">
        <v>0.0232558139534883</v>
      </c>
      <c r="K126" s="40">
        <v>0.057471264367816</v>
      </c>
      <c r="L126" s="40">
        <v>0.0028943560057887</v>
      </c>
      <c r="M126" s="40">
        <v>0.0047770700636942</v>
      </c>
      <c r="N126" s="40">
        <v>0.222087378640776</v>
      </c>
      <c r="O126" s="40">
        <v>0.122671596297132</v>
      </c>
      <c r="P126" s="40">
        <v>0.0217142301457663</v>
      </c>
      <c r="Q126" s="75">
        <v>0.0620971766063128</v>
      </c>
    </row>
    <row r="127">
      <c r="A127" s="32" t="s">
        <v>302</v>
      </c>
      <c r="B127" s="42"/>
      <c r="C127" s="42"/>
      <c r="D127" s="40">
        <v>0.140376266280752</v>
      </c>
      <c r="E127" s="40">
        <v>0.391719745222929</v>
      </c>
      <c r="F127" s="42"/>
      <c r="G127" s="42"/>
      <c r="H127" s="40">
        <v>0.266048005751841</v>
      </c>
      <c r="I127" s="75">
        <v>0.266048005751841</v>
      </c>
      <c r="J127" s="42"/>
      <c r="K127" s="42"/>
      <c r="L127" s="40">
        <v>0.61794500723589</v>
      </c>
      <c r="M127" s="40">
        <v>0.605891719745222</v>
      </c>
      <c r="N127" s="42"/>
      <c r="O127" s="42"/>
      <c r="P127" s="40">
        <v>0.611918363490556</v>
      </c>
      <c r="Q127" s="75">
        <v>0.611918363490556</v>
      </c>
    </row>
    <row r="128">
      <c r="A128" s="32" t="s">
        <v>303</v>
      </c>
      <c r="B128" s="42"/>
      <c r="C128" s="42"/>
      <c r="D128" s="40">
        <v>0.418234442836468</v>
      </c>
      <c r="E128" s="40">
        <v>0.245222929936305</v>
      </c>
      <c r="F128" s="40">
        <v>0.134708737864077</v>
      </c>
      <c r="G128" s="40">
        <v>0.134708737864077</v>
      </c>
      <c r="H128" s="40">
        <v>0.331728686386387</v>
      </c>
      <c r="I128" s="75">
        <v>0.266055370212284</v>
      </c>
      <c r="J128" s="42"/>
      <c r="K128" s="42"/>
      <c r="L128" s="40">
        <v>0.328509406657018</v>
      </c>
      <c r="M128" s="40">
        <v>0.289808917197452</v>
      </c>
      <c r="N128" s="40">
        <v>0.0989077669902912</v>
      </c>
      <c r="O128" s="40">
        <v>0.0989077669902912</v>
      </c>
      <c r="P128" s="40">
        <v>0.309159161927235</v>
      </c>
      <c r="Q128" s="75">
        <v>0.23907536361492</v>
      </c>
    </row>
    <row r="129">
      <c r="A129" s="32" t="s">
        <v>304</v>
      </c>
      <c r="B129" s="40">
        <v>0.223255813953488</v>
      </c>
      <c r="C129" s="42"/>
      <c r="D129" s="40">
        <v>0.044862518089725</v>
      </c>
      <c r="E129" s="40">
        <v>0.288216560509554</v>
      </c>
      <c r="F129" s="40">
        <v>0.509708737864077</v>
      </c>
      <c r="G129" s="40">
        <v>0.366482275908783</v>
      </c>
      <c r="H129" s="40">
        <v>0.166539539299639</v>
      </c>
      <c r="I129" s="75">
        <v>0.266510907604211</v>
      </c>
      <c r="J129" s="40">
        <v>0.320930232558139</v>
      </c>
      <c r="K129" s="42"/>
      <c r="L129" s="40">
        <v>0.137481910274963</v>
      </c>
      <c r="M129" s="40">
        <v>0.0788216560509554</v>
      </c>
      <c r="N129" s="40">
        <v>0.723300970873786</v>
      </c>
      <c r="O129" s="40">
        <v>0.522115601715962</v>
      </c>
      <c r="P129" s="40">
        <v>0.108151783162959</v>
      </c>
      <c r="Q129" s="75">
        <v>0.315133692439461</v>
      </c>
    </row>
    <row r="130">
      <c r="A130" s="32" t="s">
        <v>305</v>
      </c>
      <c r="B130" s="42"/>
      <c r="C130" s="42"/>
      <c r="D130" s="40">
        <v>0.27930535455861</v>
      </c>
      <c r="E130" s="40">
        <v>0.476114649681528</v>
      </c>
      <c r="F130" s="40">
        <v>0.0473300970873786</v>
      </c>
      <c r="G130" s="40">
        <v>0.0473300970873786</v>
      </c>
      <c r="H130" s="40">
        <v>0.377710002120069</v>
      </c>
      <c r="I130" s="75">
        <v>0.267583367109172</v>
      </c>
      <c r="J130" s="42"/>
      <c r="K130" s="42"/>
      <c r="L130" s="40">
        <v>0.269898697539797</v>
      </c>
      <c r="M130" s="40">
        <v>0.273885350318471</v>
      </c>
      <c r="N130" s="40">
        <v>0.145631067961165</v>
      </c>
      <c r="O130" s="40">
        <v>0.145631067961165</v>
      </c>
      <c r="P130" s="40">
        <v>0.271892023929134</v>
      </c>
      <c r="Q130" s="75">
        <v>0.229805038606477</v>
      </c>
    </row>
    <row r="131">
      <c r="A131" s="32" t="s">
        <v>306</v>
      </c>
      <c r="B131" s="40">
        <v>0.460465116279069</v>
      </c>
      <c r="C131" s="42"/>
      <c r="D131" s="40">
        <v>0.101302460202604</v>
      </c>
      <c r="E131" s="40">
        <v>0.308917197452229</v>
      </c>
      <c r="F131" s="40">
        <v>0.20509708737864</v>
      </c>
      <c r="G131" s="40">
        <v>0.332781101828855</v>
      </c>
      <c r="H131" s="40">
        <v>0.205109828827417</v>
      </c>
      <c r="I131" s="75">
        <v>0.268945465328136</v>
      </c>
      <c r="J131" s="40">
        <v>0.6</v>
      </c>
      <c r="K131" s="42"/>
      <c r="L131" s="40">
        <v>0.397973950795947</v>
      </c>
      <c r="M131" s="40">
        <v>0.343152866242038</v>
      </c>
      <c r="N131" s="40">
        <v>0.012135922330097</v>
      </c>
      <c r="O131" s="40">
        <v>0.306067961165048</v>
      </c>
      <c r="P131" s="40">
        <v>0.370563408518993</v>
      </c>
      <c r="Q131" s="75">
        <v>0.33831568484202</v>
      </c>
    </row>
    <row r="132">
      <c r="A132" s="32" t="s">
        <v>307</v>
      </c>
      <c r="B132" s="40">
        <v>0.520930232558139</v>
      </c>
      <c r="C132" s="40">
        <v>0.224137931034482</v>
      </c>
      <c r="D132" s="40">
        <v>0.0419681620839363</v>
      </c>
      <c r="E132" s="40">
        <v>0.160828025477707</v>
      </c>
      <c r="F132" s="40">
        <v>0.400485436893203</v>
      </c>
      <c r="G132" s="40">
        <v>0.460707834725671</v>
      </c>
      <c r="H132" s="40">
        <v>0.142311372865375</v>
      </c>
      <c r="I132" s="75">
        <v>0.269669957609493</v>
      </c>
      <c r="J132" s="40">
        <v>0.0930232558139534</v>
      </c>
      <c r="K132" s="40">
        <v>0.132183908045977</v>
      </c>
      <c r="L132" s="40">
        <v>0.0390738060781476</v>
      </c>
      <c r="M132" s="40">
        <v>0.0334394904458598</v>
      </c>
      <c r="N132" s="40">
        <v>0.557038834951456</v>
      </c>
      <c r="O132" s="40">
        <v>0.325031045382704</v>
      </c>
      <c r="P132" s="40">
        <v>0.0682324015233281</v>
      </c>
      <c r="Q132" s="75">
        <v>0.170951859067078</v>
      </c>
    </row>
    <row r="133">
      <c r="A133" s="32" t="s">
        <v>308</v>
      </c>
      <c r="B133" s="42"/>
      <c r="C133" s="42"/>
      <c r="D133" s="40">
        <v>0.209840810419681</v>
      </c>
      <c r="E133" s="40">
        <v>0.22452229299363</v>
      </c>
      <c r="F133" s="40">
        <v>0.378640776699029</v>
      </c>
      <c r="G133" s="40">
        <v>0.378640776699029</v>
      </c>
      <c r="H133" s="40">
        <v>0.217181551706656</v>
      </c>
      <c r="I133" s="75">
        <v>0.27100129337078</v>
      </c>
      <c r="J133" s="42"/>
      <c r="K133" s="42"/>
      <c r="L133" s="40">
        <v>0.12807525325615</v>
      </c>
      <c r="M133" s="40">
        <v>0.246815286624203</v>
      </c>
      <c r="N133" s="40">
        <v>0.302184466019417</v>
      </c>
      <c r="O133" s="40">
        <v>0.302184466019417</v>
      </c>
      <c r="P133" s="40">
        <v>0.187445269940177</v>
      </c>
      <c r="Q133" s="75">
        <v>0.225691668633257</v>
      </c>
    </row>
    <row r="134">
      <c r="A134" s="32" t="s">
        <v>309</v>
      </c>
      <c r="B134" s="40">
        <v>0.195348837209302</v>
      </c>
      <c r="C134" s="40">
        <v>0.620689655172413</v>
      </c>
      <c r="D134" s="40">
        <v>0.22286541244573</v>
      </c>
      <c r="E134" s="40">
        <v>0.254777070063694</v>
      </c>
      <c r="F134" s="40">
        <v>0.0631067961165048</v>
      </c>
      <c r="G134" s="40">
        <v>0.129227816662903</v>
      </c>
      <c r="H134" s="40">
        <v>0.366110712560612</v>
      </c>
      <c r="I134" s="75">
        <v>0.271357554201529</v>
      </c>
      <c r="J134" s="40">
        <v>0.0186046511627906</v>
      </c>
      <c r="K134" s="40">
        <v>0.0402298850574712</v>
      </c>
      <c r="L134" s="40">
        <v>0.016642547033285</v>
      </c>
      <c r="M134" s="40">
        <v>0.0095541401273885</v>
      </c>
      <c r="N134" s="40">
        <v>0.554004854368932</v>
      </c>
      <c r="O134" s="40">
        <v>0.286304752765861</v>
      </c>
      <c r="P134" s="40">
        <v>0.0221421907393815</v>
      </c>
      <c r="Q134" s="75">
        <v>0.127807215549973</v>
      </c>
    </row>
    <row r="135">
      <c r="A135" s="32" t="s">
        <v>310</v>
      </c>
      <c r="B135" s="42"/>
      <c r="C135" s="42"/>
      <c r="D135" s="40">
        <v>0.186685962373371</v>
      </c>
      <c r="E135" s="40">
        <v>0.0700636942675159</v>
      </c>
      <c r="F135" s="40">
        <v>0.565533980582524</v>
      </c>
      <c r="G135" s="40">
        <v>0.565533980582524</v>
      </c>
      <c r="H135" s="40">
        <v>0.128374828320443</v>
      </c>
      <c r="I135" s="75">
        <v>0.274094545741137</v>
      </c>
      <c r="J135" s="42"/>
      <c r="K135" s="42"/>
      <c r="L135" s="40">
        <v>0.318379160636758</v>
      </c>
      <c r="M135" s="40">
        <v>0.555732484076433</v>
      </c>
      <c r="N135" s="40">
        <v>0.0012135922330097</v>
      </c>
      <c r="O135" s="40">
        <v>0.0012135922330097</v>
      </c>
      <c r="P135" s="40">
        <v>0.437055822356595</v>
      </c>
      <c r="Q135" s="75">
        <v>0.291775078982067</v>
      </c>
    </row>
    <row r="136">
      <c r="A136" s="32" t="s">
        <v>311</v>
      </c>
      <c r="B136" s="42"/>
      <c r="C136" s="40">
        <v>0.137931034482758</v>
      </c>
      <c r="D136" s="40">
        <v>0.0665701881331403</v>
      </c>
      <c r="E136" s="40">
        <v>0.242038216560509</v>
      </c>
      <c r="F136" s="40">
        <v>0.651699029126213</v>
      </c>
      <c r="G136" s="40">
        <v>0.651699029126213</v>
      </c>
      <c r="H136" s="40">
        <v>0.148846479725469</v>
      </c>
      <c r="I136" s="75">
        <v>0.274559617075655</v>
      </c>
      <c r="J136" s="42"/>
      <c r="K136" s="40">
        <v>0.511494252873563</v>
      </c>
      <c r="L136" s="40">
        <v>0.253256150506512</v>
      </c>
      <c r="M136" s="40">
        <v>0.385350318471337</v>
      </c>
      <c r="N136" s="40">
        <v>0.580703883495145</v>
      </c>
      <c r="O136" s="40">
        <v>0.580703883495145</v>
      </c>
      <c r="P136" s="40">
        <v>0.383366907283804</v>
      </c>
      <c r="Q136" s="75">
        <v>0.432701151336639</v>
      </c>
    </row>
    <row r="137">
      <c r="A137" s="32" t="s">
        <v>312</v>
      </c>
      <c r="B137" s="42"/>
      <c r="C137" s="42"/>
      <c r="D137" s="40">
        <v>0.311143270622286</v>
      </c>
      <c r="E137" s="40">
        <v>0.426751592356687</v>
      </c>
      <c r="F137" s="40">
        <v>0.0885922330097087</v>
      </c>
      <c r="G137" s="40">
        <v>0.0885922330097087</v>
      </c>
      <c r="H137" s="40">
        <v>0.368947431489487</v>
      </c>
      <c r="I137" s="75">
        <v>0.275495698662894</v>
      </c>
      <c r="J137" s="42"/>
      <c r="K137" s="42"/>
      <c r="L137" s="40">
        <v>0.173661360347322</v>
      </c>
      <c r="M137" s="40">
        <v>0.173566878980891</v>
      </c>
      <c r="N137" s="40">
        <v>0.120145631067961</v>
      </c>
      <c r="O137" s="40">
        <v>0.120145631067961</v>
      </c>
      <c r="P137" s="40">
        <v>0.173614119664107</v>
      </c>
      <c r="Q137" s="75">
        <v>0.155791290132058</v>
      </c>
    </row>
    <row r="138">
      <c r="A138" s="32" t="s">
        <v>313</v>
      </c>
      <c r="B138" s="40">
        <v>0.111627906976744</v>
      </c>
      <c r="C138" s="40">
        <v>0.655172413793103</v>
      </c>
      <c r="D138" s="40">
        <v>0.0535455861070911</v>
      </c>
      <c r="E138" s="40">
        <v>0.0159235668789808</v>
      </c>
      <c r="F138" s="40">
        <v>0.545509708737864</v>
      </c>
      <c r="G138" s="40">
        <v>0.328568807857304</v>
      </c>
      <c r="H138" s="40">
        <v>0.241547188926391</v>
      </c>
      <c r="I138" s="75">
        <v>0.276355836498756</v>
      </c>
      <c r="J138" s="40">
        <v>0.0790697674418604</v>
      </c>
      <c r="K138" s="40">
        <v>0.0747126436781609</v>
      </c>
      <c r="L138" s="40">
        <v>0.0057887120115774</v>
      </c>
      <c r="M138" s="40">
        <v>0.0063694267515923</v>
      </c>
      <c r="N138" s="40">
        <v>0.407160194174757</v>
      </c>
      <c r="O138" s="40">
        <v>0.243114980808308</v>
      </c>
      <c r="P138" s="40">
        <v>0.0289569274804435</v>
      </c>
      <c r="Q138" s="75">
        <v>0.114620148811589</v>
      </c>
    </row>
    <row r="139">
      <c r="A139" s="32" t="s">
        <v>314</v>
      </c>
      <c r="B139" s="40">
        <v>0.162790697674418</v>
      </c>
      <c r="C139" s="40">
        <v>0.201149425287356</v>
      </c>
      <c r="D139" s="40">
        <v>0.204052098408104</v>
      </c>
      <c r="E139" s="40">
        <v>0.12420382165605</v>
      </c>
      <c r="F139" s="40">
        <v>0.691747572815534</v>
      </c>
      <c r="G139" s="40">
        <v>0.427269135244976</v>
      </c>
      <c r="H139" s="40">
        <v>0.176468448450503</v>
      </c>
      <c r="I139" s="75">
        <v>0.276788723168292</v>
      </c>
      <c r="J139" s="40">
        <v>0.423255813953488</v>
      </c>
      <c r="K139" s="40">
        <v>0.316091954022988</v>
      </c>
      <c r="L139" s="40">
        <v>0.239507959479015</v>
      </c>
      <c r="M139" s="40">
        <v>0.238853503184713</v>
      </c>
      <c r="N139" s="40">
        <v>0.939320388349514</v>
      </c>
      <c r="O139" s="40">
        <v>0.681288101151501</v>
      </c>
      <c r="P139" s="40">
        <v>0.264817805562239</v>
      </c>
      <c r="Q139" s="75">
        <v>0.431405923797944</v>
      </c>
    </row>
    <row r="140">
      <c r="A140" s="32" t="s">
        <v>315</v>
      </c>
      <c r="B140" s="40">
        <v>0.409302325581395</v>
      </c>
      <c r="C140" s="40">
        <v>0.471264367816091</v>
      </c>
      <c r="D140" s="40">
        <v>0.0332850940665701</v>
      </c>
      <c r="E140" s="40">
        <v>0.0796178343949044</v>
      </c>
      <c r="F140" s="40">
        <v>0.393203883495145</v>
      </c>
      <c r="G140" s="40">
        <v>0.40125310453827</v>
      </c>
      <c r="H140" s="40">
        <v>0.194722432092522</v>
      </c>
      <c r="I140" s="75">
        <v>0.277334701070821</v>
      </c>
      <c r="J140" s="40">
        <v>0.190697674418604</v>
      </c>
      <c r="K140" s="40">
        <v>0.178160919540229</v>
      </c>
      <c r="L140" s="40">
        <v>0.118668596237337</v>
      </c>
      <c r="M140" s="40">
        <v>0.0859872611464968</v>
      </c>
      <c r="N140" s="40">
        <v>0.584344660194174</v>
      </c>
      <c r="O140" s="40">
        <v>0.387521167306389</v>
      </c>
      <c r="P140" s="40">
        <v>0.127605592308021</v>
      </c>
      <c r="Q140" s="75">
        <v>0.231571822307368</v>
      </c>
    </row>
    <row r="141">
      <c r="A141" s="32" t="s">
        <v>316</v>
      </c>
      <c r="B141" s="42"/>
      <c r="C141" s="42"/>
      <c r="D141" s="40">
        <v>0.16642547033285</v>
      </c>
      <c r="E141" s="40">
        <v>0.380573248407643</v>
      </c>
      <c r="F141" s="40">
        <v>0.29126213592233</v>
      </c>
      <c r="G141" s="40">
        <v>0.29126213592233</v>
      </c>
      <c r="H141" s="40">
        <v>0.273499359370247</v>
      </c>
      <c r="I141" s="75">
        <v>0.279420284887608</v>
      </c>
      <c r="J141" s="42"/>
      <c r="K141" s="42"/>
      <c r="L141" s="40">
        <v>0.367583212735166</v>
      </c>
      <c r="M141" s="40">
        <v>0.406050955414012</v>
      </c>
      <c r="N141" s="40">
        <v>0.0515776699029126</v>
      </c>
      <c r="O141" s="40">
        <v>0.0515776699029126</v>
      </c>
      <c r="P141" s="40">
        <v>0.386817084074589</v>
      </c>
      <c r="Q141" s="75">
        <v>0.27507061268403</v>
      </c>
    </row>
    <row r="142">
      <c r="A142" s="32" t="s">
        <v>317</v>
      </c>
      <c r="B142" s="40">
        <v>0.288372093023255</v>
      </c>
      <c r="C142" s="40">
        <v>0.442528735632183</v>
      </c>
      <c r="D142" s="40">
        <v>0.12301013024602</v>
      </c>
      <c r="E142" s="40">
        <v>0.0939490445859872</v>
      </c>
      <c r="F142" s="40">
        <v>0.463592233009708</v>
      </c>
      <c r="G142" s="40">
        <v>0.375982163016482</v>
      </c>
      <c r="H142" s="40">
        <v>0.219829303488063</v>
      </c>
      <c r="I142" s="75">
        <v>0.282290447299431</v>
      </c>
      <c r="J142" s="40">
        <v>0.0465116279069767</v>
      </c>
      <c r="K142" s="40">
        <v>0.0977011494252873</v>
      </c>
      <c r="L142" s="40">
        <v>0.0318379160636758</v>
      </c>
      <c r="M142" s="40">
        <v>0.0573248407643312</v>
      </c>
      <c r="N142" s="40">
        <v>0.456917475728155</v>
      </c>
      <c r="O142" s="40">
        <v>0.251714551817565</v>
      </c>
      <c r="P142" s="40">
        <v>0.0622879687510981</v>
      </c>
      <c r="Q142" s="75">
        <v>0.138058601977685</v>
      </c>
    </row>
    <row r="143">
      <c r="A143" s="32" t="s">
        <v>318</v>
      </c>
      <c r="B143" s="40">
        <v>0.134883720930232</v>
      </c>
      <c r="C143" s="42"/>
      <c r="D143" s="40">
        <v>0.547033285094066</v>
      </c>
      <c r="E143" s="40">
        <v>0.286624203821656</v>
      </c>
      <c r="F143" s="40">
        <v>0.167475728155339</v>
      </c>
      <c r="G143" s="40">
        <v>0.151179724542786</v>
      </c>
      <c r="H143" s="40">
        <v>0.416828744457861</v>
      </c>
      <c r="I143" s="75">
        <v>0.284004234500323</v>
      </c>
      <c r="J143" s="40">
        <v>0.516279069767441</v>
      </c>
      <c r="K143" s="42"/>
      <c r="L143" s="40">
        <v>0.280752532561505</v>
      </c>
      <c r="M143" s="40">
        <v>0.232484076433121</v>
      </c>
      <c r="N143" s="40">
        <v>0.129854368932038</v>
      </c>
      <c r="O143" s="40">
        <v>0.32306671934974</v>
      </c>
      <c r="P143" s="40">
        <v>0.256618304497313</v>
      </c>
      <c r="Q143" s="75">
        <v>0.289842511923526</v>
      </c>
    </row>
    <row r="144">
      <c r="A144" s="32" t="s">
        <v>319</v>
      </c>
      <c r="B144" s="42"/>
      <c r="C144" s="42"/>
      <c r="D144" s="40">
        <v>0.468885672937771</v>
      </c>
      <c r="E144" s="40">
        <v>0.331210191082802</v>
      </c>
      <c r="F144" s="40">
        <v>0.0533980582524271</v>
      </c>
      <c r="G144" s="40">
        <v>0.0533980582524271</v>
      </c>
      <c r="H144" s="40">
        <v>0.400047932010286</v>
      </c>
      <c r="I144" s="75">
        <v>0.284497974091</v>
      </c>
      <c r="J144" s="42"/>
      <c r="K144" s="42"/>
      <c r="L144" s="40">
        <v>0.180173661360347</v>
      </c>
      <c r="M144" s="40">
        <v>0.181528662420382</v>
      </c>
      <c r="N144" s="40">
        <v>0.533373786407767</v>
      </c>
      <c r="O144" s="40">
        <v>0.533373786407767</v>
      </c>
      <c r="P144" s="40">
        <v>0.180851161890364</v>
      </c>
      <c r="Q144" s="75">
        <v>0.298358703396165</v>
      </c>
    </row>
    <row r="145">
      <c r="A145" s="32" t="s">
        <v>320</v>
      </c>
      <c r="B145" s="42"/>
      <c r="C145" s="42"/>
      <c r="D145" s="40">
        <v>0.21273516642547</v>
      </c>
      <c r="E145" s="40">
        <v>0.447452229299363</v>
      </c>
      <c r="F145" s="40">
        <v>0.199029126213592</v>
      </c>
      <c r="G145" s="40">
        <v>0.199029126213592</v>
      </c>
      <c r="H145" s="40">
        <v>0.330093697862416</v>
      </c>
      <c r="I145" s="75">
        <v>0.286405507312808</v>
      </c>
      <c r="J145" s="42"/>
      <c r="K145" s="42"/>
      <c r="L145" s="40">
        <v>0.171490593342981</v>
      </c>
      <c r="M145" s="40">
        <v>0.189490445859872</v>
      </c>
      <c r="N145" s="40">
        <v>0.178398058252427</v>
      </c>
      <c r="O145" s="40">
        <v>0.178398058252427</v>
      </c>
      <c r="P145" s="40">
        <v>0.180490519601426</v>
      </c>
      <c r="Q145" s="75">
        <v>0.179793032485093</v>
      </c>
    </row>
    <row r="146">
      <c r="A146" s="32" t="s">
        <v>321</v>
      </c>
      <c r="B146" s="42"/>
      <c r="C146" s="42"/>
      <c r="D146" s="40">
        <v>0.0998552821997105</v>
      </c>
      <c r="E146" s="40">
        <v>0.114649681528662</v>
      </c>
      <c r="F146" s="40">
        <v>0.645631067961165</v>
      </c>
      <c r="G146" s="40">
        <v>0.645631067961165</v>
      </c>
      <c r="H146" s="40">
        <v>0.107252481864186</v>
      </c>
      <c r="I146" s="75">
        <v>0.286712010563179</v>
      </c>
      <c r="J146" s="42"/>
      <c r="K146" s="42"/>
      <c r="L146" s="40">
        <v>0.384225759768451</v>
      </c>
      <c r="M146" s="40">
        <v>0.552547770700637</v>
      </c>
      <c r="N146" s="40">
        <v>0.433252427184466</v>
      </c>
      <c r="O146" s="40">
        <v>0.433252427184466</v>
      </c>
      <c r="P146" s="40">
        <v>0.468386765234544</v>
      </c>
      <c r="Q146" s="75">
        <v>0.456675319217851</v>
      </c>
    </row>
    <row r="147">
      <c r="A147" s="32" t="s">
        <v>322</v>
      </c>
      <c r="B147" s="40">
        <v>0.502325581395348</v>
      </c>
      <c r="C147" s="40">
        <v>0.0057471264367816</v>
      </c>
      <c r="D147" s="40">
        <v>0.0564399421128798</v>
      </c>
      <c r="E147" s="40">
        <v>0.0923566878980891</v>
      </c>
      <c r="F147" s="40">
        <v>0.776699029126213</v>
      </c>
      <c r="G147" s="40">
        <v>0.639512305260781</v>
      </c>
      <c r="H147" s="40">
        <v>0.0515145854825835</v>
      </c>
      <c r="I147" s="75">
        <v>0.286713673393862</v>
      </c>
      <c r="J147" s="40">
        <v>0.972093023255814</v>
      </c>
      <c r="K147" s="40">
        <v>0.517241379310344</v>
      </c>
      <c r="L147" s="40">
        <v>0.632416787264833</v>
      </c>
      <c r="M147" s="40">
        <v>0.679936305732484</v>
      </c>
      <c r="N147" s="40">
        <v>0.410800970873786</v>
      </c>
      <c r="O147" s="40">
        <v>0.6914469970648</v>
      </c>
      <c r="P147" s="40">
        <v>0.609864824102554</v>
      </c>
      <c r="Q147" s="75">
        <v>0.642497693287452</v>
      </c>
    </row>
    <row r="148">
      <c r="A148" s="32" t="s">
        <v>323</v>
      </c>
      <c r="B148" s="40">
        <v>0.306976744186046</v>
      </c>
      <c r="C148" s="42"/>
      <c r="D148" s="40">
        <v>0.450072358900144</v>
      </c>
      <c r="E148" s="40">
        <v>0.229299363057324</v>
      </c>
      <c r="F148" s="40">
        <v>0.171116504854368</v>
      </c>
      <c r="G148" s="40">
        <v>0.239046624520207</v>
      </c>
      <c r="H148" s="40">
        <v>0.339685860978734</v>
      </c>
      <c r="I148" s="75">
        <v>0.289366242749471</v>
      </c>
      <c r="J148" s="40">
        <v>0.637209302325581</v>
      </c>
      <c r="K148" s="42"/>
      <c r="L148" s="40">
        <v>0.234442836468885</v>
      </c>
      <c r="M148" s="40">
        <v>0.210191082802547</v>
      </c>
      <c r="N148" s="40">
        <v>0.35254854368932</v>
      </c>
      <c r="O148" s="40">
        <v>0.49487892300745</v>
      </c>
      <c r="P148" s="40">
        <v>0.222316959635716</v>
      </c>
      <c r="Q148" s="75">
        <v>0.358597941321583</v>
      </c>
    </row>
    <row r="149">
      <c r="A149" s="32" t="s">
        <v>324</v>
      </c>
      <c r="B149" s="40">
        <v>0.530232558139534</v>
      </c>
      <c r="C149" s="42"/>
      <c r="D149" s="40">
        <v>0.0463096960926193</v>
      </c>
      <c r="E149" s="40">
        <v>0.152866242038216</v>
      </c>
      <c r="F149" s="40">
        <v>0.434466019417475</v>
      </c>
      <c r="G149" s="40">
        <v>0.482349288778505</v>
      </c>
      <c r="H149" s="40">
        <v>0.0995879690654178</v>
      </c>
      <c r="I149" s="75">
        <v>0.290968628921961</v>
      </c>
      <c r="J149" s="40">
        <v>0.734883720930232</v>
      </c>
      <c r="K149" s="42"/>
      <c r="L149" s="40">
        <v>0.351664254703328</v>
      </c>
      <c r="M149" s="40">
        <v>0.412420382165605</v>
      </c>
      <c r="N149" s="40">
        <v>0.30885922330097</v>
      </c>
      <c r="O149" s="40">
        <v>0.521871472115601</v>
      </c>
      <c r="P149" s="40">
        <v>0.382042318434466</v>
      </c>
      <c r="Q149" s="75">
        <v>0.451956895275034</v>
      </c>
    </row>
    <row r="150">
      <c r="A150" s="32" t="s">
        <v>325</v>
      </c>
      <c r="B150" s="40">
        <v>0.106976744186046</v>
      </c>
      <c r="C150" s="42"/>
      <c r="D150" s="40">
        <v>0.33574529667149</v>
      </c>
      <c r="E150" s="40">
        <v>0.302547770700636</v>
      </c>
      <c r="F150" s="40">
        <v>0.423543689320388</v>
      </c>
      <c r="G150" s="40">
        <v>0.265260216753217</v>
      </c>
      <c r="H150" s="40">
        <v>0.319146533686063</v>
      </c>
      <c r="I150" s="75">
        <v>0.29220337521964</v>
      </c>
      <c r="J150" s="40">
        <v>0.437209302325581</v>
      </c>
      <c r="K150" s="42"/>
      <c r="L150" s="40">
        <v>0.196816208393632</v>
      </c>
      <c r="M150" s="40">
        <v>0.156050955414012</v>
      </c>
      <c r="N150" s="40">
        <v>0.910194174757281</v>
      </c>
      <c r="O150" s="40">
        <v>0.673701738541431</v>
      </c>
      <c r="P150" s="40">
        <v>0.176433581903822</v>
      </c>
      <c r="Q150" s="75">
        <v>0.425067660222627</v>
      </c>
    </row>
    <row r="151">
      <c r="A151" s="32" t="s">
        <v>326</v>
      </c>
      <c r="B151" s="40">
        <v>0.0930232558139534</v>
      </c>
      <c r="C151" s="42"/>
      <c r="D151" s="40">
        <v>0.38205499276411</v>
      </c>
      <c r="E151" s="40">
        <v>0.51592356687898</v>
      </c>
      <c r="F151" s="40">
        <v>0.179611650485436</v>
      </c>
      <c r="G151" s="40">
        <v>0.136317453149695</v>
      </c>
      <c r="H151" s="40">
        <v>0.448989279821545</v>
      </c>
      <c r="I151" s="75">
        <v>0.29265336648562</v>
      </c>
      <c r="J151" s="40">
        <v>0.134883720930232</v>
      </c>
      <c r="K151" s="42"/>
      <c r="L151" s="40">
        <v>0.0376266280752532</v>
      </c>
      <c r="M151" s="40">
        <v>0.0414012738853503</v>
      </c>
      <c r="N151" s="40">
        <v>0.563106796116504</v>
      </c>
      <c r="O151" s="40">
        <v>0.348995258523368</v>
      </c>
      <c r="P151" s="40">
        <v>0.0395139509803017</v>
      </c>
      <c r="Q151" s="75">
        <v>0.194254604751835</v>
      </c>
    </row>
    <row r="152">
      <c r="A152" s="32" t="s">
        <v>327</v>
      </c>
      <c r="B152" s="42"/>
      <c r="C152" s="42"/>
      <c r="D152" s="40">
        <v>0.400868306801736</v>
      </c>
      <c r="E152" s="40">
        <v>0.463375796178343</v>
      </c>
      <c r="F152" s="40">
        <v>0.0218446601941747</v>
      </c>
      <c r="G152" s="40">
        <v>0.0218446601941747</v>
      </c>
      <c r="H152" s="40">
        <v>0.43212205149004</v>
      </c>
      <c r="I152" s="75">
        <v>0.295362921058085</v>
      </c>
      <c r="J152" s="42"/>
      <c r="K152" s="42"/>
      <c r="L152" s="40">
        <v>0.162807525325615</v>
      </c>
      <c r="M152" s="40">
        <v>0.135350318471337</v>
      </c>
      <c r="N152" s="40">
        <v>0.0436893203883495</v>
      </c>
      <c r="O152" s="40">
        <v>0.0436893203883495</v>
      </c>
      <c r="P152" s="40">
        <v>0.149078921898476</v>
      </c>
      <c r="Q152" s="75">
        <v>0.113949054728434</v>
      </c>
    </row>
    <row r="153">
      <c r="A153" s="32" t="s">
        <v>328</v>
      </c>
      <c r="B153" s="42"/>
      <c r="C153" s="42"/>
      <c r="D153" s="40">
        <v>0.0115774240231548</v>
      </c>
      <c r="E153" s="40">
        <v>0.348726114649681</v>
      </c>
      <c r="F153" s="40">
        <v>0.527912621359223</v>
      </c>
      <c r="G153" s="40">
        <v>0.527912621359223</v>
      </c>
      <c r="H153" s="40">
        <v>0.180151769336418</v>
      </c>
      <c r="I153" s="75">
        <v>0.296072053344019</v>
      </c>
      <c r="J153" s="42"/>
      <c r="K153" s="42"/>
      <c r="L153" s="40">
        <v>0.380607814761215</v>
      </c>
      <c r="M153" s="40">
        <v>0.29140127388535</v>
      </c>
      <c r="N153" s="40">
        <v>0.0703883495145631</v>
      </c>
      <c r="O153" s="40">
        <v>0.0703883495145631</v>
      </c>
      <c r="P153" s="40">
        <v>0.336004544323282</v>
      </c>
      <c r="Q153" s="75">
        <v>0.247465812720376</v>
      </c>
    </row>
    <row r="154">
      <c r="A154" s="32" t="s">
        <v>329</v>
      </c>
      <c r="B154" s="40">
        <v>0.311627906976744</v>
      </c>
      <c r="C154" s="40">
        <v>0.362068965517241</v>
      </c>
      <c r="D154" s="40">
        <v>0.334298118668596</v>
      </c>
      <c r="E154" s="40">
        <v>0.359872611464968</v>
      </c>
      <c r="F154" s="40">
        <v>0.114077669902912</v>
      </c>
      <c r="G154" s="40">
        <v>0.212852788439828</v>
      </c>
      <c r="H154" s="40">
        <v>0.352079898550268</v>
      </c>
      <c r="I154" s="75">
        <v>0.296389054506092</v>
      </c>
      <c r="J154" s="40">
        <v>0.260465116279069</v>
      </c>
      <c r="K154" s="40">
        <v>0.258620689655172</v>
      </c>
      <c r="L154" s="40">
        <v>0.22286541244573</v>
      </c>
      <c r="M154" s="40">
        <v>0.29936305732484</v>
      </c>
      <c r="N154" s="40">
        <v>0.0467233009708737</v>
      </c>
      <c r="O154" s="40">
        <v>0.153594208624971</v>
      </c>
      <c r="P154" s="40">
        <v>0.260283053141914</v>
      </c>
      <c r="Q154" s="75">
        <v>0.217607515335137</v>
      </c>
    </row>
    <row r="155">
      <c r="A155" s="32" t="s">
        <v>330</v>
      </c>
      <c r="B155" s="40">
        <v>0.590697674418604</v>
      </c>
      <c r="C155" s="42"/>
      <c r="D155" s="40">
        <v>0.230101302460202</v>
      </c>
      <c r="E155" s="40">
        <v>0.283439490445859</v>
      </c>
      <c r="F155" s="40">
        <v>0.0837378640776699</v>
      </c>
      <c r="G155" s="40">
        <v>0.337217769248137</v>
      </c>
      <c r="H155" s="40">
        <v>0.256770396453031</v>
      </c>
      <c r="I155" s="75">
        <v>0.296994082850584</v>
      </c>
      <c r="J155" s="40">
        <v>0.813953488372093</v>
      </c>
      <c r="K155" s="42"/>
      <c r="L155" s="40">
        <v>0.243125904486251</v>
      </c>
      <c r="M155" s="40">
        <v>0.275477707006369</v>
      </c>
      <c r="N155" s="40">
        <v>0.766990291262135</v>
      </c>
      <c r="O155" s="40">
        <v>0.790471889817114</v>
      </c>
      <c r="P155" s="40">
        <v>0.25930180574631</v>
      </c>
      <c r="Q155" s="75">
        <v>0.524886847781712</v>
      </c>
    </row>
    <row r="156">
      <c r="A156" s="32" t="s">
        <v>331</v>
      </c>
      <c r="B156" s="42"/>
      <c r="C156" s="42"/>
      <c r="D156" s="40">
        <v>0.303907380607814</v>
      </c>
      <c r="E156" s="40">
        <v>0.423566878980891</v>
      </c>
      <c r="F156" s="40">
        <v>0.16626213592233</v>
      </c>
      <c r="G156" s="40">
        <v>0.16626213592233</v>
      </c>
      <c r="H156" s="40">
        <v>0.363737129794353</v>
      </c>
      <c r="I156" s="75">
        <v>0.297912131837012</v>
      </c>
      <c r="J156" s="42"/>
      <c r="K156" s="42"/>
      <c r="L156" s="40">
        <v>0.164978292329956</v>
      </c>
      <c r="M156" s="40">
        <v>0.169585987261146</v>
      </c>
      <c r="N156" s="40">
        <v>0.459951456310679</v>
      </c>
      <c r="O156" s="40">
        <v>0.459951456310679</v>
      </c>
      <c r="P156" s="40">
        <v>0.167282139795551</v>
      </c>
      <c r="Q156" s="75">
        <v>0.264838578633927</v>
      </c>
    </row>
    <row r="157">
      <c r="A157" s="32" t="s">
        <v>332</v>
      </c>
      <c r="B157" s="42"/>
      <c r="C157" s="42"/>
      <c r="D157" s="40">
        <v>0.347322720694645</v>
      </c>
      <c r="E157" s="40">
        <v>0.292993630573248</v>
      </c>
      <c r="F157" s="40">
        <v>0.254854368932038</v>
      </c>
      <c r="G157" s="40">
        <v>0.254854368932038</v>
      </c>
      <c r="H157" s="40">
        <v>0.320158175633946</v>
      </c>
      <c r="I157" s="75">
        <v>0.298390240066644</v>
      </c>
      <c r="J157" s="42"/>
      <c r="K157" s="42"/>
      <c r="L157" s="40">
        <v>0.191027496382055</v>
      </c>
      <c r="M157" s="40">
        <v>0.205414012738853</v>
      </c>
      <c r="N157" s="40">
        <v>0.883495145631068</v>
      </c>
      <c r="O157" s="40">
        <v>0.883495145631068</v>
      </c>
      <c r="P157" s="40">
        <v>0.198220754560454</v>
      </c>
      <c r="Q157" s="75">
        <v>0.426645551583992</v>
      </c>
    </row>
    <row r="158">
      <c r="A158" s="32" t="s">
        <v>333</v>
      </c>
      <c r="B158" s="42"/>
      <c r="C158" s="42"/>
      <c r="D158" s="40">
        <v>0.442836468885672</v>
      </c>
      <c r="E158" s="40">
        <v>0.40764331210191</v>
      </c>
      <c r="F158" s="40">
        <v>0.0461165048543689</v>
      </c>
      <c r="G158" s="40">
        <v>0.0461165048543689</v>
      </c>
      <c r="H158" s="40">
        <v>0.425239890493791</v>
      </c>
      <c r="I158" s="75">
        <v>0.298865428613984</v>
      </c>
      <c r="J158" s="42"/>
      <c r="K158" s="42"/>
      <c r="L158" s="40">
        <v>0.255426917510853</v>
      </c>
      <c r="M158" s="40">
        <v>0.191878980891719</v>
      </c>
      <c r="N158" s="40">
        <v>0.440533980582524</v>
      </c>
      <c r="O158" s="40">
        <v>0.440533980582524</v>
      </c>
      <c r="P158" s="40">
        <v>0.223652949201286</v>
      </c>
      <c r="Q158" s="75">
        <v>0.295946626328365</v>
      </c>
    </row>
    <row r="159">
      <c r="A159" s="32" t="s">
        <v>334</v>
      </c>
      <c r="B159" s="42"/>
      <c r="C159" s="42"/>
      <c r="D159" s="40">
        <v>0.309696092619392</v>
      </c>
      <c r="E159" s="40">
        <v>0.267515923566879</v>
      </c>
      <c r="F159" s="40">
        <v>0.321601941747572</v>
      </c>
      <c r="G159" s="40">
        <v>0.321601941747572</v>
      </c>
      <c r="H159" s="40">
        <v>0.288606008093135</v>
      </c>
      <c r="I159" s="75">
        <v>0.299604652644614</v>
      </c>
      <c r="J159" s="42"/>
      <c r="K159" s="42"/>
      <c r="L159" s="40">
        <v>0.199710564399421</v>
      </c>
      <c r="M159" s="40">
        <v>0.264331210191082</v>
      </c>
      <c r="N159" s="40">
        <v>0.396844660194174</v>
      </c>
      <c r="O159" s="40">
        <v>0.396844660194174</v>
      </c>
      <c r="P159" s="40">
        <v>0.232020887295251</v>
      </c>
      <c r="Q159" s="75">
        <v>0.286962144928226</v>
      </c>
    </row>
    <row r="160">
      <c r="A160" s="32" t="s">
        <v>335</v>
      </c>
      <c r="B160" s="42"/>
      <c r="C160" s="42"/>
      <c r="D160" s="40">
        <v>0.163531114327062</v>
      </c>
      <c r="E160" s="40">
        <v>0.234076433121019</v>
      </c>
      <c r="F160" s="40">
        <v>0.507281553398058</v>
      </c>
      <c r="G160" s="40">
        <v>0.507281553398058</v>
      </c>
      <c r="H160" s="40">
        <v>0.19880377372404</v>
      </c>
      <c r="I160" s="75">
        <v>0.301629700282046</v>
      </c>
      <c r="J160" s="42"/>
      <c r="K160" s="42"/>
      <c r="L160" s="40">
        <v>0.461649782923299</v>
      </c>
      <c r="M160" s="40">
        <v>0.453025477707006</v>
      </c>
      <c r="N160" s="40">
        <v>0.078883495145631</v>
      </c>
      <c r="O160" s="40">
        <v>0.078883495145631</v>
      </c>
      <c r="P160" s="40">
        <v>0.457337630315152</v>
      </c>
      <c r="Q160" s="75">
        <v>0.331186251925312</v>
      </c>
    </row>
    <row r="161">
      <c r="A161" s="32" t="s">
        <v>336</v>
      </c>
      <c r="B161" s="42"/>
      <c r="C161" s="42"/>
      <c r="D161" s="40">
        <v>0.44862518089725</v>
      </c>
      <c r="E161" s="42"/>
      <c r="F161" s="40">
        <v>0.157766990291262</v>
      </c>
      <c r="G161" s="40">
        <v>0.157766990291262</v>
      </c>
      <c r="H161" s="40">
        <v>0.44862518089725</v>
      </c>
      <c r="I161" s="75">
        <v>0.303196085594256</v>
      </c>
      <c r="J161" s="42"/>
      <c r="K161" s="42"/>
      <c r="L161" s="40">
        <v>0.275687409551374</v>
      </c>
      <c r="M161" s="42"/>
      <c r="N161" s="40">
        <v>0.847694174757281</v>
      </c>
      <c r="O161" s="40">
        <v>0.847694174757281</v>
      </c>
      <c r="P161" s="40">
        <v>0.275687409551374</v>
      </c>
      <c r="Q161" s="75">
        <v>0.561690792154328</v>
      </c>
    </row>
    <row r="162">
      <c r="A162" s="32" t="s">
        <v>337</v>
      </c>
      <c r="B162" s="42"/>
      <c r="C162" s="42"/>
      <c r="D162" s="40">
        <v>0.120115774240231</v>
      </c>
      <c r="E162" s="40">
        <v>0.0644904458598726</v>
      </c>
      <c r="F162" s="40">
        <v>0.728155339805825</v>
      </c>
      <c r="G162" s="40">
        <v>0.728155339805825</v>
      </c>
      <c r="H162" s="40">
        <v>0.092303110050052</v>
      </c>
      <c r="I162" s="75">
        <v>0.304253853301976</v>
      </c>
      <c r="J162" s="42"/>
      <c r="K162" s="42"/>
      <c r="L162" s="40">
        <v>0.824891461649782</v>
      </c>
      <c r="M162" s="40">
        <v>0.751592356687898</v>
      </c>
      <c r="N162" s="40">
        <v>0.462378640776699</v>
      </c>
      <c r="O162" s="40">
        <v>0.462378640776699</v>
      </c>
      <c r="P162" s="40">
        <v>0.78824190916884</v>
      </c>
      <c r="Q162" s="75">
        <v>0.679620819704793</v>
      </c>
    </row>
    <row r="163">
      <c r="A163" s="32" t="s">
        <v>338</v>
      </c>
      <c r="B163" s="42"/>
      <c r="C163" s="42"/>
      <c r="D163" s="40">
        <v>0.157742402315484</v>
      </c>
      <c r="E163" s="40">
        <v>0.0875796178343949</v>
      </c>
      <c r="F163" s="40">
        <v>0.671116504854368</v>
      </c>
      <c r="G163" s="40">
        <v>0.671116504854368</v>
      </c>
      <c r="H163" s="40">
        <v>0.122661010074939</v>
      </c>
      <c r="I163" s="75">
        <v>0.305479508334749</v>
      </c>
      <c r="J163" s="42"/>
      <c r="K163" s="42"/>
      <c r="L163" s="40">
        <v>0.748191027496382</v>
      </c>
      <c r="M163" s="40">
        <v>0.808917197452229</v>
      </c>
      <c r="N163" s="40">
        <v>0.402912621359223</v>
      </c>
      <c r="O163" s="40">
        <v>0.402912621359223</v>
      </c>
      <c r="P163" s="40">
        <v>0.778554112474305</v>
      </c>
      <c r="Q163" s="75">
        <v>0.653340282102611</v>
      </c>
    </row>
    <row r="164">
      <c r="A164" s="32" t="s">
        <v>339</v>
      </c>
      <c r="B164" s="42"/>
      <c r="C164" s="42"/>
      <c r="D164" s="40">
        <v>0.0680173661360347</v>
      </c>
      <c r="E164" s="40">
        <v>0.353503184713375</v>
      </c>
      <c r="F164" s="40">
        <v>0.495145631067961</v>
      </c>
      <c r="G164" s="40">
        <v>0.495145631067961</v>
      </c>
      <c r="H164" s="40">
        <v>0.210760275424705</v>
      </c>
      <c r="I164" s="75">
        <v>0.305555393972457</v>
      </c>
      <c r="J164" s="42"/>
      <c r="K164" s="42"/>
      <c r="L164" s="40">
        <v>0.272069464544138</v>
      </c>
      <c r="M164" s="40">
        <v>0.254777070063694</v>
      </c>
      <c r="N164" s="40">
        <v>0.188713592233009</v>
      </c>
      <c r="O164" s="40">
        <v>0.188713592233009</v>
      </c>
      <c r="P164" s="40">
        <v>0.263423267303916</v>
      </c>
      <c r="Q164" s="75">
        <v>0.23852004228028</v>
      </c>
    </row>
    <row r="165">
      <c r="A165" s="32" t="s">
        <v>340</v>
      </c>
      <c r="B165" s="42"/>
      <c r="C165" s="40">
        <v>0.258620689655172</v>
      </c>
      <c r="D165" s="40">
        <v>0.191027496382055</v>
      </c>
      <c r="E165" s="40">
        <v>0.128980891719745</v>
      </c>
      <c r="F165" s="40">
        <v>0.648058252427184</v>
      </c>
      <c r="G165" s="40">
        <v>0.648058252427184</v>
      </c>
      <c r="H165" s="40">
        <v>0.192876359252324</v>
      </c>
      <c r="I165" s="75">
        <v>0.306671832546039</v>
      </c>
      <c r="J165" s="42"/>
      <c r="K165" s="40">
        <v>0.649425287356321</v>
      </c>
      <c r="L165" s="40">
        <v>0.70767004341534</v>
      </c>
      <c r="M165" s="40">
        <v>0.845541401273885</v>
      </c>
      <c r="N165" s="40">
        <v>0.0946601941747572</v>
      </c>
      <c r="O165" s="40">
        <v>0.0946601941747572</v>
      </c>
      <c r="P165" s="40">
        <v>0.734212244015182</v>
      </c>
      <c r="Q165" s="75">
        <v>0.574324231555076</v>
      </c>
    </row>
    <row r="166">
      <c r="A166" s="32" t="s">
        <v>341</v>
      </c>
      <c r="B166" s="40">
        <v>0.75813953488372</v>
      </c>
      <c r="C166" s="42"/>
      <c r="D166" s="40">
        <v>0.102749638205499</v>
      </c>
      <c r="E166" s="40">
        <v>0.0987261146496815</v>
      </c>
      <c r="F166" s="40">
        <v>0.275485436893203</v>
      </c>
      <c r="G166" s="40">
        <v>0.516812485888462</v>
      </c>
      <c r="H166" s="40">
        <v>0.10073787642759</v>
      </c>
      <c r="I166" s="75">
        <v>0.308775181158026</v>
      </c>
      <c r="J166" s="40">
        <v>0.967441860465116</v>
      </c>
      <c r="K166" s="42"/>
      <c r="L166" s="40">
        <v>0.360347322720694</v>
      </c>
      <c r="M166" s="40">
        <v>0.429936305732484</v>
      </c>
      <c r="N166" s="40">
        <v>0.376213592233009</v>
      </c>
      <c r="O166" s="40">
        <v>0.671827726349063</v>
      </c>
      <c r="P166" s="40">
        <v>0.395141814226589</v>
      </c>
      <c r="Q166" s="75">
        <v>0.533484770287826</v>
      </c>
    </row>
    <row r="167">
      <c r="A167" s="32" t="s">
        <v>342</v>
      </c>
      <c r="B167" s="40">
        <v>0.4</v>
      </c>
      <c r="C167" s="40">
        <v>0.32183908045977</v>
      </c>
      <c r="D167" s="40">
        <v>0.0549927641099855</v>
      </c>
      <c r="E167" s="40">
        <v>0.21656050955414</v>
      </c>
      <c r="F167" s="40">
        <v>0.558252427184466</v>
      </c>
      <c r="G167" s="40">
        <v>0.479126213592233</v>
      </c>
      <c r="H167" s="40">
        <v>0.197797451374631</v>
      </c>
      <c r="I167" s="75">
        <v>0.310328956261672</v>
      </c>
      <c r="J167" s="40">
        <v>0.213953488372093</v>
      </c>
      <c r="K167" s="40">
        <v>0.212643678160919</v>
      </c>
      <c r="L167" s="40">
        <v>0.08972503617945</v>
      </c>
      <c r="M167" s="40">
        <v>0.0525477707006369</v>
      </c>
      <c r="N167" s="40">
        <v>0.932038834951456</v>
      </c>
      <c r="O167" s="40">
        <v>0.572996161661774</v>
      </c>
      <c r="P167" s="40">
        <v>0.118305495013668</v>
      </c>
      <c r="Q167" s="75">
        <v>0.300181761672911</v>
      </c>
    </row>
    <row r="168">
      <c r="A168" s="32" t="s">
        <v>343</v>
      </c>
      <c r="B168" s="42"/>
      <c r="C168" s="42"/>
      <c r="D168" s="40">
        <v>0.169319826338639</v>
      </c>
      <c r="E168" s="40">
        <v>0.425159235668789</v>
      </c>
      <c r="F168" s="40">
        <v>0.337378640776699</v>
      </c>
      <c r="G168" s="40">
        <v>0.337378640776699</v>
      </c>
      <c r="H168" s="40">
        <v>0.297239531003714</v>
      </c>
      <c r="I168" s="75">
        <v>0.310619234261376</v>
      </c>
      <c r="J168" s="42"/>
      <c r="K168" s="42"/>
      <c r="L168" s="40">
        <v>0.50506512301013</v>
      </c>
      <c r="M168" s="40">
        <v>0.386942675159235</v>
      </c>
      <c r="N168" s="40">
        <v>0.137135922330097</v>
      </c>
      <c r="O168" s="40">
        <v>0.137135922330097</v>
      </c>
      <c r="P168" s="40">
        <v>0.446003899084682</v>
      </c>
      <c r="Q168" s="75">
        <v>0.343047906833154</v>
      </c>
    </row>
    <row r="169">
      <c r="A169" s="32" t="s">
        <v>344</v>
      </c>
      <c r="B169" s="40">
        <v>0.274418604651162</v>
      </c>
      <c r="C169" s="42"/>
      <c r="D169" s="40">
        <v>0.202604920405209</v>
      </c>
      <c r="E169" s="40">
        <v>0.522292993630573</v>
      </c>
      <c r="F169" s="40">
        <v>0.243325242718446</v>
      </c>
      <c r="G169" s="40">
        <v>0.258871923684804</v>
      </c>
      <c r="H169" s="40">
        <v>0.362448957017891</v>
      </c>
      <c r="I169" s="75">
        <v>0.310660440351348</v>
      </c>
      <c r="J169" s="40">
        <v>0.446511627906976</v>
      </c>
      <c r="K169" s="42"/>
      <c r="L169" s="40">
        <v>0.141823444283646</v>
      </c>
      <c r="M169" s="40">
        <v>0.146496815286624</v>
      </c>
      <c r="N169" s="40">
        <v>0.029126213592233</v>
      </c>
      <c r="O169" s="40">
        <v>0.237818920749604</v>
      </c>
      <c r="P169" s="40">
        <v>0.144160129785135</v>
      </c>
      <c r="Q169" s="75">
        <v>0.19098952526737</v>
      </c>
    </row>
    <row r="170">
      <c r="A170" s="32" t="s">
        <v>345</v>
      </c>
      <c r="B170" s="40">
        <v>0.67906976744186</v>
      </c>
      <c r="C170" s="40">
        <v>0.0402298850574712</v>
      </c>
      <c r="D170" s="40">
        <v>0.141823444283646</v>
      </c>
      <c r="E170" s="40">
        <v>0.176751592356687</v>
      </c>
      <c r="F170" s="40">
        <v>0.526699029126213</v>
      </c>
      <c r="G170" s="40">
        <v>0.602884398284037</v>
      </c>
      <c r="H170" s="40">
        <v>0.119601640565935</v>
      </c>
      <c r="I170" s="75">
        <v>0.312914743653175</v>
      </c>
      <c r="J170" s="40">
        <v>0.511627906976744</v>
      </c>
      <c r="K170" s="40">
        <v>0.482758620689655</v>
      </c>
      <c r="L170" s="40">
        <v>0.201881331403762</v>
      </c>
      <c r="M170" s="40">
        <v>0.117834394904458</v>
      </c>
      <c r="N170" s="40">
        <v>0.885922330097087</v>
      </c>
      <c r="O170" s="40">
        <v>0.698775118536915</v>
      </c>
      <c r="P170" s="40">
        <v>0.267491448999292</v>
      </c>
      <c r="Q170" s="75">
        <v>0.440004916814341</v>
      </c>
    </row>
    <row r="171">
      <c r="A171" s="32" t="s">
        <v>346</v>
      </c>
      <c r="B171" s="42"/>
      <c r="C171" s="42"/>
      <c r="D171" s="40">
        <v>0.198263386396526</v>
      </c>
      <c r="E171" s="40">
        <v>0.571656050955414</v>
      </c>
      <c r="F171" s="40">
        <v>0.169902912621359</v>
      </c>
      <c r="G171" s="40">
        <v>0.169902912621359</v>
      </c>
      <c r="H171" s="40">
        <v>0.38495971867597</v>
      </c>
      <c r="I171" s="75">
        <v>0.313274116657766</v>
      </c>
      <c r="J171" s="42"/>
      <c r="K171" s="42"/>
      <c r="L171" s="40">
        <v>0.182344428364688</v>
      </c>
      <c r="M171" s="40">
        <v>0.222133757961783</v>
      </c>
      <c r="N171" s="40">
        <v>0.339805825242718</v>
      </c>
      <c r="O171" s="40">
        <v>0.339805825242718</v>
      </c>
      <c r="P171" s="40">
        <v>0.202239093163236</v>
      </c>
      <c r="Q171" s="75">
        <v>0.248094670523063</v>
      </c>
    </row>
    <row r="172">
      <c r="A172" s="32" t="s">
        <v>347</v>
      </c>
      <c r="B172" s="42"/>
      <c r="C172" s="42"/>
      <c r="D172" s="40">
        <v>0.329956584659913</v>
      </c>
      <c r="E172" s="42"/>
      <c r="F172" s="40">
        <v>0.297330097087378</v>
      </c>
      <c r="G172" s="40">
        <v>0.297330097087378</v>
      </c>
      <c r="H172" s="40">
        <v>0.329956584659913</v>
      </c>
      <c r="I172" s="75">
        <v>0.313643340873645</v>
      </c>
      <c r="J172" s="42"/>
      <c r="K172" s="42"/>
      <c r="L172" s="40">
        <v>0.513748191027496</v>
      </c>
      <c r="M172" s="42"/>
      <c r="N172" s="40">
        <v>0.544296116504854</v>
      </c>
      <c r="O172" s="40">
        <v>0.544296116504854</v>
      </c>
      <c r="P172" s="40">
        <v>0.513748191027496</v>
      </c>
      <c r="Q172" s="75">
        <v>0.529022153766175</v>
      </c>
    </row>
    <row r="173">
      <c r="A173" s="32" t="s">
        <v>348</v>
      </c>
      <c r="B173" s="40">
        <v>0.772093023255814</v>
      </c>
      <c r="C173" s="40">
        <v>0.212643678160919</v>
      </c>
      <c r="D173" s="40">
        <v>0.0984081041968162</v>
      </c>
      <c r="E173" s="40">
        <v>0.151273885350318</v>
      </c>
      <c r="F173" s="40">
        <v>0.351941747572815</v>
      </c>
      <c r="G173" s="40">
        <v>0.562017385414314</v>
      </c>
      <c r="H173" s="40">
        <v>0.154108555902684</v>
      </c>
      <c r="I173" s="75">
        <v>0.317272087707336</v>
      </c>
      <c r="J173" s="40">
        <v>0.925581395348837</v>
      </c>
      <c r="K173" s="40">
        <v>0.505747126436781</v>
      </c>
      <c r="L173" s="40">
        <v>0.251808972503617</v>
      </c>
      <c r="M173" s="40">
        <v>0.371019108280254</v>
      </c>
      <c r="N173" s="40">
        <v>0.285800970873786</v>
      </c>
      <c r="O173" s="40">
        <v>0.605691183111311</v>
      </c>
      <c r="P173" s="40">
        <v>0.376191735740218</v>
      </c>
      <c r="Q173" s="75">
        <v>0.467991514688655</v>
      </c>
    </row>
    <row r="174">
      <c r="A174" s="32" t="s">
        <v>349</v>
      </c>
      <c r="B174" s="40">
        <v>0.632558139534883</v>
      </c>
      <c r="C174" s="40">
        <v>0.149425287356321</v>
      </c>
      <c r="D174" s="40">
        <v>0.117221418234442</v>
      </c>
      <c r="E174" s="40">
        <v>0.0971337579617834</v>
      </c>
      <c r="F174" s="40">
        <v>0.593446601941747</v>
      </c>
      <c r="G174" s="40">
        <v>0.613002370738315</v>
      </c>
      <c r="H174" s="40">
        <v>0.121260154517516</v>
      </c>
      <c r="I174" s="75">
        <v>0.317957041005835</v>
      </c>
      <c r="J174" s="40">
        <v>0.753488372093023</v>
      </c>
      <c r="K174" s="40">
        <v>0.413793103448275</v>
      </c>
      <c r="L174" s="40">
        <v>0.445730824891461</v>
      </c>
      <c r="M174" s="40">
        <v>0.546178343949044</v>
      </c>
      <c r="N174" s="40">
        <v>0.272451456310679</v>
      </c>
      <c r="O174" s="40">
        <v>0.512969914201851</v>
      </c>
      <c r="P174" s="40">
        <v>0.46856742409626</v>
      </c>
      <c r="Q174" s="75">
        <v>0.486328420138497</v>
      </c>
    </row>
    <row r="175">
      <c r="A175" s="32" t="s">
        <v>350</v>
      </c>
      <c r="B175" s="42"/>
      <c r="C175" s="42"/>
      <c r="D175" s="40">
        <v>0.377713458755426</v>
      </c>
      <c r="E175" s="40">
        <v>0.259554140127388</v>
      </c>
      <c r="F175" s="42"/>
      <c r="G175" s="42"/>
      <c r="H175" s="40">
        <v>0.318633799441407</v>
      </c>
      <c r="I175" s="75">
        <v>0.318633799441407</v>
      </c>
      <c r="J175" s="42"/>
      <c r="K175" s="42"/>
      <c r="L175" s="40">
        <v>0.693198263386396</v>
      </c>
      <c r="M175" s="40">
        <v>0.723726114649681</v>
      </c>
      <c r="N175" s="42"/>
      <c r="O175" s="42"/>
      <c r="P175" s="40">
        <v>0.708462189018039</v>
      </c>
      <c r="Q175" s="75">
        <v>0.708462189018039</v>
      </c>
    </row>
    <row r="176">
      <c r="A176" s="32" t="s">
        <v>351</v>
      </c>
      <c r="B176" s="40">
        <v>0.497674418604651</v>
      </c>
      <c r="C176" s="40">
        <v>0.304597701149425</v>
      </c>
      <c r="D176" s="40">
        <v>0.0969609261939218</v>
      </c>
      <c r="E176" s="40">
        <v>0.175159235668789</v>
      </c>
      <c r="F176" s="40">
        <v>0.524271844660194</v>
      </c>
      <c r="G176" s="40">
        <v>0.510973131632422</v>
      </c>
      <c r="H176" s="40">
        <v>0.192239287670712</v>
      </c>
      <c r="I176" s="75">
        <v>0.319732825255396</v>
      </c>
      <c r="J176" s="40">
        <v>0.711627906976744</v>
      </c>
      <c r="K176" s="40">
        <v>0.454022988505747</v>
      </c>
      <c r="L176" s="40">
        <v>0.476121562952243</v>
      </c>
      <c r="M176" s="40">
        <v>0.650477707006369</v>
      </c>
      <c r="N176" s="40">
        <v>0.225728155339805</v>
      </c>
      <c r="O176" s="40">
        <v>0.468678031158275</v>
      </c>
      <c r="P176" s="40">
        <v>0.526874086154786</v>
      </c>
      <c r="Q176" s="75">
        <v>0.503595664156182</v>
      </c>
    </row>
    <row r="177">
      <c r="A177" s="32" t="s">
        <v>352</v>
      </c>
      <c r="B177" s="42"/>
      <c r="C177" s="42"/>
      <c r="D177" s="40">
        <v>0.154848046309696</v>
      </c>
      <c r="E177" s="40">
        <v>0.568471337579617</v>
      </c>
      <c r="F177" s="40">
        <v>0.240291262135922</v>
      </c>
      <c r="G177" s="40">
        <v>0.240291262135922</v>
      </c>
      <c r="H177" s="40">
        <v>0.361659691944656</v>
      </c>
      <c r="I177" s="75">
        <v>0.321203548675078</v>
      </c>
      <c r="J177" s="42"/>
      <c r="K177" s="42"/>
      <c r="L177" s="40">
        <v>0.277858176555716</v>
      </c>
      <c r="M177" s="40">
        <v>0.351910828025477</v>
      </c>
      <c r="N177" s="40">
        <v>0.155339805825242</v>
      </c>
      <c r="O177" s="40">
        <v>0.155339805825242</v>
      </c>
      <c r="P177" s="40">
        <v>0.314884502290597</v>
      </c>
      <c r="Q177" s="75">
        <v>0.261702936802145</v>
      </c>
    </row>
    <row r="178">
      <c r="A178" s="32" t="s">
        <v>353</v>
      </c>
      <c r="B178" s="42"/>
      <c r="C178" s="42"/>
      <c r="D178" s="40">
        <v>0.150506512301013</v>
      </c>
      <c r="E178" s="40">
        <v>0.585987261146496</v>
      </c>
      <c r="F178" s="40">
        <v>0.233009708737864</v>
      </c>
      <c r="G178" s="40">
        <v>0.233009708737864</v>
      </c>
      <c r="H178" s="40">
        <v>0.368246886723754</v>
      </c>
      <c r="I178" s="75">
        <v>0.323167827395124</v>
      </c>
      <c r="J178" s="42"/>
      <c r="K178" s="42"/>
      <c r="L178" s="40">
        <v>0.221418234442836</v>
      </c>
      <c r="M178" s="40">
        <v>0.321656050955414</v>
      </c>
      <c r="N178" s="40">
        <v>0.114077669902912</v>
      </c>
      <c r="O178" s="40">
        <v>0.114077669902912</v>
      </c>
      <c r="P178" s="40">
        <v>0.271537142699125</v>
      </c>
      <c r="Q178" s="75">
        <v>0.219050651767054</v>
      </c>
    </row>
    <row r="179">
      <c r="A179" s="32" t="s">
        <v>354</v>
      </c>
      <c r="B179" s="42"/>
      <c r="C179" s="42"/>
      <c r="D179" s="40">
        <v>0.483357452966714</v>
      </c>
      <c r="E179" s="40">
        <v>0.385350318471337</v>
      </c>
      <c r="F179" s="40">
        <v>0.101941747572815</v>
      </c>
      <c r="G179" s="40">
        <v>0.101941747572815</v>
      </c>
      <c r="H179" s="40">
        <v>0.434353885719026</v>
      </c>
      <c r="I179" s="75">
        <v>0.323549839670289</v>
      </c>
      <c r="J179" s="42"/>
      <c r="K179" s="42"/>
      <c r="L179" s="40">
        <v>0.136034732272069</v>
      </c>
      <c r="M179" s="40">
        <v>0.133757961783439</v>
      </c>
      <c r="N179" s="40">
        <v>0.423543689320388</v>
      </c>
      <c r="O179" s="40">
        <v>0.423543689320388</v>
      </c>
      <c r="P179" s="40">
        <v>0.134896347027754</v>
      </c>
      <c r="Q179" s="75">
        <v>0.231112127791965</v>
      </c>
    </row>
    <row r="180">
      <c r="A180" s="32" t="s">
        <v>355</v>
      </c>
      <c r="B180" s="42"/>
      <c r="C180" s="42"/>
      <c r="D180" s="40">
        <v>0.410998552821997</v>
      </c>
      <c r="E180" s="40">
        <v>0.154458598726114</v>
      </c>
      <c r="F180" s="40">
        <v>0.406553398058252</v>
      </c>
      <c r="G180" s="40">
        <v>0.406553398058252</v>
      </c>
      <c r="H180" s="40">
        <v>0.282728575774055</v>
      </c>
      <c r="I180" s="75">
        <v>0.324003516535454</v>
      </c>
      <c r="J180" s="42"/>
      <c r="K180" s="42"/>
      <c r="L180" s="40">
        <v>0.77424023154848</v>
      </c>
      <c r="M180" s="40">
        <v>0.869426751592356</v>
      </c>
      <c r="N180" s="40">
        <v>0.434466019417475</v>
      </c>
      <c r="O180" s="40">
        <v>0.434466019417475</v>
      </c>
      <c r="P180" s="40">
        <v>0.821833491570418</v>
      </c>
      <c r="Q180" s="75">
        <v>0.69271100085277</v>
      </c>
    </row>
    <row r="181">
      <c r="A181" s="32" t="s">
        <v>356</v>
      </c>
      <c r="B181" s="40">
        <v>0.190697674418604</v>
      </c>
      <c r="C181" s="42"/>
      <c r="D181" s="40">
        <v>0.59479015918958</v>
      </c>
      <c r="E181" s="40">
        <v>0.280254777070063</v>
      </c>
      <c r="F181" s="40">
        <v>0.231796116504854</v>
      </c>
      <c r="G181" s="40">
        <v>0.211246895461729</v>
      </c>
      <c r="H181" s="40">
        <v>0.437522468129822</v>
      </c>
      <c r="I181" s="75">
        <v>0.324384681795775</v>
      </c>
      <c r="J181" s="40">
        <v>0.223255813953488</v>
      </c>
      <c r="K181" s="42"/>
      <c r="L181" s="40">
        <v>0.111432706222865</v>
      </c>
      <c r="M181" s="40">
        <v>0.191878980891719</v>
      </c>
      <c r="N181" s="40">
        <v>0.716019417475728</v>
      </c>
      <c r="O181" s="40">
        <v>0.469637615714608</v>
      </c>
      <c r="P181" s="40">
        <v>0.151655843557292</v>
      </c>
      <c r="Q181" s="75">
        <v>0.31064672963595</v>
      </c>
    </row>
    <row r="182">
      <c r="A182" s="32" t="s">
        <v>357</v>
      </c>
      <c r="B182" s="42"/>
      <c r="C182" s="42"/>
      <c r="D182" s="40">
        <v>0.319826338639652</v>
      </c>
      <c r="E182" s="40">
        <v>0.44108280254777</v>
      </c>
      <c r="F182" s="40">
        <v>0.212378640776699</v>
      </c>
      <c r="G182" s="40">
        <v>0.212378640776699</v>
      </c>
      <c r="H182" s="40">
        <v>0.380454570593711</v>
      </c>
      <c r="I182" s="75">
        <v>0.324429260654707</v>
      </c>
      <c r="J182" s="42"/>
      <c r="K182" s="42"/>
      <c r="L182" s="40">
        <v>0.405209840810419</v>
      </c>
      <c r="M182" s="40">
        <v>0.472929936305732</v>
      </c>
      <c r="N182" s="40">
        <v>0.201456310679611</v>
      </c>
      <c r="O182" s="40">
        <v>0.201456310679611</v>
      </c>
      <c r="P182" s="40">
        <v>0.439069888558076</v>
      </c>
      <c r="Q182" s="75">
        <v>0.359865362598587</v>
      </c>
    </row>
    <row r="183">
      <c r="A183" s="32" t="s">
        <v>358</v>
      </c>
      <c r="B183" s="40">
        <v>0.455813953488372</v>
      </c>
      <c r="C183" s="40">
        <v>0.172413793103448</v>
      </c>
      <c r="D183" s="40">
        <v>0.127351664254703</v>
      </c>
      <c r="E183" s="40">
        <v>0.186305732484076</v>
      </c>
      <c r="F183" s="40">
        <v>0.686893203883495</v>
      </c>
      <c r="G183" s="40">
        <v>0.571353578685933</v>
      </c>
      <c r="H183" s="40">
        <v>0.162023729947409</v>
      </c>
      <c r="I183" s="75">
        <v>0.325755669442819</v>
      </c>
      <c r="J183" s="40">
        <v>0.73953488372093</v>
      </c>
      <c r="K183" s="40">
        <v>0.327586206896551</v>
      </c>
      <c r="L183" s="40">
        <v>0.41534008683068</v>
      </c>
      <c r="M183" s="40">
        <v>0.343152866242038</v>
      </c>
      <c r="N183" s="40">
        <v>0.376213592233009</v>
      </c>
      <c r="O183" s="40">
        <v>0.55787423797697</v>
      </c>
      <c r="P183" s="40">
        <v>0.362026386656423</v>
      </c>
      <c r="Q183" s="75">
        <v>0.440365527184642</v>
      </c>
    </row>
    <row r="184">
      <c r="A184" s="32" t="s">
        <v>359</v>
      </c>
      <c r="B184" s="40">
        <v>0.269767441860465</v>
      </c>
      <c r="C184" s="42"/>
      <c r="D184" s="40">
        <v>0.384949348769898</v>
      </c>
      <c r="E184" s="40">
        <v>0.498407643312101</v>
      </c>
      <c r="F184" s="40">
        <v>0.152912621359223</v>
      </c>
      <c r="G184" s="40">
        <v>0.211340031609844</v>
      </c>
      <c r="H184" s="40">
        <v>0.441678496041</v>
      </c>
      <c r="I184" s="75">
        <v>0.326509263825422</v>
      </c>
      <c r="J184" s="40">
        <v>0.265116279069767</v>
      </c>
      <c r="K184" s="42"/>
      <c r="L184" s="40">
        <v>0.12807525325615</v>
      </c>
      <c r="M184" s="40">
        <v>0.195859872611464</v>
      </c>
      <c r="N184" s="40">
        <v>0.947815533980582</v>
      </c>
      <c r="O184" s="40">
        <v>0.606465906525175</v>
      </c>
      <c r="P184" s="40">
        <v>0.161967562933807</v>
      </c>
      <c r="Q184" s="75">
        <v>0.384216734729491</v>
      </c>
    </row>
    <row r="185">
      <c r="A185" s="32" t="s">
        <v>360</v>
      </c>
      <c r="B185" s="42"/>
      <c r="C185" s="42"/>
      <c r="D185" s="40">
        <v>0.205499276410998</v>
      </c>
      <c r="E185" s="40">
        <v>0.170382165605095</v>
      </c>
      <c r="F185" s="40">
        <v>0.620145631067961</v>
      </c>
      <c r="G185" s="40">
        <v>0.620145631067961</v>
      </c>
      <c r="H185" s="40">
        <v>0.187940721008046</v>
      </c>
      <c r="I185" s="75">
        <v>0.332009024361351</v>
      </c>
      <c r="J185" s="42"/>
      <c r="K185" s="42"/>
      <c r="L185" s="40">
        <v>0.131693198263386</v>
      </c>
      <c r="M185" s="40">
        <v>0.165605095541401</v>
      </c>
      <c r="N185" s="40">
        <v>0.81128640776699</v>
      </c>
      <c r="O185" s="40">
        <v>0.81128640776699</v>
      </c>
      <c r="P185" s="40">
        <v>0.148649146902393</v>
      </c>
      <c r="Q185" s="75">
        <v>0.369528233857259</v>
      </c>
    </row>
    <row r="186">
      <c r="A186" s="32" t="s">
        <v>361</v>
      </c>
      <c r="B186" s="42"/>
      <c r="C186" s="42"/>
      <c r="D186" s="40">
        <v>0.256150506512301</v>
      </c>
      <c r="E186" s="40">
        <v>0.0764331210191082</v>
      </c>
      <c r="F186" s="40">
        <v>0.66504854368932</v>
      </c>
      <c r="G186" s="40">
        <v>0.66504854368932</v>
      </c>
      <c r="H186" s="40">
        <v>0.166291813765704</v>
      </c>
      <c r="I186" s="75">
        <v>0.332544057073576</v>
      </c>
      <c r="J186" s="42"/>
      <c r="K186" s="42"/>
      <c r="L186" s="40">
        <v>0.698986975397973</v>
      </c>
      <c r="M186" s="40">
        <v>0.707006369426751</v>
      </c>
      <c r="N186" s="40">
        <v>0.41504854368932</v>
      </c>
      <c r="O186" s="40">
        <v>0.41504854368932</v>
      </c>
      <c r="P186" s="40">
        <v>0.702996672412362</v>
      </c>
      <c r="Q186" s="75">
        <v>0.607013962838015</v>
      </c>
    </row>
    <row r="187">
      <c r="A187" s="32" t="s">
        <v>362</v>
      </c>
      <c r="B187" s="42"/>
      <c r="C187" s="42"/>
      <c r="D187" s="40">
        <v>0.220694645441389</v>
      </c>
      <c r="E187" s="40">
        <v>0.511146496815286</v>
      </c>
      <c r="F187" s="40">
        <v>0.269417475728155</v>
      </c>
      <c r="G187" s="40">
        <v>0.269417475728155</v>
      </c>
      <c r="H187" s="40">
        <v>0.365920571128337</v>
      </c>
      <c r="I187" s="75">
        <v>0.33375287266161</v>
      </c>
      <c r="J187" s="42"/>
      <c r="K187" s="42"/>
      <c r="L187" s="40">
        <v>0.422575976845151</v>
      </c>
      <c r="M187" s="40">
        <v>0.426751592356687</v>
      </c>
      <c r="N187" s="40">
        <v>0.37135922330097</v>
      </c>
      <c r="O187" s="40">
        <v>0.37135922330097</v>
      </c>
      <c r="P187" s="40">
        <v>0.424663784600919</v>
      </c>
      <c r="Q187" s="75">
        <v>0.406895597500936</v>
      </c>
    </row>
    <row r="188">
      <c r="A188" s="32" t="s">
        <v>363</v>
      </c>
      <c r="B188" s="40">
        <v>0.469767441860465</v>
      </c>
      <c r="C188" s="42"/>
      <c r="D188" s="40">
        <v>0.283646888567293</v>
      </c>
      <c r="E188" s="40">
        <v>0.493630573248407</v>
      </c>
      <c r="F188" s="40">
        <v>0.0898058252427184</v>
      </c>
      <c r="G188" s="40">
        <v>0.279786633551591</v>
      </c>
      <c r="H188" s="40">
        <v>0.38863873090785</v>
      </c>
      <c r="I188" s="75">
        <v>0.334212682229721</v>
      </c>
      <c r="J188" s="40">
        <v>0.232558139534883</v>
      </c>
      <c r="K188" s="42"/>
      <c r="L188" s="40">
        <v>0.0405209840810419</v>
      </c>
      <c r="M188" s="40">
        <v>0.0318471337579617</v>
      </c>
      <c r="N188" s="40">
        <v>0.669902912621359</v>
      </c>
      <c r="O188" s="40">
        <v>0.451230526078121</v>
      </c>
      <c r="P188" s="40">
        <v>0.0361840589195018</v>
      </c>
      <c r="Q188" s="75">
        <v>0.243707292498811</v>
      </c>
    </row>
    <row r="189">
      <c r="A189" s="32" t="s">
        <v>364</v>
      </c>
      <c r="B189" s="42"/>
      <c r="C189" s="42"/>
      <c r="D189" s="40">
        <v>0.175108538350217</v>
      </c>
      <c r="E189" s="40">
        <v>0.222929936305732</v>
      </c>
      <c r="F189" s="40">
        <v>0.606796116504854</v>
      </c>
      <c r="G189" s="40">
        <v>0.606796116504854</v>
      </c>
      <c r="H189" s="40">
        <v>0.199019237327974</v>
      </c>
      <c r="I189" s="75">
        <v>0.334944863720267</v>
      </c>
      <c r="J189" s="42"/>
      <c r="K189" s="42"/>
      <c r="L189" s="40">
        <v>0.28437047756874</v>
      </c>
      <c r="M189" s="40">
        <v>0.359872611464968</v>
      </c>
      <c r="N189" s="40">
        <v>0.058252427184466</v>
      </c>
      <c r="O189" s="40">
        <v>0.058252427184466</v>
      </c>
      <c r="P189" s="40">
        <v>0.322121544516854</v>
      </c>
      <c r="Q189" s="75">
        <v>0.234165172072725</v>
      </c>
    </row>
    <row r="190">
      <c r="A190" s="32" t="s">
        <v>365</v>
      </c>
      <c r="B190" s="42"/>
      <c r="C190" s="42"/>
      <c r="D190" s="40">
        <v>0.244573082489146</v>
      </c>
      <c r="E190" s="40">
        <v>0.334394904458598</v>
      </c>
      <c r="F190" s="40">
        <v>0.425970873786407</v>
      </c>
      <c r="G190" s="40">
        <v>0.425970873786407</v>
      </c>
      <c r="H190" s="40">
        <v>0.289483993473872</v>
      </c>
      <c r="I190" s="75">
        <v>0.334979620244717</v>
      </c>
      <c r="J190" s="42"/>
      <c r="K190" s="42"/>
      <c r="L190" s="40">
        <v>0.0303907380607814</v>
      </c>
      <c r="M190" s="40">
        <v>0.0254777070063694</v>
      </c>
      <c r="N190" s="40">
        <v>0.656553398058252</v>
      </c>
      <c r="O190" s="40">
        <v>0.656553398058252</v>
      </c>
      <c r="P190" s="40">
        <v>0.0279342225335754</v>
      </c>
      <c r="Q190" s="75">
        <v>0.237473947708467</v>
      </c>
    </row>
    <row r="191">
      <c r="A191" s="32" t="s">
        <v>366</v>
      </c>
      <c r="B191" s="42"/>
      <c r="C191" s="42"/>
      <c r="D191" s="40">
        <v>0.419681620839363</v>
      </c>
      <c r="E191" s="40">
        <v>0.321656050955414</v>
      </c>
      <c r="F191" s="40">
        <v>0.266990291262135</v>
      </c>
      <c r="G191" s="40">
        <v>0.266990291262135</v>
      </c>
      <c r="H191" s="40">
        <v>0.370668835897388</v>
      </c>
      <c r="I191" s="75">
        <v>0.336109321018971</v>
      </c>
      <c r="J191" s="42"/>
      <c r="K191" s="42"/>
      <c r="L191" s="40">
        <v>0.354558610709117</v>
      </c>
      <c r="M191" s="40">
        <v>0.347133757961783</v>
      </c>
      <c r="N191" s="40">
        <v>0.677184466019417</v>
      </c>
      <c r="O191" s="40">
        <v>0.677184466019417</v>
      </c>
      <c r="P191" s="40">
        <v>0.35084618433545</v>
      </c>
      <c r="Q191" s="75">
        <v>0.459625611563439</v>
      </c>
    </row>
    <row r="192">
      <c r="A192" s="32" t="s">
        <v>367</v>
      </c>
      <c r="B192" s="40">
        <v>0.6</v>
      </c>
      <c r="C192" s="40">
        <v>0.419540229885057</v>
      </c>
      <c r="D192" s="40">
        <v>0.224312590448625</v>
      </c>
      <c r="E192" s="40">
        <v>0.140127388535031</v>
      </c>
      <c r="F192" s="40">
        <v>0.327669902912621</v>
      </c>
      <c r="G192" s="40">
        <v>0.46383495145631</v>
      </c>
      <c r="H192" s="40">
        <v>0.261326736289571</v>
      </c>
      <c r="I192" s="75">
        <v>0.342330022356267</v>
      </c>
      <c r="J192" s="40">
        <v>0.186046511627906</v>
      </c>
      <c r="K192" s="40">
        <v>0.155172413793103</v>
      </c>
      <c r="L192" s="40">
        <v>0.0911722141823444</v>
      </c>
      <c r="M192" s="40">
        <v>0.125796178343949</v>
      </c>
      <c r="N192" s="40">
        <v>0.979368932038834</v>
      </c>
      <c r="O192" s="40">
        <v>0.58270772183337</v>
      </c>
      <c r="P192" s="40">
        <v>0.124046935439798</v>
      </c>
      <c r="Q192" s="75">
        <v>0.307511249997227</v>
      </c>
    </row>
    <row r="193">
      <c r="A193" s="32" t="s">
        <v>368</v>
      </c>
      <c r="B193" s="40">
        <v>0.604651162790697</v>
      </c>
      <c r="C193" s="40">
        <v>0.5</v>
      </c>
      <c r="D193" s="40">
        <v>0.0347322720694645</v>
      </c>
      <c r="E193" s="40">
        <v>0.0222929936305732</v>
      </c>
      <c r="F193" s="40">
        <v>0.550970873786407</v>
      </c>
      <c r="G193" s="40">
        <v>0.577811018288552</v>
      </c>
      <c r="H193" s="40">
        <v>0.185675088566679</v>
      </c>
      <c r="I193" s="75">
        <v>0.342529460455428</v>
      </c>
      <c r="J193" s="40">
        <v>0.0883720930232558</v>
      </c>
      <c r="K193" s="40">
        <v>0.0229885057471264</v>
      </c>
      <c r="L193" s="40">
        <v>0.0014471780028943</v>
      </c>
      <c r="M193" s="40">
        <v>0.001592356687898</v>
      </c>
      <c r="N193" s="40">
        <v>0.769417475728155</v>
      </c>
      <c r="O193" s="40">
        <v>0.428894784375705</v>
      </c>
      <c r="P193" s="40">
        <v>0.00867601347930623</v>
      </c>
      <c r="Q193" s="75">
        <v>0.176763521837866</v>
      </c>
    </row>
    <row r="194">
      <c r="A194" s="32" t="s">
        <v>369</v>
      </c>
      <c r="B194" s="42"/>
      <c r="C194" s="42"/>
      <c r="D194" s="40">
        <v>0.0738060781476121</v>
      </c>
      <c r="E194" s="40">
        <v>0.113057324840764</v>
      </c>
      <c r="F194" s="40">
        <v>0.847087378640776</v>
      </c>
      <c r="G194" s="40">
        <v>0.847087378640776</v>
      </c>
      <c r="H194" s="40">
        <v>0.0934317014941882</v>
      </c>
      <c r="I194" s="75">
        <v>0.344650260543051</v>
      </c>
      <c r="J194" s="42"/>
      <c r="K194" s="42"/>
      <c r="L194" s="40">
        <v>0.795947901591895</v>
      </c>
      <c r="M194" s="40">
        <v>0.79140127388535</v>
      </c>
      <c r="N194" s="40">
        <v>0.515776699029126</v>
      </c>
      <c r="O194" s="40">
        <v>0.515776699029126</v>
      </c>
      <c r="P194" s="40">
        <v>0.793674587738623</v>
      </c>
      <c r="Q194" s="75">
        <v>0.70104195816879</v>
      </c>
    </row>
    <row r="195">
      <c r="A195" s="32" t="s">
        <v>370</v>
      </c>
      <c r="B195" s="40">
        <v>0.027906976744186</v>
      </c>
      <c r="C195" s="42"/>
      <c r="D195" s="40">
        <v>0.3589001447178</v>
      </c>
      <c r="E195" s="40">
        <v>0.635350318471337</v>
      </c>
      <c r="F195" s="40">
        <v>0.357402912621359</v>
      </c>
      <c r="G195" s="40">
        <v>0.192654944682772</v>
      </c>
      <c r="H195" s="40">
        <v>0.497125231594568</v>
      </c>
      <c r="I195" s="75">
        <v>0.34489008813867</v>
      </c>
      <c r="J195" s="40">
        <v>0.116279069767441</v>
      </c>
      <c r="K195" s="42"/>
      <c r="L195" s="40">
        <v>0.138929088277858</v>
      </c>
      <c r="M195" s="40">
        <v>0.186305732484076</v>
      </c>
      <c r="N195" s="40">
        <v>0.969660194174757</v>
      </c>
      <c r="O195" s="40">
        <v>0.542969631971099</v>
      </c>
      <c r="P195" s="40">
        <v>0.162617410380967</v>
      </c>
      <c r="Q195" s="75">
        <v>0.352793521176033</v>
      </c>
    </row>
    <row r="196">
      <c r="A196" s="32" t="s">
        <v>371</v>
      </c>
      <c r="B196" s="42"/>
      <c r="C196" s="42"/>
      <c r="D196" s="40">
        <v>0.201157742402315</v>
      </c>
      <c r="E196" s="40">
        <v>0.179936305732484</v>
      </c>
      <c r="F196" s="40">
        <v>0.656553398058252</v>
      </c>
      <c r="G196" s="40">
        <v>0.656553398058252</v>
      </c>
      <c r="H196" s="40">
        <v>0.190547024067399</v>
      </c>
      <c r="I196" s="75">
        <v>0.34588248206435</v>
      </c>
      <c r="J196" s="42"/>
      <c r="K196" s="42"/>
      <c r="L196" s="40">
        <v>0.552821997105644</v>
      </c>
      <c r="M196" s="40">
        <v>0.467356687898089</v>
      </c>
      <c r="N196" s="40">
        <v>0.24757281553398</v>
      </c>
      <c r="O196" s="40">
        <v>0.24757281553398</v>
      </c>
      <c r="P196" s="40">
        <v>0.510089342501866</v>
      </c>
      <c r="Q196" s="75">
        <v>0.422583833512571</v>
      </c>
    </row>
    <row r="197">
      <c r="A197" s="32" t="s">
        <v>372</v>
      </c>
      <c r="B197" s="42"/>
      <c r="C197" s="42"/>
      <c r="D197" s="40">
        <v>0.342981186685962</v>
      </c>
      <c r="E197" s="40">
        <v>0.355095541401273</v>
      </c>
      <c r="F197" s="40">
        <v>0.341019417475728</v>
      </c>
      <c r="G197" s="40">
        <v>0.341019417475728</v>
      </c>
      <c r="H197" s="40">
        <v>0.349038364043618</v>
      </c>
      <c r="I197" s="75">
        <v>0.346365381854321</v>
      </c>
      <c r="J197" s="42"/>
      <c r="K197" s="42"/>
      <c r="L197" s="40">
        <v>0.258321273516642</v>
      </c>
      <c r="M197" s="40">
        <v>0.44984076433121</v>
      </c>
      <c r="N197" s="40">
        <v>0.111650485436893</v>
      </c>
      <c r="O197" s="40">
        <v>0.111650485436893</v>
      </c>
      <c r="P197" s="40">
        <v>0.354081018923926</v>
      </c>
      <c r="Q197" s="75">
        <v>0.273270841094915</v>
      </c>
    </row>
    <row r="198">
      <c r="A198" s="32" t="s">
        <v>373</v>
      </c>
      <c r="B198" s="42"/>
      <c r="C198" s="42"/>
      <c r="D198" s="40">
        <v>0.104196816208393</v>
      </c>
      <c r="E198" s="40">
        <v>0.484076433121019</v>
      </c>
      <c r="F198" s="40">
        <v>0.461165048543689</v>
      </c>
      <c r="G198" s="40">
        <v>0.461165048543689</v>
      </c>
      <c r="H198" s="40">
        <v>0.294136624664706</v>
      </c>
      <c r="I198" s="75">
        <v>0.3498127659577</v>
      </c>
      <c r="J198" s="42"/>
      <c r="K198" s="42"/>
      <c r="L198" s="40">
        <v>0.0803183791606367</v>
      </c>
      <c r="M198" s="40">
        <v>0.0286624203821656</v>
      </c>
      <c r="N198" s="40">
        <v>0.657766990291262</v>
      </c>
      <c r="O198" s="40">
        <v>0.657766990291262</v>
      </c>
      <c r="P198" s="40">
        <v>0.0544903997714011</v>
      </c>
      <c r="Q198" s="75">
        <v>0.255582596611354</v>
      </c>
    </row>
    <row r="199">
      <c r="A199" s="32" t="s">
        <v>374</v>
      </c>
      <c r="B199" s="42"/>
      <c r="C199" s="42"/>
      <c r="D199" s="40">
        <v>0.653400868306801</v>
      </c>
      <c r="E199" s="40">
        <v>0.32484076433121</v>
      </c>
      <c r="F199" s="40">
        <v>0.0728155339805825</v>
      </c>
      <c r="G199" s="40">
        <v>0.0728155339805825</v>
      </c>
      <c r="H199" s="40">
        <v>0.489120816319005</v>
      </c>
      <c r="I199" s="75">
        <v>0.350352388872864</v>
      </c>
      <c r="J199" s="42"/>
      <c r="K199" s="42"/>
      <c r="L199" s="40">
        <v>0.306801736613603</v>
      </c>
      <c r="M199" s="40">
        <v>0.187898089171974</v>
      </c>
      <c r="N199" s="40">
        <v>0.355582524271844</v>
      </c>
      <c r="O199" s="40">
        <v>0.355582524271844</v>
      </c>
      <c r="P199" s="40">
        <v>0.247349912892789</v>
      </c>
      <c r="Q199" s="75">
        <v>0.28342745001914</v>
      </c>
    </row>
    <row r="200">
      <c r="A200" s="32" t="s">
        <v>375</v>
      </c>
      <c r="B200" s="42"/>
      <c r="C200" s="42"/>
      <c r="D200" s="40">
        <v>0.474674384949348</v>
      </c>
      <c r="E200" s="40">
        <v>0.226114649681528</v>
      </c>
      <c r="F200" s="42"/>
      <c r="G200" s="42"/>
      <c r="H200" s="40">
        <v>0.350394517315438</v>
      </c>
      <c r="I200" s="75">
        <v>0.350394517315438</v>
      </c>
      <c r="J200" s="42"/>
      <c r="K200" s="42"/>
      <c r="L200" s="40">
        <v>0.752532561505065</v>
      </c>
      <c r="M200" s="40">
        <v>0.69108280254777</v>
      </c>
      <c r="N200" s="42"/>
      <c r="O200" s="42"/>
      <c r="P200" s="40">
        <v>0.721807682026417</v>
      </c>
      <c r="Q200" s="75">
        <v>0.721807682026417</v>
      </c>
    </row>
    <row r="201">
      <c r="A201" s="32" t="s">
        <v>376</v>
      </c>
      <c r="B201" s="40">
        <v>0.465116279069767</v>
      </c>
      <c r="C201" s="40">
        <v>0.350574712643678</v>
      </c>
      <c r="D201" s="40">
        <v>0.406657018813314</v>
      </c>
      <c r="E201" s="40">
        <v>0.214968152866242</v>
      </c>
      <c r="F201" s="40">
        <v>0.315533980582524</v>
      </c>
      <c r="G201" s="40">
        <v>0.390325129826145</v>
      </c>
      <c r="H201" s="40">
        <v>0.324066628107744</v>
      </c>
      <c r="I201" s="75">
        <v>0.350570028795105</v>
      </c>
      <c r="J201" s="40">
        <v>0.893023255813953</v>
      </c>
      <c r="K201" s="40">
        <v>0.781609195402298</v>
      </c>
      <c r="L201" s="40">
        <v>0.890014471780028</v>
      </c>
      <c r="M201" s="40">
        <v>0.75796178343949</v>
      </c>
      <c r="N201" s="40">
        <v>0.592233009708737</v>
      </c>
      <c r="O201" s="40">
        <v>0.742628132761345</v>
      </c>
      <c r="P201" s="40">
        <v>0.809861816873939</v>
      </c>
      <c r="Q201" s="75">
        <v>0.782968343228901</v>
      </c>
    </row>
    <row r="202">
      <c r="A202" s="32" t="s">
        <v>377</v>
      </c>
      <c r="B202" s="42"/>
      <c r="C202" s="42"/>
      <c r="D202" s="40">
        <v>0.348769898697539</v>
      </c>
      <c r="E202" s="40">
        <v>0.557324840764331</v>
      </c>
      <c r="F202" s="40">
        <v>0.148058252427184</v>
      </c>
      <c r="G202" s="40">
        <v>0.148058252427184</v>
      </c>
      <c r="H202" s="40">
        <v>0.453047369730935</v>
      </c>
      <c r="I202" s="75">
        <v>0.351384330629685</v>
      </c>
      <c r="J202" s="42"/>
      <c r="K202" s="42"/>
      <c r="L202" s="40">
        <v>0.309696092619392</v>
      </c>
      <c r="M202" s="40">
        <v>0.227707006369426</v>
      </c>
      <c r="N202" s="40">
        <v>0.407160194174757</v>
      </c>
      <c r="O202" s="40">
        <v>0.407160194174757</v>
      </c>
      <c r="P202" s="40">
        <v>0.268701549494409</v>
      </c>
      <c r="Q202" s="75">
        <v>0.314854431054525</v>
      </c>
    </row>
    <row r="203">
      <c r="A203" s="32" t="s">
        <v>378</v>
      </c>
      <c r="B203" s="40">
        <v>0.35813953488372</v>
      </c>
      <c r="C203" s="42"/>
      <c r="D203" s="40">
        <v>0.286541244573082</v>
      </c>
      <c r="E203" s="40">
        <v>0.450636942675159</v>
      </c>
      <c r="F203" s="40">
        <v>0.310679611650485</v>
      </c>
      <c r="G203" s="40">
        <v>0.334409573267103</v>
      </c>
      <c r="H203" s="40">
        <v>0.36858909362412</v>
      </c>
      <c r="I203" s="75">
        <v>0.351499333445612</v>
      </c>
      <c r="J203" s="40">
        <v>0.372093023255813</v>
      </c>
      <c r="K203" s="42"/>
      <c r="L203" s="40">
        <v>0.311143270622286</v>
      </c>
      <c r="M203" s="40">
        <v>0.234872611464968</v>
      </c>
      <c r="N203" s="40">
        <v>0.536407766990291</v>
      </c>
      <c r="O203" s="40">
        <v>0.454250395123052</v>
      </c>
      <c r="P203" s="40">
        <v>0.273007941043627</v>
      </c>
      <c r="Q203" s="75">
        <v>0.36362916808334</v>
      </c>
    </row>
    <row r="204">
      <c r="A204" s="32" t="s">
        <v>379</v>
      </c>
      <c r="B204" s="40">
        <v>0.204651162790697</v>
      </c>
      <c r="C204" s="40">
        <v>0.505747126436781</v>
      </c>
      <c r="D204" s="40">
        <v>0.489146164978292</v>
      </c>
      <c r="E204" s="40">
        <v>0.202229299363057</v>
      </c>
      <c r="F204" s="40">
        <v>0.360436893203883</v>
      </c>
      <c r="G204" s="40">
        <v>0.28254402799729</v>
      </c>
      <c r="H204" s="40">
        <v>0.39904086359271</v>
      </c>
      <c r="I204" s="75">
        <v>0.352442129354542</v>
      </c>
      <c r="J204" s="40">
        <v>0.87906976744186</v>
      </c>
      <c r="K204" s="40">
        <v>0.747126436781609</v>
      </c>
      <c r="L204" s="40">
        <v>0.65123010130246</v>
      </c>
      <c r="M204" s="40">
        <v>0.778662420382165</v>
      </c>
      <c r="N204" s="40">
        <v>0.0728155339805825</v>
      </c>
      <c r="O204" s="40">
        <v>0.475942650711221</v>
      </c>
      <c r="P204" s="40">
        <v>0.725672986155411</v>
      </c>
      <c r="Q204" s="75">
        <v>0.625780851977735</v>
      </c>
    </row>
    <row r="205">
      <c r="A205" s="32" t="s">
        <v>380</v>
      </c>
      <c r="B205" s="40">
        <v>0.362790697674418</v>
      </c>
      <c r="C205" s="40">
        <v>0.155172413793103</v>
      </c>
      <c r="D205" s="40">
        <v>0.230101302460202</v>
      </c>
      <c r="E205" s="40">
        <v>0.636942675159235</v>
      </c>
      <c r="F205" s="40">
        <v>0.377427184466019</v>
      </c>
      <c r="G205" s="40">
        <v>0.370108941070219</v>
      </c>
      <c r="H205" s="40">
        <v>0.340738797137513</v>
      </c>
      <c r="I205" s="75">
        <v>0.352486854710595</v>
      </c>
      <c r="J205" s="40">
        <v>0.041860465116279</v>
      </c>
      <c r="K205" s="40">
        <v>0.028735632183908</v>
      </c>
      <c r="L205" s="40">
        <v>0.0709117221418234</v>
      </c>
      <c r="M205" s="40">
        <v>0.054140127388535</v>
      </c>
      <c r="N205" s="40">
        <v>0.951456310679611</v>
      </c>
      <c r="O205" s="40">
        <v>0.496658387897945</v>
      </c>
      <c r="P205" s="40">
        <v>0.0512624939047554</v>
      </c>
      <c r="Q205" s="75">
        <v>0.229420851502031</v>
      </c>
    </row>
    <row r="206">
      <c r="A206" s="32" t="s">
        <v>381</v>
      </c>
      <c r="B206" s="42"/>
      <c r="C206" s="42"/>
      <c r="D206" s="40">
        <v>0.531114327062228</v>
      </c>
      <c r="E206" s="40">
        <v>0.415605095541401</v>
      </c>
      <c r="F206" s="40">
        <v>0.111650485436893</v>
      </c>
      <c r="G206" s="40">
        <v>0.111650485436893</v>
      </c>
      <c r="H206" s="40">
        <v>0.473359711301815</v>
      </c>
      <c r="I206" s="75">
        <v>0.352789969346841</v>
      </c>
      <c r="J206" s="42"/>
      <c r="K206" s="42"/>
      <c r="L206" s="40">
        <v>0.386396526772793</v>
      </c>
      <c r="M206" s="40">
        <v>0.404458598726114</v>
      </c>
      <c r="N206" s="40">
        <v>0.568567961165048</v>
      </c>
      <c r="O206" s="40">
        <v>0.568567961165048</v>
      </c>
      <c r="P206" s="40">
        <v>0.395427562749453</v>
      </c>
      <c r="Q206" s="75">
        <v>0.453141028887985</v>
      </c>
    </row>
    <row r="207">
      <c r="A207" s="32" t="s">
        <v>382</v>
      </c>
      <c r="B207" s="42"/>
      <c r="C207" s="42"/>
      <c r="D207" s="40">
        <v>0.248914616497829</v>
      </c>
      <c r="E207" s="40">
        <v>0.275477707006369</v>
      </c>
      <c r="F207" s="40">
        <v>0.533980582524271</v>
      </c>
      <c r="G207" s="40">
        <v>0.533980582524271</v>
      </c>
      <c r="H207" s="40">
        <v>0.262196161752099</v>
      </c>
      <c r="I207" s="75">
        <v>0.352790968676156</v>
      </c>
      <c r="J207" s="42"/>
      <c r="K207" s="42"/>
      <c r="L207" s="40">
        <v>0.643994211287988</v>
      </c>
      <c r="M207" s="40">
        <v>0.571656050955414</v>
      </c>
      <c r="N207" s="40">
        <v>0.56007281553398</v>
      </c>
      <c r="O207" s="40">
        <v>0.56007281553398</v>
      </c>
      <c r="P207" s="40">
        <v>0.607825131121701</v>
      </c>
      <c r="Q207" s="75">
        <v>0.591907692592461</v>
      </c>
    </row>
    <row r="208">
      <c r="A208" s="32" t="s">
        <v>383</v>
      </c>
      <c r="B208" s="42"/>
      <c r="C208" s="42"/>
      <c r="D208" s="40">
        <v>0.345875542691751</v>
      </c>
      <c r="E208" s="40">
        <v>0.421974522292993</v>
      </c>
      <c r="F208" s="40">
        <v>0.320388349514563</v>
      </c>
      <c r="G208" s="40">
        <v>0.320388349514563</v>
      </c>
      <c r="H208" s="40">
        <v>0.383925032492372</v>
      </c>
      <c r="I208" s="75">
        <v>0.362746138166435</v>
      </c>
      <c r="J208" s="42"/>
      <c r="K208" s="42"/>
      <c r="L208" s="40">
        <v>0.23589001447178</v>
      </c>
      <c r="M208" s="40">
        <v>0.259554140127388</v>
      </c>
      <c r="N208" s="40">
        <v>0.0776699029126213</v>
      </c>
      <c r="O208" s="40">
        <v>0.0776699029126213</v>
      </c>
      <c r="P208" s="40">
        <v>0.247722077299584</v>
      </c>
      <c r="Q208" s="75">
        <v>0.191038019170596</v>
      </c>
    </row>
    <row r="209">
      <c r="A209" s="32" t="s">
        <v>384</v>
      </c>
      <c r="B209" s="42"/>
      <c r="C209" s="42"/>
      <c r="D209" s="40">
        <v>0.502170767004341</v>
      </c>
      <c r="E209" s="40">
        <v>0.453821656050955</v>
      </c>
      <c r="F209" s="40">
        <v>0.132281553398058</v>
      </c>
      <c r="G209" s="40">
        <v>0.132281553398058</v>
      </c>
      <c r="H209" s="40">
        <v>0.477996211527648</v>
      </c>
      <c r="I209" s="75">
        <v>0.362757992151118</v>
      </c>
      <c r="J209" s="42"/>
      <c r="K209" s="42"/>
      <c r="L209" s="40">
        <v>0.144717800289435</v>
      </c>
      <c r="M209" s="40">
        <v>0.0995222929936305</v>
      </c>
      <c r="N209" s="40">
        <v>0.313713592233009</v>
      </c>
      <c r="O209" s="40">
        <v>0.313713592233009</v>
      </c>
      <c r="P209" s="40">
        <v>0.122120046641533</v>
      </c>
      <c r="Q209" s="75">
        <v>0.185984561838691</v>
      </c>
    </row>
    <row r="210">
      <c r="A210" s="32" t="s">
        <v>385</v>
      </c>
      <c r="B210" s="42"/>
      <c r="C210" s="42"/>
      <c r="D210" s="40">
        <v>0.541244573082489</v>
      </c>
      <c r="E210" s="40">
        <v>0.184713375796178</v>
      </c>
      <c r="F210" s="42"/>
      <c r="G210" s="42"/>
      <c r="H210" s="40">
        <v>0.362978974439333</v>
      </c>
      <c r="I210" s="75">
        <v>0.362978974439333</v>
      </c>
      <c r="J210" s="42"/>
      <c r="K210" s="42"/>
      <c r="L210" s="40">
        <v>0.898697539797395</v>
      </c>
      <c r="M210" s="40">
        <v>0.85828025477707</v>
      </c>
      <c r="N210" s="42"/>
      <c r="O210" s="42"/>
      <c r="P210" s="40">
        <v>0.878488897287232</v>
      </c>
      <c r="Q210" s="75">
        <v>0.878488897287232</v>
      </c>
    </row>
    <row r="211">
      <c r="A211" s="32" t="s">
        <v>386</v>
      </c>
      <c r="B211" s="42"/>
      <c r="C211" s="42"/>
      <c r="D211" s="40">
        <v>0.413892908827785</v>
      </c>
      <c r="E211" s="40">
        <v>0.622611464968152</v>
      </c>
      <c r="F211" s="40">
        <v>0.0594660194174757</v>
      </c>
      <c r="G211" s="40">
        <v>0.0594660194174757</v>
      </c>
      <c r="H211" s="40">
        <v>0.518252186897969</v>
      </c>
      <c r="I211" s="75">
        <v>0.365323464404471</v>
      </c>
      <c r="J211" s="42"/>
      <c r="K211" s="42"/>
      <c r="L211" s="40">
        <v>0.124457308248914</v>
      </c>
      <c r="M211" s="40">
        <v>0.0971337579617834</v>
      </c>
      <c r="N211" s="40">
        <v>0.345873786407767</v>
      </c>
      <c r="O211" s="40">
        <v>0.345873786407767</v>
      </c>
      <c r="P211" s="40">
        <v>0.110795533105349</v>
      </c>
      <c r="Q211" s="75">
        <v>0.189154950872821</v>
      </c>
    </row>
    <row r="212">
      <c r="A212" s="32" t="s">
        <v>387</v>
      </c>
      <c r="B212" s="42"/>
      <c r="C212" s="42"/>
      <c r="D212" s="40">
        <v>0.290882778581765</v>
      </c>
      <c r="E212" s="40">
        <v>0.684713375796178</v>
      </c>
      <c r="F212" s="40">
        <v>0.127427184466019</v>
      </c>
      <c r="G212" s="40">
        <v>0.127427184466019</v>
      </c>
      <c r="H212" s="40">
        <v>0.487798077188971</v>
      </c>
      <c r="I212" s="75">
        <v>0.367674446281321</v>
      </c>
      <c r="J212" s="42"/>
      <c r="K212" s="42"/>
      <c r="L212" s="40">
        <v>0.451519536903039</v>
      </c>
      <c r="M212" s="40">
        <v>0.394904458598726</v>
      </c>
      <c r="N212" s="40">
        <v>0.203883495145631</v>
      </c>
      <c r="O212" s="40">
        <v>0.203883495145631</v>
      </c>
      <c r="P212" s="40">
        <v>0.423211997750882</v>
      </c>
      <c r="Q212" s="75">
        <v>0.350102496882465</v>
      </c>
    </row>
    <row r="213">
      <c r="A213" s="32" t="s">
        <v>388</v>
      </c>
      <c r="B213" s="42"/>
      <c r="C213" s="42"/>
      <c r="D213" s="40">
        <v>0.607814761215629</v>
      </c>
      <c r="E213" s="40">
        <v>0.272292993630573</v>
      </c>
      <c r="F213" s="40">
        <v>0.228155339805825</v>
      </c>
      <c r="G213" s="40">
        <v>0.228155339805825</v>
      </c>
      <c r="H213" s="40">
        <v>0.440053877423101</v>
      </c>
      <c r="I213" s="75">
        <v>0.369421031550676</v>
      </c>
      <c r="J213" s="42"/>
      <c r="K213" s="42"/>
      <c r="L213" s="40">
        <v>0.114327062228654</v>
      </c>
      <c r="M213" s="40">
        <v>0.12420382165605</v>
      </c>
      <c r="N213" s="40">
        <v>0.194781553398058</v>
      </c>
      <c r="O213" s="40">
        <v>0.194781553398058</v>
      </c>
      <c r="P213" s="40">
        <v>0.119265441942352</v>
      </c>
      <c r="Q213" s="75">
        <v>0.144437479094254</v>
      </c>
    </row>
    <row r="214">
      <c r="A214" s="32" t="s">
        <v>389</v>
      </c>
      <c r="B214" s="42"/>
      <c r="C214" s="42"/>
      <c r="D214" s="40">
        <v>0.455861070911722</v>
      </c>
      <c r="E214" s="40">
        <v>0.285031847133757</v>
      </c>
      <c r="F214" s="42"/>
      <c r="G214" s="42"/>
      <c r="H214" s="40">
        <v>0.37044645902274</v>
      </c>
      <c r="I214" s="75">
        <v>0.37044645902274</v>
      </c>
      <c r="J214" s="42"/>
      <c r="K214" s="42"/>
      <c r="L214" s="40">
        <v>0.792329956584659</v>
      </c>
      <c r="M214" s="40">
        <v>0.721337579617834</v>
      </c>
      <c r="N214" s="42"/>
      <c r="O214" s="42"/>
      <c r="P214" s="40">
        <v>0.756833768101247</v>
      </c>
      <c r="Q214" s="75">
        <v>0.756833768101247</v>
      </c>
    </row>
    <row r="215">
      <c r="A215" s="32" t="s">
        <v>390</v>
      </c>
      <c r="B215" s="42"/>
      <c r="C215" s="42"/>
      <c r="D215" s="40">
        <v>0.225759768451519</v>
      </c>
      <c r="E215" s="40">
        <v>0.148089171974522</v>
      </c>
      <c r="F215" s="40">
        <v>0.742718446601941</v>
      </c>
      <c r="G215" s="40">
        <v>0.742718446601941</v>
      </c>
      <c r="H215" s="40">
        <v>0.18692447021302</v>
      </c>
      <c r="I215" s="75">
        <v>0.372189129009327</v>
      </c>
      <c r="J215" s="42"/>
      <c r="K215" s="42"/>
      <c r="L215" s="40">
        <v>0.788712011577424</v>
      </c>
      <c r="M215" s="40">
        <v>0.684713375796178</v>
      </c>
      <c r="N215" s="40">
        <v>0.402912621359223</v>
      </c>
      <c r="O215" s="40">
        <v>0.402912621359223</v>
      </c>
      <c r="P215" s="40">
        <v>0.736712693686801</v>
      </c>
      <c r="Q215" s="75">
        <v>0.625446002910941</v>
      </c>
    </row>
    <row r="216">
      <c r="A216" s="32" t="s">
        <v>391</v>
      </c>
      <c r="B216" s="42"/>
      <c r="C216" s="42"/>
      <c r="D216" s="40">
        <v>0.42547033285094</v>
      </c>
      <c r="E216" s="40">
        <v>0.162420382165605</v>
      </c>
      <c r="F216" s="40">
        <v>0.529733009708737</v>
      </c>
      <c r="G216" s="40">
        <v>0.529733009708737</v>
      </c>
      <c r="H216" s="40">
        <v>0.293945357508272</v>
      </c>
      <c r="I216" s="75">
        <v>0.372541241575094</v>
      </c>
      <c r="J216" s="42"/>
      <c r="K216" s="42"/>
      <c r="L216" s="40">
        <v>0.0926193921852387</v>
      </c>
      <c r="M216" s="40">
        <v>0.0875796178343949</v>
      </c>
      <c r="N216" s="40">
        <v>0.842839805825242</v>
      </c>
      <c r="O216" s="40">
        <v>0.842839805825242</v>
      </c>
      <c r="P216" s="40">
        <v>0.0900995050098168</v>
      </c>
      <c r="Q216" s="75">
        <v>0.341012938614958</v>
      </c>
    </row>
    <row r="217">
      <c r="A217" s="32" t="s">
        <v>392</v>
      </c>
      <c r="B217" s="42"/>
      <c r="C217" s="42"/>
      <c r="D217" s="40">
        <v>0.208393632416787</v>
      </c>
      <c r="E217" s="40">
        <v>0.535828025477707</v>
      </c>
      <c r="F217" s="40">
        <v>0.37378640776699</v>
      </c>
      <c r="G217" s="40">
        <v>0.37378640776699</v>
      </c>
      <c r="H217" s="40">
        <v>0.372110828947247</v>
      </c>
      <c r="I217" s="75">
        <v>0.372669355220494</v>
      </c>
      <c r="J217" s="42"/>
      <c r="K217" s="42"/>
      <c r="L217" s="40">
        <v>0.231548480463096</v>
      </c>
      <c r="M217" s="40">
        <v>0.284235668789808</v>
      </c>
      <c r="N217" s="40">
        <v>0.0467233009708737</v>
      </c>
      <c r="O217" s="40">
        <v>0.0467233009708737</v>
      </c>
      <c r="P217" s="40">
        <v>0.257892074626452</v>
      </c>
      <c r="Q217" s="75">
        <v>0.187502483407926</v>
      </c>
    </row>
    <row r="218">
      <c r="A218" s="32" t="s">
        <v>393</v>
      </c>
      <c r="B218" s="42"/>
      <c r="C218" s="42"/>
      <c r="D218" s="40">
        <v>0.253256150506512</v>
      </c>
      <c r="E218" s="42"/>
      <c r="F218" s="40">
        <v>0.493932038834951</v>
      </c>
      <c r="G218" s="40">
        <v>0.493932038834951</v>
      </c>
      <c r="H218" s="40">
        <v>0.253256150506512</v>
      </c>
      <c r="I218" s="75">
        <v>0.373594094670731</v>
      </c>
      <c r="J218" s="42"/>
      <c r="K218" s="42"/>
      <c r="L218" s="40">
        <v>0.485528219971056</v>
      </c>
      <c r="M218" s="42"/>
      <c r="N218" s="40">
        <v>0.739684466019417</v>
      </c>
      <c r="O218" s="40">
        <v>0.739684466019417</v>
      </c>
      <c r="P218" s="40">
        <v>0.485528219971056</v>
      </c>
      <c r="Q218" s="75">
        <v>0.612606342995237</v>
      </c>
    </row>
    <row r="219">
      <c r="A219" s="32" t="s">
        <v>394</v>
      </c>
      <c r="B219" s="40">
        <v>0.576744186046511</v>
      </c>
      <c r="C219" s="40">
        <v>0.229885057471264</v>
      </c>
      <c r="D219" s="40">
        <v>0.301013024602026</v>
      </c>
      <c r="E219" s="40">
        <v>0.0445859872611464</v>
      </c>
      <c r="F219" s="40">
        <v>0.729368932038834</v>
      </c>
      <c r="G219" s="40">
        <v>0.653056559042673</v>
      </c>
      <c r="H219" s="40">
        <v>0.191828023111478</v>
      </c>
      <c r="I219" s="75">
        <v>0.376319437483956</v>
      </c>
      <c r="J219" s="40">
        <v>0.469767441860465</v>
      </c>
      <c r="K219" s="40">
        <v>0.701149425287356</v>
      </c>
      <c r="L219" s="40">
        <v>0.225759768451519</v>
      </c>
      <c r="M219" s="40">
        <v>0.250796178343949</v>
      </c>
      <c r="N219" s="40">
        <v>0.99635922330097</v>
      </c>
      <c r="O219" s="40">
        <v>0.733063332580718</v>
      </c>
      <c r="P219" s="40">
        <v>0.392568457360941</v>
      </c>
      <c r="Q219" s="75">
        <v>0.528766407448852</v>
      </c>
    </row>
    <row r="220">
      <c r="A220" s="32" t="s">
        <v>395</v>
      </c>
      <c r="B220" s="42"/>
      <c r="C220" s="42"/>
      <c r="D220" s="40">
        <v>0.259044862518089</v>
      </c>
      <c r="E220" s="40">
        <v>0.482484076433121</v>
      </c>
      <c r="F220" s="40">
        <v>0.389563106796116</v>
      </c>
      <c r="G220" s="40">
        <v>0.389563106796116</v>
      </c>
      <c r="H220" s="40">
        <v>0.370764469475605</v>
      </c>
      <c r="I220" s="75">
        <v>0.377030681915775</v>
      </c>
      <c r="J220" s="42"/>
      <c r="K220" s="42"/>
      <c r="L220" s="40">
        <v>0.373371924746743</v>
      </c>
      <c r="M220" s="40">
        <v>0.402866242038216</v>
      </c>
      <c r="N220" s="40">
        <v>0.677184466019417</v>
      </c>
      <c r="O220" s="40">
        <v>0.677184466019417</v>
      </c>
      <c r="P220" s="40">
        <v>0.38811908339248</v>
      </c>
      <c r="Q220" s="75">
        <v>0.484474210934792</v>
      </c>
    </row>
    <row r="221">
      <c r="A221" s="32" t="s">
        <v>396</v>
      </c>
      <c r="B221" s="40">
        <v>0.73953488372093</v>
      </c>
      <c r="C221" s="42"/>
      <c r="D221" s="40">
        <v>0.217076700434153</v>
      </c>
      <c r="E221" s="40">
        <v>0.235668789808917</v>
      </c>
      <c r="F221" s="40">
        <v>0.316747572815534</v>
      </c>
      <c r="G221" s="40">
        <v>0.528141228268232</v>
      </c>
      <c r="H221" s="40">
        <v>0.226372745121535</v>
      </c>
      <c r="I221" s="75">
        <v>0.377256986694883</v>
      </c>
      <c r="J221" s="40">
        <v>0.8</v>
      </c>
      <c r="K221" s="42"/>
      <c r="L221" s="40">
        <v>0.387843704775687</v>
      </c>
      <c r="M221" s="40">
        <v>0.531050955414012</v>
      </c>
      <c r="N221" s="40">
        <v>0.254854368932038</v>
      </c>
      <c r="O221" s="40">
        <v>0.527427184466019</v>
      </c>
      <c r="P221" s="40">
        <v>0.45944733009485</v>
      </c>
      <c r="Q221" s="75">
        <v>0.493437257280434</v>
      </c>
    </row>
    <row r="222">
      <c r="A222" s="32" t="s">
        <v>397</v>
      </c>
      <c r="B222" s="42"/>
      <c r="C222" s="42"/>
      <c r="D222" s="40">
        <v>0.185238784370477</v>
      </c>
      <c r="E222" s="40">
        <v>0.218152866242038</v>
      </c>
      <c r="F222" s="40">
        <v>0.734223300970873</v>
      </c>
      <c r="G222" s="40">
        <v>0.734223300970873</v>
      </c>
      <c r="H222" s="40">
        <v>0.201695825306257</v>
      </c>
      <c r="I222" s="75">
        <v>0.379204983861129</v>
      </c>
      <c r="J222" s="42"/>
      <c r="K222" s="42"/>
      <c r="L222" s="40">
        <v>0.662807525325615</v>
      </c>
      <c r="M222" s="40">
        <v>0.786624203821656</v>
      </c>
      <c r="N222" s="40">
        <v>0.0752427184466019</v>
      </c>
      <c r="O222" s="40">
        <v>0.0752427184466019</v>
      </c>
      <c r="P222" s="40">
        <v>0.724715864573635</v>
      </c>
      <c r="Q222" s="75">
        <v>0.508224815864624</v>
      </c>
    </row>
    <row r="223">
      <c r="A223" s="32" t="s">
        <v>398</v>
      </c>
      <c r="B223" s="42"/>
      <c r="C223" s="40">
        <v>0.057471264367816</v>
      </c>
      <c r="D223" s="40">
        <v>0.361794500723589</v>
      </c>
      <c r="E223" s="40">
        <v>0.281847133757961</v>
      </c>
      <c r="F223" s="40">
        <v>0.819174757281553</v>
      </c>
      <c r="G223" s="40">
        <v>0.819174757281553</v>
      </c>
      <c r="H223" s="40">
        <v>0.233704299616455</v>
      </c>
      <c r="I223" s="75">
        <v>0.38007191403273</v>
      </c>
      <c r="J223" s="42"/>
      <c r="K223" s="40">
        <v>0.804597701149425</v>
      </c>
      <c r="L223" s="40">
        <v>0.846599131693198</v>
      </c>
      <c r="M223" s="40">
        <v>0.848726114649681</v>
      </c>
      <c r="N223" s="40">
        <v>0.454490291262135</v>
      </c>
      <c r="O223" s="40">
        <v>0.454490291262135</v>
      </c>
      <c r="P223" s="40">
        <v>0.833307649164101</v>
      </c>
      <c r="Q223" s="75">
        <v>0.73860330968861</v>
      </c>
    </row>
    <row r="224">
      <c r="A224" s="32" t="s">
        <v>399</v>
      </c>
      <c r="B224" s="42"/>
      <c r="C224" s="42"/>
      <c r="D224" s="40">
        <v>0.431259044862518</v>
      </c>
      <c r="E224" s="40">
        <v>0.364649681528662</v>
      </c>
      <c r="F224" s="40">
        <v>0.348300970873786</v>
      </c>
      <c r="G224" s="40">
        <v>0.348300970873786</v>
      </c>
      <c r="H224" s="40">
        <v>0.39795436319559</v>
      </c>
      <c r="I224" s="75">
        <v>0.381403232421655</v>
      </c>
      <c r="J224" s="42"/>
      <c r="K224" s="42"/>
      <c r="L224" s="40">
        <v>0.60492040520984</v>
      </c>
      <c r="M224" s="40">
        <v>0.727707006369426</v>
      </c>
      <c r="N224" s="40">
        <v>0.847694174757281</v>
      </c>
      <c r="O224" s="40">
        <v>0.847694174757281</v>
      </c>
      <c r="P224" s="40">
        <v>0.666313705789633</v>
      </c>
      <c r="Q224" s="75">
        <v>0.726773862112183</v>
      </c>
    </row>
    <row r="225">
      <c r="A225" s="32" t="s">
        <v>400</v>
      </c>
      <c r="B225" s="42"/>
      <c r="C225" s="42"/>
      <c r="D225" s="40">
        <v>0.273516642547033</v>
      </c>
      <c r="E225" s="40">
        <v>0.313694267515923</v>
      </c>
      <c r="F225" s="40">
        <v>0.557038834951456</v>
      </c>
      <c r="G225" s="40">
        <v>0.557038834951456</v>
      </c>
      <c r="H225" s="40">
        <v>0.293605455031478</v>
      </c>
      <c r="I225" s="75">
        <v>0.381416581671471</v>
      </c>
      <c r="J225" s="42"/>
      <c r="K225" s="42"/>
      <c r="L225" s="40">
        <v>0.455861070911722</v>
      </c>
      <c r="M225" s="40">
        <v>0.518312101910828</v>
      </c>
      <c r="N225" s="40">
        <v>0.305825242718446</v>
      </c>
      <c r="O225" s="40">
        <v>0.305825242718446</v>
      </c>
      <c r="P225" s="40">
        <v>0.487086586411275</v>
      </c>
      <c r="Q225" s="75">
        <v>0.426666138513665</v>
      </c>
    </row>
    <row r="226">
      <c r="A226" s="32" t="s">
        <v>401</v>
      </c>
      <c r="B226" s="42"/>
      <c r="C226" s="42"/>
      <c r="D226" s="40">
        <v>0.340086830680173</v>
      </c>
      <c r="E226" s="40">
        <v>0.472929936305732</v>
      </c>
      <c r="F226" s="40">
        <v>0.333737864077669</v>
      </c>
      <c r="G226" s="40">
        <v>0.333737864077669</v>
      </c>
      <c r="H226" s="40">
        <v>0.406508383492953</v>
      </c>
      <c r="I226" s="75">
        <v>0.382251543687858</v>
      </c>
      <c r="J226" s="42"/>
      <c r="K226" s="42"/>
      <c r="L226" s="40">
        <v>0.327062228654124</v>
      </c>
      <c r="M226" s="40">
        <v>0.506369426751592</v>
      </c>
      <c r="N226" s="40">
        <v>0.192961165048543</v>
      </c>
      <c r="O226" s="40">
        <v>0.192961165048543</v>
      </c>
      <c r="P226" s="40">
        <v>0.416715827702858</v>
      </c>
      <c r="Q226" s="75">
        <v>0.34213094015142</v>
      </c>
    </row>
    <row r="227">
      <c r="A227" s="32" t="s">
        <v>402</v>
      </c>
      <c r="B227" s="42"/>
      <c r="C227" s="42"/>
      <c r="D227" s="40">
        <v>0.589001447178002</v>
      </c>
      <c r="E227" s="40">
        <v>0.382165605095541</v>
      </c>
      <c r="F227" s="40">
        <v>0.186893203883495</v>
      </c>
      <c r="G227" s="40">
        <v>0.186893203883495</v>
      </c>
      <c r="H227" s="40">
        <v>0.485583526136772</v>
      </c>
      <c r="I227" s="75">
        <v>0.386020085385679</v>
      </c>
      <c r="J227" s="42"/>
      <c r="K227" s="42"/>
      <c r="L227" s="40">
        <v>0.94356005788712</v>
      </c>
      <c r="M227" s="40">
        <v>0.945859872611465</v>
      </c>
      <c r="N227" s="40">
        <v>0.866504854368932</v>
      </c>
      <c r="O227" s="40">
        <v>0.866504854368932</v>
      </c>
      <c r="P227" s="40">
        <v>0.944709965249292</v>
      </c>
      <c r="Q227" s="75">
        <v>0.918641594955839</v>
      </c>
    </row>
    <row r="228">
      <c r="A228" s="32" t="s">
        <v>403</v>
      </c>
      <c r="B228" s="42"/>
      <c r="C228" s="42"/>
      <c r="D228" s="40">
        <v>0.529667149059334</v>
      </c>
      <c r="E228" s="40">
        <v>0.195859872611464</v>
      </c>
      <c r="F228" s="40">
        <v>0.438106796116504</v>
      </c>
      <c r="G228" s="40">
        <v>0.438106796116504</v>
      </c>
      <c r="H228" s="40">
        <v>0.362763510835399</v>
      </c>
      <c r="I228" s="75">
        <v>0.387877939262434</v>
      </c>
      <c r="J228" s="42"/>
      <c r="K228" s="42"/>
      <c r="L228" s="40">
        <v>0.5767004341534</v>
      </c>
      <c r="M228" s="40">
        <v>0.632165605095541</v>
      </c>
      <c r="N228" s="40">
        <v>0.106796116504854</v>
      </c>
      <c r="O228" s="40">
        <v>0.106796116504854</v>
      </c>
      <c r="P228" s="40">
        <v>0.604433019624471</v>
      </c>
      <c r="Q228" s="75">
        <v>0.438554051917932</v>
      </c>
    </row>
    <row r="229">
      <c r="A229" s="32" t="s">
        <v>404</v>
      </c>
      <c r="B229" s="40">
        <v>0.553488372093023</v>
      </c>
      <c r="C229" s="40">
        <v>0.28735632183908</v>
      </c>
      <c r="D229" s="40">
        <v>0.322720694645441</v>
      </c>
      <c r="E229" s="40">
        <v>0.396496815286624</v>
      </c>
      <c r="F229" s="40">
        <v>0.379854368932038</v>
      </c>
      <c r="G229" s="40">
        <v>0.466671370512531</v>
      </c>
      <c r="H229" s="40">
        <v>0.335524610590381</v>
      </c>
      <c r="I229" s="75">
        <v>0.387983314559241</v>
      </c>
      <c r="J229" s="40">
        <v>0.883720930232558</v>
      </c>
      <c r="K229" s="40">
        <v>0.528735632183908</v>
      </c>
      <c r="L229" s="40">
        <v>0.780752532561505</v>
      </c>
      <c r="M229" s="40">
        <v>0.886146496815286</v>
      </c>
      <c r="N229" s="40">
        <v>0.100728155339805</v>
      </c>
      <c r="O229" s="40">
        <v>0.492224542786182</v>
      </c>
      <c r="P229" s="40">
        <v>0.731878220520233</v>
      </c>
      <c r="Q229" s="75">
        <v>0.636016749426612</v>
      </c>
    </row>
    <row r="230">
      <c r="A230" s="32" t="s">
        <v>405</v>
      </c>
      <c r="B230" s="40">
        <v>0.795348837209302</v>
      </c>
      <c r="C230" s="40">
        <v>0.367816091954023</v>
      </c>
      <c r="D230" s="40">
        <v>0.18958031837916</v>
      </c>
      <c r="E230" s="40">
        <v>0.278662420382165</v>
      </c>
      <c r="F230" s="40">
        <v>0.314320388349514</v>
      </c>
      <c r="G230" s="40">
        <v>0.554834612779408</v>
      </c>
      <c r="H230" s="40">
        <v>0.278686276905116</v>
      </c>
      <c r="I230" s="75">
        <v>0.389145611254833</v>
      </c>
      <c r="J230" s="40">
        <v>0.572093023255813</v>
      </c>
      <c r="K230" s="40">
        <v>0.471264367816091</v>
      </c>
      <c r="L230" s="40">
        <v>0.406657018813314</v>
      </c>
      <c r="M230" s="40">
        <v>0.495222929936305</v>
      </c>
      <c r="N230" s="40">
        <v>0.940533980582524</v>
      </c>
      <c r="O230" s="40">
        <v>0.756313501919169</v>
      </c>
      <c r="P230" s="40">
        <v>0.45771477218857</v>
      </c>
      <c r="Q230" s="75">
        <v>0.57715426408081</v>
      </c>
    </row>
    <row r="231">
      <c r="A231" s="32" t="s">
        <v>406</v>
      </c>
      <c r="B231" s="42"/>
      <c r="C231" s="42"/>
      <c r="D231" s="40">
        <v>0.354558610709117</v>
      </c>
      <c r="E231" s="40">
        <v>0.681528662420382</v>
      </c>
      <c r="F231" s="40">
        <v>0.133495145631067</v>
      </c>
      <c r="G231" s="40">
        <v>0.133495145631067</v>
      </c>
      <c r="H231" s="40">
        <v>0.518043636564749</v>
      </c>
      <c r="I231" s="75">
        <v>0.389860806253522</v>
      </c>
      <c r="J231" s="42"/>
      <c r="K231" s="42"/>
      <c r="L231" s="40">
        <v>0.511577424023154</v>
      </c>
      <c r="M231" s="40">
        <v>0.542993630573248</v>
      </c>
      <c r="N231" s="40">
        <v>0.196601941747572</v>
      </c>
      <c r="O231" s="40">
        <v>0.196601941747572</v>
      </c>
      <c r="P231" s="40">
        <v>0.527285527298201</v>
      </c>
      <c r="Q231" s="75">
        <v>0.417057665447992</v>
      </c>
    </row>
    <row r="232">
      <c r="A232" s="32" t="s">
        <v>407</v>
      </c>
      <c r="B232" s="42"/>
      <c r="C232" s="42"/>
      <c r="D232" s="40">
        <v>0.287988422575976</v>
      </c>
      <c r="E232" s="40">
        <v>0.0557324840764331</v>
      </c>
      <c r="F232" s="40">
        <v>0.83252427184466</v>
      </c>
      <c r="G232" s="40">
        <v>0.83252427184466</v>
      </c>
      <c r="H232" s="40">
        <v>0.171860453326204</v>
      </c>
      <c r="I232" s="75">
        <v>0.39208172616569</v>
      </c>
      <c r="J232" s="42"/>
      <c r="K232" s="42"/>
      <c r="L232" s="40">
        <v>0.814761215629522</v>
      </c>
      <c r="M232" s="40">
        <v>0.861464968152866</v>
      </c>
      <c r="N232" s="40">
        <v>0.363470873786407</v>
      </c>
      <c r="O232" s="40">
        <v>0.363470873786407</v>
      </c>
      <c r="P232" s="40">
        <v>0.838113091891194</v>
      </c>
      <c r="Q232" s="75">
        <v>0.679899019189598</v>
      </c>
    </row>
    <row r="233">
      <c r="A233" s="32" t="s">
        <v>408</v>
      </c>
      <c r="B233" s="42"/>
      <c r="C233" s="42"/>
      <c r="D233" s="40">
        <v>0.479015918958031</v>
      </c>
      <c r="E233" s="42"/>
      <c r="F233" s="40">
        <v>0.305825242718446</v>
      </c>
      <c r="G233" s="40">
        <v>0.305825242718446</v>
      </c>
      <c r="H233" s="40">
        <v>0.479015918958031</v>
      </c>
      <c r="I233" s="75">
        <v>0.392420580838239</v>
      </c>
      <c r="J233" s="42"/>
      <c r="K233" s="42"/>
      <c r="L233" s="40">
        <v>0.369753979739507</v>
      </c>
      <c r="M233" s="42"/>
      <c r="N233" s="40">
        <v>0.12257281553398</v>
      </c>
      <c r="O233" s="40">
        <v>0.12257281553398</v>
      </c>
      <c r="P233" s="40">
        <v>0.369753979739507</v>
      </c>
      <c r="Q233" s="75">
        <v>0.246163397636744</v>
      </c>
    </row>
    <row r="234">
      <c r="A234" s="32" t="s">
        <v>409</v>
      </c>
      <c r="B234" s="42"/>
      <c r="C234" s="42"/>
      <c r="D234" s="40">
        <v>0.269898697539797</v>
      </c>
      <c r="E234" s="40">
        <v>0.171974522292993</v>
      </c>
      <c r="F234" s="40">
        <v>0.735436893203883</v>
      </c>
      <c r="G234" s="40">
        <v>0.735436893203883</v>
      </c>
      <c r="H234" s="40">
        <v>0.220936609916395</v>
      </c>
      <c r="I234" s="75">
        <v>0.392436704345558</v>
      </c>
      <c r="J234" s="42"/>
      <c r="K234" s="42"/>
      <c r="L234" s="40">
        <v>0.320549927641099</v>
      </c>
      <c r="M234" s="40">
        <v>0.509554140127388</v>
      </c>
      <c r="N234" s="40">
        <v>0.535194174757281</v>
      </c>
      <c r="O234" s="40">
        <v>0.535194174757281</v>
      </c>
      <c r="P234" s="40">
        <v>0.415052033884244</v>
      </c>
      <c r="Q234" s="75">
        <v>0.455099414175256</v>
      </c>
    </row>
    <row r="235">
      <c r="A235" s="32" t="s">
        <v>410</v>
      </c>
      <c r="B235" s="40">
        <v>0.623255813953488</v>
      </c>
      <c r="C235" s="40">
        <v>0.46551724137931</v>
      </c>
      <c r="D235" s="40">
        <v>0.260492040520984</v>
      </c>
      <c r="E235" s="40">
        <v>0.192675159235668</v>
      </c>
      <c r="F235" s="40">
        <v>0.421116504854368</v>
      </c>
      <c r="G235" s="40">
        <v>0.522186159403928</v>
      </c>
      <c r="H235" s="40">
        <v>0.306228147045321</v>
      </c>
      <c r="I235" s="75">
        <v>0.392611351988764</v>
      </c>
      <c r="J235" s="40">
        <v>0.665116279069767</v>
      </c>
      <c r="K235" s="40">
        <v>0.298850574712643</v>
      </c>
      <c r="L235" s="40">
        <v>0.507959479015919</v>
      </c>
      <c r="M235" s="40">
        <v>0.544585987261146</v>
      </c>
      <c r="N235" s="40">
        <v>0.146844660194174</v>
      </c>
      <c r="O235" s="40">
        <v>0.405980469631971</v>
      </c>
      <c r="P235" s="40">
        <v>0.450465346996569</v>
      </c>
      <c r="Q235" s="75">
        <v>0.43267139605073</v>
      </c>
    </row>
    <row r="236">
      <c r="A236" s="32" t="s">
        <v>411</v>
      </c>
      <c r="B236" s="42"/>
      <c r="C236" s="42"/>
      <c r="D236" s="40">
        <v>0.324167872648335</v>
      </c>
      <c r="E236" s="40">
        <v>0.264331210191082</v>
      </c>
      <c r="F236" s="40">
        <v>0.589805825242718</v>
      </c>
      <c r="G236" s="40">
        <v>0.589805825242718</v>
      </c>
      <c r="H236" s="40">
        <v>0.294249541419709</v>
      </c>
      <c r="I236" s="75">
        <v>0.392768302694045</v>
      </c>
      <c r="J236" s="42"/>
      <c r="K236" s="42"/>
      <c r="L236" s="40">
        <v>0.535455861070911</v>
      </c>
      <c r="M236" s="40">
        <v>0.482484076433121</v>
      </c>
      <c r="N236" s="40">
        <v>0.0230582524271844</v>
      </c>
      <c r="O236" s="40">
        <v>0.0230582524271844</v>
      </c>
      <c r="P236" s="40">
        <v>0.508969968752016</v>
      </c>
      <c r="Q236" s="75">
        <v>0.346999396643739</v>
      </c>
    </row>
    <row r="237">
      <c r="A237" s="32" t="s">
        <v>412</v>
      </c>
      <c r="B237" s="42"/>
      <c r="C237" s="42"/>
      <c r="D237" s="40">
        <v>0.170767004341534</v>
      </c>
      <c r="E237" s="40">
        <v>0.251592356687898</v>
      </c>
      <c r="F237" s="40">
        <v>0.759708737864077</v>
      </c>
      <c r="G237" s="40">
        <v>0.759708737864077</v>
      </c>
      <c r="H237" s="40">
        <v>0.211179680514716</v>
      </c>
      <c r="I237" s="75">
        <v>0.394022699631169</v>
      </c>
      <c r="J237" s="42"/>
      <c r="K237" s="42"/>
      <c r="L237" s="40">
        <v>0.696092619392185</v>
      </c>
      <c r="M237" s="40">
        <v>0.671178343949044</v>
      </c>
      <c r="N237" s="40">
        <v>0.512135922330097</v>
      </c>
      <c r="O237" s="40">
        <v>0.512135922330097</v>
      </c>
      <c r="P237" s="40">
        <v>0.683635481670614</v>
      </c>
      <c r="Q237" s="75">
        <v>0.626468961890442</v>
      </c>
    </row>
    <row r="238">
      <c r="A238" s="32" t="s">
        <v>413</v>
      </c>
      <c r="B238" s="42"/>
      <c r="C238" s="42"/>
      <c r="D238" s="40">
        <v>0.536179450072358</v>
      </c>
      <c r="E238" s="40">
        <v>0.590764331210191</v>
      </c>
      <c r="F238" s="40">
        <v>0.0570388349514563</v>
      </c>
      <c r="G238" s="40">
        <v>0.0570388349514563</v>
      </c>
      <c r="H238" s="40">
        <v>0.563471890641275</v>
      </c>
      <c r="I238" s="75">
        <v>0.394660872078002</v>
      </c>
      <c r="J238" s="42"/>
      <c r="K238" s="42"/>
      <c r="L238" s="40">
        <v>0.208393632416787</v>
      </c>
      <c r="M238" s="40">
        <v>0.164012738853503</v>
      </c>
      <c r="N238" s="40">
        <v>0.276699029126213</v>
      </c>
      <c r="O238" s="40">
        <v>0.276699029126213</v>
      </c>
      <c r="P238" s="40">
        <v>0.186203185635145</v>
      </c>
      <c r="Q238" s="75">
        <v>0.216368466798834</v>
      </c>
    </row>
    <row r="239">
      <c r="A239" s="32" t="s">
        <v>414</v>
      </c>
      <c r="B239" s="40">
        <v>0.548837209302325</v>
      </c>
      <c r="C239" s="42"/>
      <c r="D239" s="40">
        <v>0.380607814761215</v>
      </c>
      <c r="E239" s="40">
        <v>0.406050955414012</v>
      </c>
      <c r="F239" s="40">
        <v>0.243325242718446</v>
      </c>
      <c r="G239" s="40">
        <v>0.396081226010386</v>
      </c>
      <c r="H239" s="40">
        <v>0.393329385087614</v>
      </c>
      <c r="I239" s="75">
        <v>0.394705305549</v>
      </c>
      <c r="J239" s="40">
        <v>0.609302325581395</v>
      </c>
      <c r="K239" s="42"/>
      <c r="L239" s="40">
        <v>0.206946454413892</v>
      </c>
      <c r="M239" s="40">
        <v>0.253184713375796</v>
      </c>
      <c r="N239" s="40">
        <v>0.699635922330097</v>
      </c>
      <c r="O239" s="40">
        <v>0.654469123955746</v>
      </c>
      <c r="P239" s="40">
        <v>0.230065583894844</v>
      </c>
      <c r="Q239" s="75">
        <v>0.442267353925295</v>
      </c>
    </row>
    <row r="240">
      <c r="A240" s="32" t="s">
        <v>415</v>
      </c>
      <c r="B240" s="42"/>
      <c r="C240" s="42"/>
      <c r="D240" s="40">
        <v>0.351664254703328</v>
      </c>
      <c r="E240" s="40">
        <v>0.554140127388535</v>
      </c>
      <c r="F240" s="40">
        <v>0.279126213592233</v>
      </c>
      <c r="G240" s="40">
        <v>0.279126213592233</v>
      </c>
      <c r="H240" s="40">
        <v>0.452902191045931</v>
      </c>
      <c r="I240" s="75">
        <v>0.394976865228032</v>
      </c>
      <c r="J240" s="42"/>
      <c r="K240" s="42"/>
      <c r="L240" s="40">
        <v>0.180173661360347</v>
      </c>
      <c r="M240" s="40">
        <v>0.219745222929936</v>
      </c>
      <c r="N240" s="40">
        <v>0.779733009708737</v>
      </c>
      <c r="O240" s="40">
        <v>0.779733009708737</v>
      </c>
      <c r="P240" s="40">
        <v>0.199959442145141</v>
      </c>
      <c r="Q240" s="75">
        <v>0.393217297999673</v>
      </c>
    </row>
    <row r="241">
      <c r="A241" s="32" t="s">
        <v>416</v>
      </c>
      <c r="B241" s="42"/>
      <c r="C241" s="42"/>
      <c r="D241" s="40">
        <v>0.409551374819102</v>
      </c>
      <c r="E241" s="40">
        <v>0.393312101910828</v>
      </c>
      <c r="F241" s="40">
        <v>0.387135922330097</v>
      </c>
      <c r="G241" s="40">
        <v>0.387135922330097</v>
      </c>
      <c r="H241" s="40">
        <v>0.401431738364965</v>
      </c>
      <c r="I241" s="75">
        <v>0.396666466353342</v>
      </c>
      <c r="J241" s="42"/>
      <c r="K241" s="42"/>
      <c r="L241" s="40">
        <v>0.492040520984081</v>
      </c>
      <c r="M241" s="40">
        <v>0.562101910828025</v>
      </c>
      <c r="N241" s="40">
        <v>0.509708737864077</v>
      </c>
      <c r="O241" s="40">
        <v>0.509708737864077</v>
      </c>
      <c r="P241" s="40">
        <v>0.527071215906053</v>
      </c>
      <c r="Q241" s="75">
        <v>0.521283723225394</v>
      </c>
    </row>
    <row r="242">
      <c r="A242" s="32" t="s">
        <v>417</v>
      </c>
      <c r="B242" s="42"/>
      <c r="C242" s="42"/>
      <c r="D242" s="40">
        <v>0.445730824891461</v>
      </c>
      <c r="E242" s="40">
        <v>0.487261146496815</v>
      </c>
      <c r="F242" s="40">
        <v>0.264563106796116</v>
      </c>
      <c r="G242" s="40">
        <v>0.264563106796116</v>
      </c>
      <c r="H242" s="40">
        <v>0.466495985694138</v>
      </c>
      <c r="I242" s="75">
        <v>0.399185026061464</v>
      </c>
      <c r="J242" s="42"/>
      <c r="K242" s="42"/>
      <c r="L242" s="40">
        <v>0.506512301013024</v>
      </c>
      <c r="M242" s="40">
        <v>0.438694267515923</v>
      </c>
      <c r="N242" s="40">
        <v>0.662014563106796</v>
      </c>
      <c r="O242" s="40">
        <v>0.662014563106796</v>
      </c>
      <c r="P242" s="40">
        <v>0.472603284264474</v>
      </c>
      <c r="Q242" s="75">
        <v>0.535740377211914</v>
      </c>
    </row>
    <row r="243">
      <c r="A243" s="32" t="s">
        <v>418</v>
      </c>
      <c r="B243" s="40">
        <v>0.0465116279069767</v>
      </c>
      <c r="C243" s="42"/>
      <c r="D243" s="40">
        <v>0.461649782923299</v>
      </c>
      <c r="E243" s="40">
        <v>0.831210191082802</v>
      </c>
      <c r="F243" s="40">
        <v>0.259708737864077</v>
      </c>
      <c r="G243" s="40">
        <v>0.153110182885527</v>
      </c>
      <c r="H243" s="40">
        <v>0.646429987003051</v>
      </c>
      <c r="I243" s="75">
        <v>0.399770084944289</v>
      </c>
      <c r="J243" s="40">
        <v>0.0325581395348837</v>
      </c>
      <c r="K243" s="42"/>
      <c r="L243" s="40">
        <v>0.0477568740955137</v>
      </c>
      <c r="M243" s="40">
        <v>0.0660828025477707</v>
      </c>
      <c r="N243" s="40">
        <v>0.566140776699029</v>
      </c>
      <c r="O243" s="40">
        <v>0.299349458116956</v>
      </c>
      <c r="P243" s="40">
        <v>0.0569198383216422</v>
      </c>
      <c r="Q243" s="75">
        <v>0.178134648219299</v>
      </c>
    </row>
    <row r="244">
      <c r="A244" s="32" t="s">
        <v>419</v>
      </c>
      <c r="B244" s="42"/>
      <c r="C244" s="42"/>
      <c r="D244" s="40">
        <v>0.360347322720694</v>
      </c>
      <c r="E244" s="40">
        <v>0.0748407643312101</v>
      </c>
      <c r="F244" s="40">
        <v>0.764563106796116</v>
      </c>
      <c r="G244" s="40">
        <v>0.764563106796116</v>
      </c>
      <c r="H244" s="40">
        <v>0.217594043525952</v>
      </c>
      <c r="I244" s="75">
        <v>0.399917064616007</v>
      </c>
      <c r="J244" s="42"/>
      <c r="K244" s="42"/>
      <c r="L244" s="40">
        <v>0.301013024602026</v>
      </c>
      <c r="M244" s="40">
        <v>0.364649681528662</v>
      </c>
      <c r="N244" s="40">
        <v>0.429004854368932</v>
      </c>
      <c r="O244" s="40">
        <v>0.429004854368932</v>
      </c>
      <c r="P244" s="40">
        <v>0.332831353065344</v>
      </c>
      <c r="Q244" s="75">
        <v>0.364889186833206</v>
      </c>
    </row>
    <row r="245">
      <c r="A245" s="32" t="s">
        <v>420</v>
      </c>
      <c r="B245" s="40">
        <v>0.451162790697674</v>
      </c>
      <c r="C245" s="40">
        <v>0.666666666666666</v>
      </c>
      <c r="D245" s="40">
        <v>0.0882778581765557</v>
      </c>
      <c r="E245" s="40">
        <v>0.164012738853503</v>
      </c>
      <c r="F245" s="40">
        <v>0.633495145631068</v>
      </c>
      <c r="G245" s="40">
        <v>0.542328968164371</v>
      </c>
      <c r="H245" s="40">
        <v>0.306319087898908</v>
      </c>
      <c r="I245" s="75">
        <v>0.400723040005093</v>
      </c>
      <c r="J245" s="40">
        <v>0.0604651162790697</v>
      </c>
      <c r="K245" s="40">
        <v>0.10919540229885</v>
      </c>
      <c r="L245" s="40">
        <v>0.016642547033285</v>
      </c>
      <c r="M245" s="40">
        <v>0.018312101910828</v>
      </c>
      <c r="N245" s="40">
        <v>0.860436893203883</v>
      </c>
      <c r="O245" s="40">
        <v>0.460451004741476</v>
      </c>
      <c r="P245" s="40">
        <v>0.0480500170809878</v>
      </c>
      <c r="Q245" s="75">
        <v>0.213010412145183</v>
      </c>
    </row>
    <row r="246">
      <c r="A246" s="32" t="s">
        <v>421</v>
      </c>
      <c r="B246" s="42"/>
      <c r="C246" s="42"/>
      <c r="D246" s="40">
        <v>0.374819102749638</v>
      </c>
      <c r="E246" s="40">
        <v>0.533439490445859</v>
      </c>
      <c r="F246" s="40">
        <v>0.303398058252427</v>
      </c>
      <c r="G246" s="40">
        <v>0.303398058252427</v>
      </c>
      <c r="H246" s="40">
        <v>0.454129296597749</v>
      </c>
      <c r="I246" s="75">
        <v>0.403885550482641</v>
      </c>
      <c r="J246" s="42"/>
      <c r="K246" s="42"/>
      <c r="L246" s="40">
        <v>0.0781476121562952</v>
      </c>
      <c r="M246" s="40">
        <v>0.130573248407643</v>
      </c>
      <c r="N246" s="40">
        <v>0.643203883495145</v>
      </c>
      <c r="O246" s="40">
        <v>0.643203883495145</v>
      </c>
      <c r="P246" s="40">
        <v>0.104360430281969</v>
      </c>
      <c r="Q246" s="75">
        <v>0.283974914686361</v>
      </c>
    </row>
    <row r="247">
      <c r="A247" s="32" t="s">
        <v>422</v>
      </c>
      <c r="B247" s="40">
        <v>0.567441860465116</v>
      </c>
      <c r="C247" s="40">
        <v>0.454022988505747</v>
      </c>
      <c r="D247" s="40">
        <v>0.277858176555716</v>
      </c>
      <c r="E247" s="40">
        <v>0.460191082802547</v>
      </c>
      <c r="F247" s="40">
        <v>0.262135922330097</v>
      </c>
      <c r="G247" s="40">
        <v>0.414788891397606</v>
      </c>
      <c r="H247" s="40">
        <v>0.39735741595467</v>
      </c>
      <c r="I247" s="75">
        <v>0.404330006131844</v>
      </c>
      <c r="J247" s="40">
        <v>0.837209302325581</v>
      </c>
      <c r="K247" s="40">
        <v>0.390804597701149</v>
      </c>
      <c r="L247" s="40">
        <v>0.400868306801736</v>
      </c>
      <c r="M247" s="40">
        <v>0.34952229299363</v>
      </c>
      <c r="N247" s="40">
        <v>0.283373786407767</v>
      </c>
      <c r="O247" s="40">
        <v>0.560291544366674</v>
      </c>
      <c r="P247" s="40">
        <v>0.380398399165505</v>
      </c>
      <c r="Q247" s="75">
        <v>0.452355657245973</v>
      </c>
    </row>
    <row r="248">
      <c r="A248" s="32" t="s">
        <v>423</v>
      </c>
      <c r="B248" s="40">
        <v>0.213953488372093</v>
      </c>
      <c r="C248" s="42"/>
      <c r="D248" s="40">
        <v>0.560057887120115</v>
      </c>
      <c r="E248" s="40">
        <v>0.525477707006369</v>
      </c>
      <c r="F248" s="40">
        <v>0.325242718446601</v>
      </c>
      <c r="G248" s="40">
        <v>0.269598103409347</v>
      </c>
      <c r="H248" s="40">
        <v>0.542767797063242</v>
      </c>
      <c r="I248" s="75">
        <v>0.406182950236295</v>
      </c>
      <c r="J248" s="40">
        <v>0.413953488372093</v>
      </c>
      <c r="K248" s="42"/>
      <c r="L248" s="40">
        <v>0.186685962373371</v>
      </c>
      <c r="M248" s="40">
        <v>0.200636942675159</v>
      </c>
      <c r="N248" s="40">
        <v>0.149271844660194</v>
      </c>
      <c r="O248" s="40">
        <v>0.281612666516143</v>
      </c>
      <c r="P248" s="40">
        <v>0.193661452524265</v>
      </c>
      <c r="Q248" s="75">
        <v>0.237637059520204</v>
      </c>
    </row>
    <row r="249">
      <c r="A249" s="32" t="s">
        <v>424</v>
      </c>
      <c r="B249" s="42"/>
      <c r="C249" s="42"/>
      <c r="D249" s="40">
        <v>0.237337192474674</v>
      </c>
      <c r="E249" s="40">
        <v>0.156050955414012</v>
      </c>
      <c r="F249" s="40">
        <v>0.83009708737864</v>
      </c>
      <c r="G249" s="40">
        <v>0.83009708737864</v>
      </c>
      <c r="H249" s="40">
        <v>0.196694073944343</v>
      </c>
      <c r="I249" s="75">
        <v>0.407828411755776</v>
      </c>
      <c r="J249" s="42"/>
      <c r="K249" s="42"/>
      <c r="L249" s="40">
        <v>0.51519536903039</v>
      </c>
      <c r="M249" s="40">
        <v>0.589171974522293</v>
      </c>
      <c r="N249" s="40">
        <v>0.719660194174757</v>
      </c>
      <c r="O249" s="40">
        <v>0.719660194174757</v>
      </c>
      <c r="P249" s="40">
        <v>0.552183671776341</v>
      </c>
      <c r="Q249" s="75">
        <v>0.60800917924248</v>
      </c>
    </row>
    <row r="250">
      <c r="A250" s="32" t="s">
        <v>425</v>
      </c>
      <c r="B250" s="42"/>
      <c r="C250" s="42"/>
      <c r="D250" s="40">
        <v>0.272069464544138</v>
      </c>
      <c r="E250" s="40">
        <v>0.834394904458598</v>
      </c>
      <c r="F250" s="40">
        <v>0.12378640776699</v>
      </c>
      <c r="G250" s="40">
        <v>0.12378640776699</v>
      </c>
      <c r="H250" s="40">
        <v>0.553232184501368</v>
      </c>
      <c r="I250" s="75">
        <v>0.410083592256576</v>
      </c>
      <c r="J250" s="42"/>
      <c r="K250" s="42"/>
      <c r="L250" s="40">
        <v>0.496382054992764</v>
      </c>
      <c r="M250" s="40">
        <v>0.442675159235668</v>
      </c>
      <c r="N250" s="40">
        <v>0.234223300970873</v>
      </c>
      <c r="O250" s="40">
        <v>0.234223300970873</v>
      </c>
      <c r="P250" s="40">
        <v>0.469528607114216</v>
      </c>
      <c r="Q250" s="75">
        <v>0.391093505066435</v>
      </c>
    </row>
    <row r="251">
      <c r="A251" s="32" t="s">
        <v>426</v>
      </c>
      <c r="B251" s="42"/>
      <c r="C251" s="42"/>
      <c r="D251" s="40">
        <v>0.451519536903039</v>
      </c>
      <c r="E251" s="40">
        <v>0.335987261146496</v>
      </c>
      <c r="F251" s="40">
        <v>0.452669902912621</v>
      </c>
      <c r="G251" s="40">
        <v>0.452669902912621</v>
      </c>
      <c r="H251" s="40">
        <v>0.393753399024767</v>
      </c>
      <c r="I251" s="75">
        <v>0.413392233654052</v>
      </c>
      <c r="J251" s="42"/>
      <c r="K251" s="42"/>
      <c r="L251" s="40">
        <v>0.586107091172214</v>
      </c>
      <c r="M251" s="40">
        <v>0.614649681528662</v>
      </c>
      <c r="N251" s="40">
        <v>0.131067961165048</v>
      </c>
      <c r="O251" s="40">
        <v>0.131067961165048</v>
      </c>
      <c r="P251" s="40">
        <v>0.600378386350438</v>
      </c>
      <c r="Q251" s="75">
        <v>0.443941577955308</v>
      </c>
    </row>
    <row r="252">
      <c r="A252" s="32" t="s">
        <v>427</v>
      </c>
      <c r="B252" s="42"/>
      <c r="C252" s="42"/>
      <c r="D252" s="40">
        <v>0.269898697539797</v>
      </c>
      <c r="E252" s="40">
        <v>0.614649681528662</v>
      </c>
      <c r="F252" s="40">
        <v>0.364077669902912</v>
      </c>
      <c r="G252" s="40">
        <v>0.364077669902912</v>
      </c>
      <c r="H252" s="40">
        <v>0.442274189534229</v>
      </c>
      <c r="I252" s="75">
        <v>0.416208682990457</v>
      </c>
      <c r="J252" s="42"/>
      <c r="K252" s="42"/>
      <c r="L252" s="40">
        <v>0.371924746743849</v>
      </c>
      <c r="M252" s="40">
        <v>0.305732484076433</v>
      </c>
      <c r="N252" s="40">
        <v>0.0533980582524271</v>
      </c>
      <c r="O252" s="40">
        <v>0.0533980582524271</v>
      </c>
      <c r="P252" s="40">
        <v>0.338828615410141</v>
      </c>
      <c r="Q252" s="75">
        <v>0.243685096357569</v>
      </c>
    </row>
    <row r="253">
      <c r="A253" s="32" t="s">
        <v>428</v>
      </c>
      <c r="B253" s="42"/>
      <c r="C253" s="42"/>
      <c r="D253" s="40">
        <v>0.61794500723589</v>
      </c>
      <c r="E253" s="42"/>
      <c r="F253" s="40">
        <v>0.214805825242718</v>
      </c>
      <c r="G253" s="40">
        <v>0.214805825242718</v>
      </c>
      <c r="H253" s="40">
        <v>0.61794500723589</v>
      </c>
      <c r="I253" s="75">
        <v>0.416375416239304</v>
      </c>
      <c r="J253" s="42"/>
      <c r="K253" s="42"/>
      <c r="L253" s="40">
        <v>0.205499276410998</v>
      </c>
      <c r="M253" s="42"/>
      <c r="N253" s="40">
        <v>0.432038834951456</v>
      </c>
      <c r="O253" s="40">
        <v>0.432038834951456</v>
      </c>
      <c r="P253" s="40">
        <v>0.205499276410998</v>
      </c>
      <c r="Q253" s="75">
        <v>0.318769055681227</v>
      </c>
    </row>
    <row r="254">
      <c r="A254" s="32" t="s">
        <v>429</v>
      </c>
      <c r="B254" s="42"/>
      <c r="C254" s="42"/>
      <c r="D254" s="40">
        <v>0.251808972503617</v>
      </c>
      <c r="E254" s="40">
        <v>0.127388535031847</v>
      </c>
      <c r="F254" s="40">
        <v>0.87257281553398</v>
      </c>
      <c r="G254" s="40">
        <v>0.87257281553398</v>
      </c>
      <c r="H254" s="40">
        <v>0.189598753767732</v>
      </c>
      <c r="I254" s="75">
        <v>0.417256774356481</v>
      </c>
      <c r="J254" s="42"/>
      <c r="K254" s="42"/>
      <c r="L254" s="40">
        <v>0.630969609261939</v>
      </c>
      <c r="M254" s="40">
        <v>0.503980891719745</v>
      </c>
      <c r="N254" s="40">
        <v>0.923543689320388</v>
      </c>
      <c r="O254" s="40">
        <v>0.923543689320388</v>
      </c>
      <c r="P254" s="40">
        <v>0.567475250490842</v>
      </c>
      <c r="Q254" s="75">
        <v>0.68616473010069</v>
      </c>
    </row>
    <row r="255">
      <c r="A255" s="32" t="s">
        <v>430</v>
      </c>
      <c r="B255" s="40">
        <v>0.595348837209302</v>
      </c>
      <c r="C255" s="40">
        <v>0.14367816091954</v>
      </c>
      <c r="D255" s="40">
        <v>0.364688856729377</v>
      </c>
      <c r="E255" s="40">
        <v>0.29936305732484</v>
      </c>
      <c r="F255" s="40">
        <v>0.689927184466019</v>
      </c>
      <c r="G255" s="40">
        <v>0.64263801083766</v>
      </c>
      <c r="H255" s="40">
        <v>0.269243358324586</v>
      </c>
      <c r="I255" s="75">
        <v>0.418601219329816</v>
      </c>
      <c r="J255" s="40">
        <v>0.725581395348837</v>
      </c>
      <c r="K255" s="40">
        <v>0.620689655172413</v>
      </c>
      <c r="L255" s="40">
        <v>0.542691751085383</v>
      </c>
      <c r="M255" s="40">
        <v>0.667197452229299</v>
      </c>
      <c r="N255" s="40">
        <v>0.861650485436893</v>
      </c>
      <c r="O255" s="40">
        <v>0.793615940392865</v>
      </c>
      <c r="P255" s="40">
        <v>0.610192952829032</v>
      </c>
      <c r="Q255" s="75">
        <v>0.683562147854565</v>
      </c>
    </row>
    <row r="256">
      <c r="A256" s="32" t="s">
        <v>431</v>
      </c>
      <c r="B256" s="42"/>
      <c r="C256" s="42"/>
      <c r="D256" s="40">
        <v>0.353111432706222</v>
      </c>
      <c r="E256" s="40">
        <v>0.130573248407643</v>
      </c>
      <c r="F256" s="40">
        <v>0.779126213592233</v>
      </c>
      <c r="G256" s="40">
        <v>0.779126213592233</v>
      </c>
      <c r="H256" s="40">
        <v>0.241842340556933</v>
      </c>
      <c r="I256" s="75">
        <v>0.420936964902033</v>
      </c>
      <c r="J256" s="42"/>
      <c r="K256" s="42"/>
      <c r="L256" s="40">
        <v>0.706222865412445</v>
      </c>
      <c r="M256" s="40">
        <v>0.737261146496815</v>
      </c>
      <c r="N256" s="40">
        <v>0.224514563106796</v>
      </c>
      <c r="O256" s="40">
        <v>0.224514563106796</v>
      </c>
      <c r="P256" s="40">
        <v>0.72174200595463</v>
      </c>
      <c r="Q256" s="75">
        <v>0.555999525005352</v>
      </c>
    </row>
    <row r="257">
      <c r="A257" s="32" t="s">
        <v>432</v>
      </c>
      <c r="B257" s="40">
        <v>0.720930232558139</v>
      </c>
      <c r="C257" s="40">
        <v>0.448275862068965</v>
      </c>
      <c r="D257" s="40">
        <v>0.0318379160636758</v>
      </c>
      <c r="E257" s="40">
        <v>0.316878980891719</v>
      </c>
      <c r="F257" s="40">
        <v>0.592233009708737</v>
      </c>
      <c r="G257" s="40">
        <v>0.656581621133438</v>
      </c>
      <c r="H257" s="40">
        <v>0.26566425300812</v>
      </c>
      <c r="I257" s="75">
        <v>0.422031200258247</v>
      </c>
      <c r="J257" s="40">
        <v>0.567441860465116</v>
      </c>
      <c r="K257" s="40">
        <v>0.264367816091954</v>
      </c>
      <c r="L257" s="40">
        <v>0.403762662807525</v>
      </c>
      <c r="M257" s="40">
        <v>0.479299363057324</v>
      </c>
      <c r="N257" s="40">
        <v>0.0515776699029126</v>
      </c>
      <c r="O257" s="40">
        <v>0.309509765184014</v>
      </c>
      <c r="P257" s="40">
        <v>0.382476613985601</v>
      </c>
      <c r="Q257" s="75">
        <v>0.353289874464966</v>
      </c>
    </row>
    <row r="258">
      <c r="A258" s="32" t="s">
        <v>433</v>
      </c>
      <c r="B258" s="40">
        <v>0.753488372093023</v>
      </c>
      <c r="C258" s="40">
        <v>0.298850574712643</v>
      </c>
      <c r="D258" s="40">
        <v>0.215629522431259</v>
      </c>
      <c r="E258" s="40">
        <v>0.207006369426751</v>
      </c>
      <c r="F258" s="40">
        <v>0.66383495145631</v>
      </c>
      <c r="G258" s="40">
        <v>0.708661661774666</v>
      </c>
      <c r="H258" s="40">
        <v>0.240495488856884</v>
      </c>
      <c r="I258" s="75">
        <v>0.427761958023997</v>
      </c>
      <c r="J258" s="40">
        <v>0.776744186046511</v>
      </c>
      <c r="K258" s="40">
        <v>0.60919540229885</v>
      </c>
      <c r="L258" s="40">
        <v>0.643994211287988</v>
      </c>
      <c r="M258" s="40">
        <v>0.813694267515923</v>
      </c>
      <c r="N258" s="40">
        <v>0.0412621359223301</v>
      </c>
      <c r="O258" s="40">
        <v>0.40900316098442</v>
      </c>
      <c r="P258" s="40">
        <v>0.68896129370092</v>
      </c>
      <c r="Q258" s="75">
        <v>0.57697804061432</v>
      </c>
    </row>
    <row r="259">
      <c r="A259" s="32" t="s">
        <v>434</v>
      </c>
      <c r="B259" s="42"/>
      <c r="C259" s="42"/>
      <c r="D259" s="40">
        <v>0.295224312590448</v>
      </c>
      <c r="E259" s="40">
        <v>0.552547770700637</v>
      </c>
      <c r="F259" s="40">
        <v>0.446601941747572</v>
      </c>
      <c r="G259" s="40">
        <v>0.446601941747572</v>
      </c>
      <c r="H259" s="40">
        <v>0.423886041645542</v>
      </c>
      <c r="I259" s="75">
        <v>0.431458008346219</v>
      </c>
      <c r="J259" s="42"/>
      <c r="K259" s="42"/>
      <c r="L259" s="40">
        <v>0.33574529667149</v>
      </c>
      <c r="M259" s="40">
        <v>0.356687898089171</v>
      </c>
      <c r="N259" s="40">
        <v>0.438106796116504</v>
      </c>
      <c r="O259" s="40">
        <v>0.438106796116504</v>
      </c>
      <c r="P259" s="40">
        <v>0.346216597380331</v>
      </c>
      <c r="Q259" s="75">
        <v>0.376846663625722</v>
      </c>
    </row>
    <row r="260">
      <c r="A260" s="32" t="s">
        <v>435</v>
      </c>
      <c r="B260" s="40">
        <v>0.55813953488372</v>
      </c>
      <c r="C260" s="40">
        <v>0.327586206896551</v>
      </c>
      <c r="D260" s="40">
        <v>0.562952243125904</v>
      </c>
      <c r="E260" s="40">
        <v>0.417197452229299</v>
      </c>
      <c r="F260" s="40">
        <v>0.294902912621359</v>
      </c>
      <c r="G260" s="40">
        <v>0.42652122375254</v>
      </c>
      <c r="H260" s="40">
        <v>0.435911967417251</v>
      </c>
      <c r="I260" s="75">
        <v>0.432155669951367</v>
      </c>
      <c r="J260" s="40">
        <v>0.669767441860465</v>
      </c>
      <c r="K260" s="40">
        <v>0.655172413793103</v>
      </c>
      <c r="L260" s="40">
        <v>0.554269175108538</v>
      </c>
      <c r="M260" s="40">
        <v>0.476114649681528</v>
      </c>
      <c r="N260" s="40">
        <v>0.981796116504854</v>
      </c>
      <c r="O260" s="40">
        <v>0.825781779182659</v>
      </c>
      <c r="P260" s="40">
        <v>0.561852079527723</v>
      </c>
      <c r="Q260" s="75">
        <v>0.667423959389698</v>
      </c>
    </row>
    <row r="261">
      <c r="A261" s="32" t="s">
        <v>436</v>
      </c>
      <c r="B261" s="40">
        <v>0.613953488372093</v>
      </c>
      <c r="C261" s="40">
        <v>0.568965517241379</v>
      </c>
      <c r="D261" s="40">
        <v>0.211287988422575</v>
      </c>
      <c r="E261" s="40">
        <v>0.0828025477707006</v>
      </c>
      <c r="F261" s="40">
        <v>0.688106796116504</v>
      </c>
      <c r="G261" s="40">
        <v>0.651030142244299</v>
      </c>
      <c r="H261" s="40">
        <v>0.287685351144885</v>
      </c>
      <c r="I261" s="75">
        <v>0.43302326758465</v>
      </c>
      <c r="J261" s="40">
        <v>0.730232558139534</v>
      </c>
      <c r="K261" s="40">
        <v>0.310344827586206</v>
      </c>
      <c r="L261" s="40">
        <v>0.47178002894356</v>
      </c>
      <c r="M261" s="40">
        <v>0.378184713375796</v>
      </c>
      <c r="N261" s="40">
        <v>0.368932038834951</v>
      </c>
      <c r="O261" s="40">
        <v>0.549582298487243</v>
      </c>
      <c r="P261" s="40">
        <v>0.386769856635187</v>
      </c>
      <c r="Q261" s="75">
        <v>0.451894833376009</v>
      </c>
    </row>
    <row r="262">
      <c r="A262" s="32" t="s">
        <v>437</v>
      </c>
      <c r="B262" s="40">
        <v>0.446511627906976</v>
      </c>
      <c r="C262" s="42"/>
      <c r="D262" s="40">
        <v>0.328509406657018</v>
      </c>
      <c r="E262" s="40">
        <v>0.221337579617834</v>
      </c>
      <c r="F262" s="40">
        <v>0.739077669902912</v>
      </c>
      <c r="G262" s="40">
        <v>0.592794648904944</v>
      </c>
      <c r="H262" s="40">
        <v>0.274923493137426</v>
      </c>
      <c r="I262" s="75">
        <v>0.433859071021185</v>
      </c>
      <c r="J262" s="40">
        <v>0.53953488372093</v>
      </c>
      <c r="K262" s="42"/>
      <c r="L262" s="40">
        <v>0.568740955137481</v>
      </c>
      <c r="M262" s="40">
        <v>0.646496815286624</v>
      </c>
      <c r="N262" s="40">
        <v>0.12135922330097</v>
      </c>
      <c r="O262" s="40">
        <v>0.33044705351095</v>
      </c>
      <c r="P262" s="40">
        <v>0.607618885212053</v>
      </c>
      <c r="Q262" s="75">
        <v>0.469032969361501</v>
      </c>
    </row>
    <row r="263">
      <c r="A263" s="32" t="s">
        <v>438</v>
      </c>
      <c r="B263" s="42"/>
      <c r="C263" s="42"/>
      <c r="D263" s="40">
        <v>0.318379160636758</v>
      </c>
      <c r="E263" s="42"/>
      <c r="F263" s="40">
        <v>0.552184466019417</v>
      </c>
      <c r="G263" s="40">
        <v>0.552184466019417</v>
      </c>
      <c r="H263" s="40">
        <v>0.318379160636758</v>
      </c>
      <c r="I263" s="75">
        <v>0.435281813328087</v>
      </c>
      <c r="J263" s="42"/>
      <c r="K263" s="42"/>
      <c r="L263" s="40">
        <v>0.299565846599131</v>
      </c>
      <c r="M263" s="42"/>
      <c r="N263" s="40">
        <v>0.418082524271844</v>
      </c>
      <c r="O263" s="40">
        <v>0.418082524271844</v>
      </c>
      <c r="P263" s="40">
        <v>0.299565846599131</v>
      </c>
      <c r="Q263" s="75">
        <v>0.358824185435488</v>
      </c>
    </row>
    <row r="264">
      <c r="A264" s="32" t="s">
        <v>439</v>
      </c>
      <c r="B264" s="42"/>
      <c r="C264" s="42"/>
      <c r="D264" s="40">
        <v>0.434153400868306</v>
      </c>
      <c r="E264" s="40">
        <v>0.449044585987261</v>
      </c>
      <c r="F264" s="40">
        <v>0.424757281553398</v>
      </c>
      <c r="G264" s="40">
        <v>0.424757281553398</v>
      </c>
      <c r="H264" s="40">
        <v>0.441598993427783</v>
      </c>
      <c r="I264" s="75">
        <v>0.435985089469655</v>
      </c>
      <c r="J264" s="42"/>
      <c r="K264" s="42"/>
      <c r="L264" s="40">
        <v>0.230101302460202</v>
      </c>
      <c r="M264" s="40">
        <v>0.292993630573248</v>
      </c>
      <c r="N264" s="40">
        <v>0.617718446601941</v>
      </c>
      <c r="O264" s="40">
        <v>0.617718446601941</v>
      </c>
      <c r="P264" s="40">
        <v>0.261547466516725</v>
      </c>
      <c r="Q264" s="75">
        <v>0.38027112654513</v>
      </c>
    </row>
    <row r="265">
      <c r="A265" s="32" t="s">
        <v>440</v>
      </c>
      <c r="B265" s="42"/>
      <c r="C265" s="42"/>
      <c r="D265" s="40">
        <v>0.555716353111432</v>
      </c>
      <c r="E265" s="40">
        <v>0.619426751592356</v>
      </c>
      <c r="F265" s="40">
        <v>0.137135922330097</v>
      </c>
      <c r="G265" s="40">
        <v>0.137135922330097</v>
      </c>
      <c r="H265" s="40">
        <v>0.587571552351894</v>
      </c>
      <c r="I265" s="75">
        <v>0.437426342344628</v>
      </c>
      <c r="J265" s="42"/>
      <c r="K265" s="42"/>
      <c r="L265" s="40">
        <v>0.0463096960926193</v>
      </c>
      <c r="M265" s="40">
        <v>0.0939490445859872</v>
      </c>
      <c r="N265" s="40">
        <v>0.252427184466019</v>
      </c>
      <c r="O265" s="40">
        <v>0.252427184466019</v>
      </c>
      <c r="P265" s="40">
        <v>0.0701293703393032</v>
      </c>
      <c r="Q265" s="75">
        <v>0.130895308381542</v>
      </c>
    </row>
    <row r="266">
      <c r="A266" s="32" t="s">
        <v>441</v>
      </c>
      <c r="B266" s="40">
        <v>0.525581395348837</v>
      </c>
      <c r="C266" s="42"/>
      <c r="D266" s="40">
        <v>0.635311143270622</v>
      </c>
      <c r="E266" s="40">
        <v>0.256369426751592</v>
      </c>
      <c r="F266" s="40">
        <v>0.336165048543689</v>
      </c>
      <c r="G266" s="40">
        <v>0.430873221946263</v>
      </c>
      <c r="H266" s="40">
        <v>0.445840285011107</v>
      </c>
      <c r="I266" s="75">
        <v>0.438356753478685</v>
      </c>
      <c r="J266" s="40">
        <v>0.613953488372093</v>
      </c>
      <c r="K266" s="42"/>
      <c r="L266" s="40">
        <v>0.329956584659913</v>
      </c>
      <c r="M266" s="40">
        <v>0.329617834394904</v>
      </c>
      <c r="N266" s="40">
        <v>0.216019417475728</v>
      </c>
      <c r="O266" s="40">
        <v>0.41498645292391</v>
      </c>
      <c r="P266" s="40">
        <v>0.329787209527408</v>
      </c>
      <c r="Q266" s="75">
        <v>0.372386831225659</v>
      </c>
    </row>
    <row r="267">
      <c r="A267" s="32" t="s">
        <v>442</v>
      </c>
      <c r="B267" s="40">
        <v>0.725581395348837</v>
      </c>
      <c r="C267" s="40">
        <v>0.488505747126436</v>
      </c>
      <c r="D267" s="40">
        <v>0.109985528219971</v>
      </c>
      <c r="E267" s="40">
        <v>0.436305732484076</v>
      </c>
      <c r="F267" s="40">
        <v>0.433252427184466</v>
      </c>
      <c r="G267" s="40">
        <v>0.579416911266651</v>
      </c>
      <c r="H267" s="40">
        <v>0.344932335943494</v>
      </c>
      <c r="I267" s="75">
        <v>0.438726166072757</v>
      </c>
      <c r="J267" s="40">
        <v>0.897674418604651</v>
      </c>
      <c r="K267" s="40">
        <v>0.793103448275862</v>
      </c>
      <c r="L267" s="40">
        <v>0.845151953690303</v>
      </c>
      <c r="M267" s="40">
        <v>0.822452229299363</v>
      </c>
      <c r="N267" s="40">
        <v>0.506674757281553</v>
      </c>
      <c r="O267" s="40">
        <v>0.702174587943102</v>
      </c>
      <c r="P267" s="40">
        <v>0.820235877088509</v>
      </c>
      <c r="Q267" s="75">
        <v>0.773011361430346</v>
      </c>
    </row>
    <row r="268">
      <c r="A268" s="32" t="s">
        <v>443</v>
      </c>
      <c r="B268" s="40">
        <v>0.641860465116279</v>
      </c>
      <c r="C268" s="40">
        <v>0.0689655172413793</v>
      </c>
      <c r="D268" s="40">
        <v>0.552821997105644</v>
      </c>
      <c r="E268" s="40">
        <v>0.328025477707006</v>
      </c>
      <c r="F268" s="40">
        <v>0.614077669902912</v>
      </c>
      <c r="G268" s="40">
        <v>0.627969067509595</v>
      </c>
      <c r="H268" s="40">
        <v>0.316604330684676</v>
      </c>
      <c r="I268" s="75">
        <v>0.441150225414644</v>
      </c>
      <c r="J268" s="40">
        <v>0.958139534883721</v>
      </c>
      <c r="K268" s="40">
        <v>0.905172413793103</v>
      </c>
      <c r="L268" s="40">
        <v>0.759044862518089</v>
      </c>
      <c r="M268" s="40">
        <v>0.756369426751592</v>
      </c>
      <c r="N268" s="40">
        <v>0.697815533980582</v>
      </c>
      <c r="O268" s="40">
        <v>0.827977534432151</v>
      </c>
      <c r="P268" s="40">
        <v>0.806862234354262</v>
      </c>
      <c r="Q268" s="75">
        <v>0.815308354385417</v>
      </c>
    </row>
    <row r="269">
      <c r="A269" s="32" t="s">
        <v>444</v>
      </c>
      <c r="B269" s="42"/>
      <c r="C269" s="42"/>
      <c r="D269" s="40">
        <v>0.509406657018813</v>
      </c>
      <c r="E269" s="40">
        <v>0.633757961783439</v>
      </c>
      <c r="F269" s="40">
        <v>0.185679611650485</v>
      </c>
      <c r="G269" s="40">
        <v>0.185679611650485</v>
      </c>
      <c r="H269" s="40">
        <v>0.571582309401126</v>
      </c>
      <c r="I269" s="75">
        <v>0.442948076817579</v>
      </c>
      <c r="J269" s="42"/>
      <c r="K269" s="42"/>
      <c r="L269" s="40">
        <v>0.217076700434153</v>
      </c>
      <c r="M269" s="40">
        <v>0.179140127388535</v>
      </c>
      <c r="N269" s="40">
        <v>0.376213592233009</v>
      </c>
      <c r="O269" s="40">
        <v>0.376213592233009</v>
      </c>
      <c r="P269" s="40">
        <v>0.198108413911344</v>
      </c>
      <c r="Q269" s="75">
        <v>0.257476806685232</v>
      </c>
    </row>
    <row r="270">
      <c r="A270" s="32" t="s">
        <v>445</v>
      </c>
      <c r="B270" s="40">
        <v>0.395348837209302</v>
      </c>
      <c r="C270" s="40">
        <v>0.413793103448275</v>
      </c>
      <c r="D270" s="40">
        <v>0.230101302460202</v>
      </c>
      <c r="E270" s="40">
        <v>0.367834394904458</v>
      </c>
      <c r="F270" s="40">
        <v>0.808252427184466</v>
      </c>
      <c r="G270" s="40">
        <v>0.601800632196884</v>
      </c>
      <c r="H270" s="40">
        <v>0.337242933604312</v>
      </c>
      <c r="I270" s="75">
        <v>0.443066013041341</v>
      </c>
      <c r="J270" s="40">
        <v>0.241860465116279</v>
      </c>
      <c r="K270" s="40">
        <v>0.284482758620689</v>
      </c>
      <c r="L270" s="40">
        <v>0.324891461649782</v>
      </c>
      <c r="M270" s="40">
        <v>0.363057324840764</v>
      </c>
      <c r="N270" s="40">
        <v>0.174150485436893</v>
      </c>
      <c r="O270" s="40">
        <v>0.208005475276586</v>
      </c>
      <c r="P270" s="40">
        <v>0.324143848370412</v>
      </c>
      <c r="Q270" s="75">
        <v>0.277688499132881</v>
      </c>
    </row>
    <row r="271">
      <c r="A271" s="32" t="s">
        <v>446</v>
      </c>
      <c r="B271" s="42"/>
      <c r="C271" s="42"/>
      <c r="D271" s="40">
        <v>0.56150506512301</v>
      </c>
      <c r="E271" s="40">
        <v>0.442675159235668</v>
      </c>
      <c r="F271" s="40">
        <v>0.326456310679611</v>
      </c>
      <c r="G271" s="40">
        <v>0.326456310679611</v>
      </c>
      <c r="H271" s="40">
        <v>0.502090112179339</v>
      </c>
      <c r="I271" s="75">
        <v>0.44354551167943</v>
      </c>
      <c r="J271" s="42"/>
      <c r="K271" s="42"/>
      <c r="L271" s="40">
        <v>0.239507959479015</v>
      </c>
      <c r="M271" s="40">
        <v>0.316878980891719</v>
      </c>
      <c r="N271" s="40">
        <v>0.37257281553398</v>
      </c>
      <c r="O271" s="40">
        <v>0.37257281553398</v>
      </c>
      <c r="P271" s="40">
        <v>0.278193470185367</v>
      </c>
      <c r="Q271" s="75">
        <v>0.309653251968238</v>
      </c>
    </row>
    <row r="272">
      <c r="A272" s="32" t="s">
        <v>447</v>
      </c>
      <c r="B272" s="42"/>
      <c r="C272" s="42"/>
      <c r="D272" s="40">
        <v>0.293777134587554</v>
      </c>
      <c r="E272" s="40">
        <v>0.703821656050955</v>
      </c>
      <c r="F272" s="40">
        <v>0.334951456310679</v>
      </c>
      <c r="G272" s="40">
        <v>0.334951456310679</v>
      </c>
      <c r="H272" s="40">
        <v>0.498799395319254</v>
      </c>
      <c r="I272" s="75">
        <v>0.444183415649729</v>
      </c>
      <c r="J272" s="42"/>
      <c r="K272" s="42"/>
      <c r="L272" s="40">
        <v>0.188133140376266</v>
      </c>
      <c r="M272" s="40">
        <v>0.18312101910828</v>
      </c>
      <c r="N272" s="40">
        <v>0.230582524271844</v>
      </c>
      <c r="O272" s="40">
        <v>0.230582524271844</v>
      </c>
      <c r="P272" s="40">
        <v>0.185627079742273</v>
      </c>
      <c r="Q272" s="75">
        <v>0.200612227918797</v>
      </c>
    </row>
    <row r="273">
      <c r="A273" s="32" t="s">
        <v>448</v>
      </c>
      <c r="B273" s="42"/>
      <c r="C273" s="42"/>
      <c r="D273" s="40">
        <v>0.422575976845151</v>
      </c>
      <c r="E273" s="40">
        <v>0.386942675159235</v>
      </c>
      <c r="F273" s="40">
        <v>0.523058252427184</v>
      </c>
      <c r="G273" s="40">
        <v>0.523058252427184</v>
      </c>
      <c r="H273" s="40">
        <v>0.404759326002193</v>
      </c>
      <c r="I273" s="75">
        <v>0.44419230147719</v>
      </c>
      <c r="J273" s="42"/>
      <c r="K273" s="42"/>
      <c r="L273" s="40">
        <v>0.384225759768451</v>
      </c>
      <c r="M273" s="40">
        <v>0.35828025477707</v>
      </c>
      <c r="N273" s="40">
        <v>0.935679611650485</v>
      </c>
      <c r="O273" s="40">
        <v>0.935679611650485</v>
      </c>
      <c r="P273" s="40">
        <v>0.37125300727276</v>
      </c>
      <c r="Q273" s="75">
        <v>0.559395208732002</v>
      </c>
    </row>
    <row r="274">
      <c r="A274" s="32" t="s">
        <v>449</v>
      </c>
      <c r="B274" s="42"/>
      <c r="C274" s="42"/>
      <c r="D274" s="40">
        <v>0.164978292329956</v>
      </c>
      <c r="E274" s="40">
        <v>0.409235668789808</v>
      </c>
      <c r="F274" s="40">
        <v>0.763349514563106</v>
      </c>
      <c r="G274" s="40">
        <v>0.763349514563106</v>
      </c>
      <c r="H274" s="40">
        <v>0.287106980559882</v>
      </c>
      <c r="I274" s="75">
        <v>0.44585449189429</v>
      </c>
      <c r="J274" s="42"/>
      <c r="K274" s="42"/>
      <c r="L274" s="40">
        <v>0.296671490593342</v>
      </c>
      <c r="M274" s="40">
        <v>0.418789808917197</v>
      </c>
      <c r="N274" s="40">
        <v>0.533373786407767</v>
      </c>
      <c r="O274" s="40">
        <v>0.533373786407767</v>
      </c>
      <c r="P274" s="40">
        <v>0.35773064975527</v>
      </c>
      <c r="Q274" s="75">
        <v>0.416278361972769</v>
      </c>
    </row>
    <row r="275">
      <c r="A275" s="32" t="s">
        <v>450</v>
      </c>
      <c r="B275" s="42"/>
      <c r="C275" s="42"/>
      <c r="D275" s="40">
        <v>0.581765557163531</v>
      </c>
      <c r="E275" s="40">
        <v>0.339171974522293</v>
      </c>
      <c r="F275" s="40">
        <v>0.417475728155339</v>
      </c>
      <c r="G275" s="40">
        <v>0.417475728155339</v>
      </c>
      <c r="H275" s="40">
        <v>0.460468765842912</v>
      </c>
      <c r="I275" s="75">
        <v>0.446137753280387</v>
      </c>
      <c r="J275" s="42"/>
      <c r="K275" s="42"/>
      <c r="L275" s="40">
        <v>0.305354558610709</v>
      </c>
      <c r="M275" s="40">
        <v>0.461783439490445</v>
      </c>
      <c r="N275" s="40">
        <v>0.91504854368932</v>
      </c>
      <c r="O275" s="40">
        <v>0.91504854368932</v>
      </c>
      <c r="P275" s="40">
        <v>0.383568999050577</v>
      </c>
      <c r="Q275" s="75">
        <v>0.560728847263491</v>
      </c>
    </row>
    <row r="276">
      <c r="A276" s="32" t="s">
        <v>451</v>
      </c>
      <c r="B276" s="40">
        <v>0.762790697674418</v>
      </c>
      <c r="C276" s="40">
        <v>0.402298850574712</v>
      </c>
      <c r="D276" s="40">
        <v>0.299565846599131</v>
      </c>
      <c r="E276" s="40">
        <v>0.439490445859872</v>
      </c>
      <c r="F276" s="40">
        <v>0.353155339805825</v>
      </c>
      <c r="G276" s="40">
        <v>0.557973018740122</v>
      </c>
      <c r="H276" s="40">
        <v>0.380451714344572</v>
      </c>
      <c r="I276" s="75">
        <v>0.451460236102792</v>
      </c>
      <c r="J276" s="40">
        <v>0.0744186046511627</v>
      </c>
      <c r="K276" s="40">
        <v>0.0804597701149425</v>
      </c>
      <c r="L276" s="40">
        <v>0.0086830680173661</v>
      </c>
      <c r="M276" s="40">
        <v>0.018312101910828</v>
      </c>
      <c r="N276" s="40">
        <v>0.454490291262135</v>
      </c>
      <c r="O276" s="40">
        <v>0.264454447956649</v>
      </c>
      <c r="P276" s="40">
        <v>0.0358183133477122</v>
      </c>
      <c r="Q276" s="75">
        <v>0.127272767191287</v>
      </c>
    </row>
    <row r="277">
      <c r="A277" s="32" t="s">
        <v>452</v>
      </c>
      <c r="B277" s="42"/>
      <c r="C277" s="42"/>
      <c r="D277" s="40">
        <v>0.337192474674384</v>
      </c>
      <c r="E277" s="42"/>
      <c r="F277" s="40">
        <v>0.566747572815534</v>
      </c>
      <c r="G277" s="40">
        <v>0.566747572815534</v>
      </c>
      <c r="H277" s="40">
        <v>0.337192474674384</v>
      </c>
      <c r="I277" s="75">
        <v>0.451970023744959</v>
      </c>
      <c r="J277" s="42"/>
      <c r="K277" s="42"/>
      <c r="L277" s="40">
        <v>0.201881331403762</v>
      </c>
      <c r="M277" s="42"/>
      <c r="N277" s="40">
        <v>0.604975728155339</v>
      </c>
      <c r="O277" s="40">
        <v>0.604975728155339</v>
      </c>
      <c r="P277" s="40">
        <v>0.201881331403762</v>
      </c>
      <c r="Q277" s="75">
        <v>0.403428529779551</v>
      </c>
    </row>
    <row r="278">
      <c r="A278" s="32" t="s">
        <v>453</v>
      </c>
      <c r="B278" s="42"/>
      <c r="C278" s="42"/>
      <c r="D278" s="40">
        <v>0.493487698986975</v>
      </c>
      <c r="E278" s="40">
        <v>0.414012738853503</v>
      </c>
      <c r="F278" s="42"/>
      <c r="G278" s="42"/>
      <c r="H278" s="40">
        <v>0.453750218920239</v>
      </c>
      <c r="I278" s="75">
        <v>0.453750218920239</v>
      </c>
      <c r="J278" s="42"/>
      <c r="K278" s="42"/>
      <c r="L278" s="40">
        <v>0.480463096960926</v>
      </c>
      <c r="M278" s="40">
        <v>0.428343949044586</v>
      </c>
      <c r="N278" s="42"/>
      <c r="O278" s="42"/>
      <c r="P278" s="40">
        <v>0.454403523002756</v>
      </c>
      <c r="Q278" s="75">
        <v>0.454403523002756</v>
      </c>
    </row>
    <row r="279">
      <c r="A279" s="32" t="s">
        <v>454</v>
      </c>
      <c r="B279" s="42"/>
      <c r="C279" s="42"/>
      <c r="D279" s="40">
        <v>0.548480463096961</v>
      </c>
      <c r="E279" s="40">
        <v>0.718949044585987</v>
      </c>
      <c r="F279" s="40">
        <v>0.0946601941747572</v>
      </c>
      <c r="G279" s="40">
        <v>0.0946601941747572</v>
      </c>
      <c r="H279" s="40">
        <v>0.633714753841474</v>
      </c>
      <c r="I279" s="75">
        <v>0.454029900619235</v>
      </c>
      <c r="J279" s="42"/>
      <c r="K279" s="42"/>
      <c r="L279" s="40">
        <v>0.332850940665701</v>
      </c>
      <c r="M279" s="40">
        <v>0.250796178343949</v>
      </c>
      <c r="N279" s="40">
        <v>0.692961165048543</v>
      </c>
      <c r="O279" s="40">
        <v>0.692961165048543</v>
      </c>
      <c r="P279" s="40">
        <v>0.291823559504825</v>
      </c>
      <c r="Q279" s="75">
        <v>0.425536094686064</v>
      </c>
    </row>
    <row r="280">
      <c r="A280" s="32" t="s">
        <v>455</v>
      </c>
      <c r="B280" s="42"/>
      <c r="C280" s="42"/>
      <c r="D280" s="40">
        <v>0.522431259044862</v>
      </c>
      <c r="E280" s="40">
        <v>0.401273885350318</v>
      </c>
      <c r="F280" s="40">
        <v>0.440533980582524</v>
      </c>
      <c r="G280" s="40">
        <v>0.440533980582524</v>
      </c>
      <c r="H280" s="40">
        <v>0.46185257219759</v>
      </c>
      <c r="I280" s="75">
        <v>0.454746374992568</v>
      </c>
      <c r="J280" s="42"/>
      <c r="K280" s="42"/>
      <c r="L280" s="40">
        <v>0.241678726483357</v>
      </c>
      <c r="M280" s="40">
        <v>0.194267515923566</v>
      </c>
      <c r="N280" s="40">
        <v>0.941747572815534</v>
      </c>
      <c r="O280" s="40">
        <v>0.941747572815534</v>
      </c>
      <c r="P280" s="40">
        <v>0.217973121203462</v>
      </c>
      <c r="Q280" s="75">
        <v>0.459231271740819</v>
      </c>
    </row>
    <row r="281">
      <c r="A281" s="32" t="s">
        <v>456</v>
      </c>
      <c r="B281" s="42"/>
      <c r="C281" s="42"/>
      <c r="D281" s="40">
        <v>0.376266280752532</v>
      </c>
      <c r="E281" s="40">
        <v>0.232484076433121</v>
      </c>
      <c r="F281" s="40">
        <v>0.756067961165048</v>
      </c>
      <c r="G281" s="40">
        <v>0.756067961165048</v>
      </c>
      <c r="H281" s="40">
        <v>0.304375178592826</v>
      </c>
      <c r="I281" s="75">
        <v>0.454939439450234</v>
      </c>
      <c r="J281" s="42"/>
      <c r="K281" s="42"/>
      <c r="L281" s="40">
        <v>0.626628075253256</v>
      </c>
      <c r="M281" s="40">
        <v>0.655254777070063</v>
      </c>
      <c r="N281" s="40">
        <v>0.594660194174757</v>
      </c>
      <c r="O281" s="40">
        <v>0.594660194174757</v>
      </c>
      <c r="P281" s="40">
        <v>0.640941426161659</v>
      </c>
      <c r="Q281" s="75">
        <v>0.625514348832692</v>
      </c>
    </row>
    <row r="282">
      <c r="A282" s="32" t="s">
        <v>457</v>
      </c>
      <c r="B282" s="42"/>
      <c r="C282" s="42"/>
      <c r="D282" s="40">
        <v>0.441389290882778</v>
      </c>
      <c r="E282" s="40">
        <v>0.570063694267515</v>
      </c>
      <c r="F282" s="40">
        <v>0.354368932038834</v>
      </c>
      <c r="G282" s="40">
        <v>0.354368932038834</v>
      </c>
      <c r="H282" s="40">
        <v>0.505726492575147</v>
      </c>
      <c r="I282" s="75">
        <v>0.455273972396376</v>
      </c>
      <c r="J282" s="42"/>
      <c r="K282" s="42"/>
      <c r="L282" s="40">
        <v>0.366136034732272</v>
      </c>
      <c r="M282" s="40">
        <v>0.361464968152866</v>
      </c>
      <c r="N282" s="40">
        <v>0.0922330097087378</v>
      </c>
      <c r="O282" s="40">
        <v>0.0922330097087378</v>
      </c>
      <c r="P282" s="40">
        <v>0.363800501442569</v>
      </c>
      <c r="Q282" s="75">
        <v>0.273278004197958</v>
      </c>
    </row>
    <row r="283">
      <c r="A283" s="32" t="s">
        <v>458</v>
      </c>
      <c r="B283" s="42"/>
      <c r="C283" s="42"/>
      <c r="D283" s="40">
        <v>0.568740955137481</v>
      </c>
      <c r="E283" s="40">
        <v>0.300955414012738</v>
      </c>
      <c r="F283" s="40">
        <v>0.49757281553398</v>
      </c>
      <c r="G283" s="40">
        <v>0.49757281553398</v>
      </c>
      <c r="H283" s="40">
        <v>0.43484818457511</v>
      </c>
      <c r="I283" s="75">
        <v>0.455756394894733</v>
      </c>
      <c r="J283" s="42"/>
      <c r="K283" s="42"/>
      <c r="L283" s="40">
        <v>0.556439942112879</v>
      </c>
      <c r="M283" s="40">
        <v>0.52468152866242</v>
      </c>
      <c r="N283" s="40">
        <v>0.114077669902912</v>
      </c>
      <c r="O283" s="40">
        <v>0.114077669902912</v>
      </c>
      <c r="P283" s="40">
        <v>0.54056073538765</v>
      </c>
      <c r="Q283" s="75">
        <v>0.398399713559404</v>
      </c>
    </row>
    <row r="284">
      <c r="A284" s="32" t="s">
        <v>459</v>
      </c>
      <c r="B284" s="42"/>
      <c r="C284" s="42"/>
      <c r="D284" s="40">
        <v>0.366136034732272</v>
      </c>
      <c r="E284" s="40">
        <v>0.546178343949044</v>
      </c>
      <c r="F284" s="40">
        <v>0.45752427184466</v>
      </c>
      <c r="G284" s="40">
        <v>0.45752427184466</v>
      </c>
      <c r="H284" s="40">
        <v>0.456157189340658</v>
      </c>
      <c r="I284" s="75">
        <v>0.456612883508659</v>
      </c>
      <c r="J284" s="42"/>
      <c r="K284" s="42"/>
      <c r="L284" s="40">
        <v>0.465991316931982</v>
      </c>
      <c r="M284" s="40">
        <v>0.435509554140127</v>
      </c>
      <c r="N284" s="40">
        <v>0.856796116504854</v>
      </c>
      <c r="O284" s="40">
        <v>0.856796116504854</v>
      </c>
      <c r="P284" s="40">
        <v>0.450750435536055</v>
      </c>
      <c r="Q284" s="75">
        <v>0.586098995858988</v>
      </c>
    </row>
    <row r="285">
      <c r="A285" s="32" t="s">
        <v>460</v>
      </c>
      <c r="B285" s="42"/>
      <c r="C285" s="42"/>
      <c r="D285" s="40">
        <v>0.480463096960926</v>
      </c>
      <c r="E285" s="40">
        <v>0.695859872611465</v>
      </c>
      <c r="F285" s="40">
        <v>0.195388349514563</v>
      </c>
      <c r="G285" s="40">
        <v>0.195388349514563</v>
      </c>
      <c r="H285" s="40">
        <v>0.588161484786195</v>
      </c>
      <c r="I285" s="75">
        <v>0.457237106362318</v>
      </c>
      <c r="J285" s="42"/>
      <c r="K285" s="42"/>
      <c r="L285" s="40">
        <v>0.273516642547033</v>
      </c>
      <c r="M285" s="40">
        <v>0.295382165605095</v>
      </c>
      <c r="N285" s="40">
        <v>0.688713592233009</v>
      </c>
      <c r="O285" s="40">
        <v>0.688713592233009</v>
      </c>
      <c r="P285" s="40">
        <v>0.284449404076064</v>
      </c>
      <c r="Q285" s="75">
        <v>0.419204133461712</v>
      </c>
    </row>
    <row r="286">
      <c r="A286" s="32" t="s">
        <v>461</v>
      </c>
      <c r="B286" s="42"/>
      <c r="C286" s="42"/>
      <c r="D286" s="40">
        <v>0.379160636758321</v>
      </c>
      <c r="E286" s="40">
        <v>0.509554140127388</v>
      </c>
      <c r="F286" s="40">
        <v>0.484223300970873</v>
      </c>
      <c r="G286" s="40">
        <v>0.484223300970873</v>
      </c>
      <c r="H286" s="40">
        <v>0.444357388442854</v>
      </c>
      <c r="I286" s="75">
        <v>0.457646025952194</v>
      </c>
      <c r="J286" s="42"/>
      <c r="K286" s="42"/>
      <c r="L286" s="40">
        <v>0.580318379160636</v>
      </c>
      <c r="M286" s="40">
        <v>0.585987261146496</v>
      </c>
      <c r="N286" s="40">
        <v>0.4126213592233</v>
      </c>
      <c r="O286" s="40">
        <v>0.4126213592233</v>
      </c>
      <c r="P286" s="40">
        <v>0.583152820153566</v>
      </c>
      <c r="Q286" s="75">
        <v>0.526308999843478</v>
      </c>
    </row>
    <row r="287">
      <c r="A287" s="32" t="s">
        <v>462</v>
      </c>
      <c r="B287" s="42"/>
      <c r="C287" s="42"/>
      <c r="D287" s="40">
        <v>0.567293777134587</v>
      </c>
      <c r="E287" s="40">
        <v>0.700636942675159</v>
      </c>
      <c r="F287" s="40">
        <v>0.109223300970873</v>
      </c>
      <c r="G287" s="40">
        <v>0.109223300970873</v>
      </c>
      <c r="H287" s="40">
        <v>0.633965359904873</v>
      </c>
      <c r="I287" s="75">
        <v>0.459051340260206</v>
      </c>
      <c r="J287" s="42"/>
      <c r="K287" s="42"/>
      <c r="L287" s="40">
        <v>0.109985528219971</v>
      </c>
      <c r="M287" s="40">
        <v>0.175159235668789</v>
      </c>
      <c r="N287" s="40">
        <v>0.212378640776699</v>
      </c>
      <c r="O287" s="40">
        <v>0.212378640776699</v>
      </c>
      <c r="P287" s="40">
        <v>0.14257238194438</v>
      </c>
      <c r="Q287" s="75">
        <v>0.165841134888486</v>
      </c>
    </row>
    <row r="288">
      <c r="A288" s="32" t="s">
        <v>463</v>
      </c>
      <c r="B288" s="42"/>
      <c r="C288" s="42"/>
      <c r="D288" s="40">
        <v>0.39218523878437</v>
      </c>
      <c r="E288" s="40">
        <v>0.363057324840764</v>
      </c>
      <c r="F288" s="40">
        <v>0.62257281553398</v>
      </c>
      <c r="G288" s="40">
        <v>0.62257281553398</v>
      </c>
      <c r="H288" s="40">
        <v>0.377621281812567</v>
      </c>
      <c r="I288" s="75">
        <v>0.459271793053038</v>
      </c>
      <c r="J288" s="42"/>
      <c r="K288" s="42"/>
      <c r="L288" s="40">
        <v>0.48191027496382</v>
      </c>
      <c r="M288" s="40">
        <v>0.55812101910828</v>
      </c>
      <c r="N288" s="40">
        <v>0.160194174757281</v>
      </c>
      <c r="O288" s="40">
        <v>0.160194174757281</v>
      </c>
      <c r="P288" s="40">
        <v>0.52001564703605</v>
      </c>
      <c r="Q288" s="75">
        <v>0.40007515627646</v>
      </c>
    </row>
    <row r="289">
      <c r="A289" s="32" t="s">
        <v>464</v>
      </c>
      <c r="B289" s="40">
        <v>0.572093023255813</v>
      </c>
      <c r="C289" s="40">
        <v>0.614942528735632</v>
      </c>
      <c r="D289" s="40">
        <v>0.267727930535455</v>
      </c>
      <c r="E289" s="40">
        <v>0.132165605095541</v>
      </c>
      <c r="F289" s="40">
        <v>0.713592233009708</v>
      </c>
      <c r="G289" s="40">
        <v>0.642842628132761</v>
      </c>
      <c r="H289" s="40">
        <v>0.338278688122209</v>
      </c>
      <c r="I289" s="75">
        <v>0.46010426412643</v>
      </c>
      <c r="J289" s="40">
        <v>0.0697674418604651</v>
      </c>
      <c r="K289" s="40">
        <v>0.0488505747126436</v>
      </c>
      <c r="L289" s="40">
        <v>0.024602026049204</v>
      </c>
      <c r="M289" s="40">
        <v>0.0843949044585987</v>
      </c>
      <c r="N289" s="40">
        <v>0.819174757281553</v>
      </c>
      <c r="O289" s="40">
        <v>0.444471099571009</v>
      </c>
      <c r="P289" s="40">
        <v>0.052615835073482</v>
      </c>
      <c r="Q289" s="75">
        <v>0.209357940872493</v>
      </c>
    </row>
    <row r="290">
      <c r="A290" s="32" t="s">
        <v>465</v>
      </c>
      <c r="B290" s="42"/>
      <c r="C290" s="42"/>
      <c r="D290" s="40">
        <v>0.513748191027496</v>
      </c>
      <c r="E290" s="40">
        <v>0.262738853503184</v>
      </c>
      <c r="F290" s="40">
        <v>0.612864077669902</v>
      </c>
      <c r="G290" s="40">
        <v>0.612864077669902</v>
      </c>
      <c r="H290" s="40">
        <v>0.38824352226534</v>
      </c>
      <c r="I290" s="75">
        <v>0.463117040733527</v>
      </c>
      <c r="J290" s="42"/>
      <c r="K290" s="42"/>
      <c r="L290" s="40">
        <v>0.725036179450072</v>
      </c>
      <c r="M290" s="40">
        <v>0.697452229299363</v>
      </c>
      <c r="N290" s="40">
        <v>0.132888349514563</v>
      </c>
      <c r="O290" s="40">
        <v>0.132888349514563</v>
      </c>
      <c r="P290" s="40">
        <v>0.711244204374717</v>
      </c>
      <c r="Q290" s="75">
        <v>0.518458919421332</v>
      </c>
    </row>
    <row r="291">
      <c r="A291" s="32" t="s">
        <v>466</v>
      </c>
      <c r="B291" s="42"/>
      <c r="C291" s="42"/>
      <c r="D291" s="40">
        <v>0.516642547033285</v>
      </c>
      <c r="E291" s="40">
        <v>0.445859872611465</v>
      </c>
      <c r="F291" s="40">
        <v>0.441747572815534</v>
      </c>
      <c r="G291" s="40">
        <v>0.441747572815534</v>
      </c>
      <c r="H291" s="40">
        <v>0.481251209822375</v>
      </c>
      <c r="I291" s="75">
        <v>0.468083330820094</v>
      </c>
      <c r="J291" s="42"/>
      <c r="K291" s="42"/>
      <c r="L291" s="40">
        <v>0.733719247467438</v>
      </c>
      <c r="M291" s="40">
        <v>0.692675159235668</v>
      </c>
      <c r="N291" s="40">
        <v>0.796116504854368</v>
      </c>
      <c r="O291" s="40">
        <v>0.796116504854368</v>
      </c>
      <c r="P291" s="40">
        <v>0.713197203351553</v>
      </c>
      <c r="Q291" s="75">
        <v>0.740836970519158</v>
      </c>
    </row>
    <row r="292">
      <c r="A292" s="32" t="s">
        <v>467</v>
      </c>
      <c r="B292" s="40">
        <v>0.716279069767441</v>
      </c>
      <c r="C292" s="40">
        <v>0.339080459770114</v>
      </c>
      <c r="D292" s="40">
        <v>0.134587554269175</v>
      </c>
      <c r="E292" s="40">
        <v>0.402866242038216</v>
      </c>
      <c r="F292" s="40">
        <v>0.75</v>
      </c>
      <c r="G292" s="40">
        <v>0.73313953488372</v>
      </c>
      <c r="H292" s="40">
        <v>0.292178085359168</v>
      </c>
      <c r="I292" s="75">
        <v>0.468562665168989</v>
      </c>
      <c r="J292" s="40">
        <v>0.809302325581395</v>
      </c>
      <c r="K292" s="40">
        <v>0.272988505747126</v>
      </c>
      <c r="L292" s="40">
        <v>0.247467438494934</v>
      </c>
      <c r="M292" s="40">
        <v>0.229299363057324</v>
      </c>
      <c r="N292" s="40">
        <v>0.833737864077669</v>
      </c>
      <c r="O292" s="40">
        <v>0.821520094829532</v>
      </c>
      <c r="P292" s="40">
        <v>0.249918435766462</v>
      </c>
      <c r="Q292" s="75">
        <v>0.47855909939169</v>
      </c>
    </row>
    <row r="293">
      <c r="A293" s="32" t="s">
        <v>468</v>
      </c>
      <c r="B293" s="42"/>
      <c r="C293" s="42"/>
      <c r="D293" s="40">
        <v>0.591895803183791</v>
      </c>
      <c r="E293" s="40">
        <v>0.62420382165605</v>
      </c>
      <c r="F293" s="40">
        <v>0.194174757281553</v>
      </c>
      <c r="G293" s="40">
        <v>0.194174757281553</v>
      </c>
      <c r="H293" s="40">
        <v>0.608049812419921</v>
      </c>
      <c r="I293" s="75">
        <v>0.470091460707132</v>
      </c>
      <c r="J293" s="42"/>
      <c r="K293" s="42"/>
      <c r="L293" s="40">
        <v>0.546309696092619</v>
      </c>
      <c r="M293" s="40">
        <v>0.527070063694267</v>
      </c>
      <c r="N293" s="40">
        <v>0.161407766990291</v>
      </c>
      <c r="O293" s="40">
        <v>0.161407766990291</v>
      </c>
      <c r="P293" s="40">
        <v>0.536689879893443</v>
      </c>
      <c r="Q293" s="75">
        <v>0.411595842259059</v>
      </c>
    </row>
    <row r="294">
      <c r="A294" s="32" t="s">
        <v>469</v>
      </c>
      <c r="B294" s="40">
        <v>0.320930232558139</v>
      </c>
      <c r="C294" s="42"/>
      <c r="D294" s="40">
        <v>0.48191027496382</v>
      </c>
      <c r="E294" s="40">
        <v>0.679936305732484</v>
      </c>
      <c r="F294" s="40">
        <v>0.398058252427184</v>
      </c>
      <c r="G294" s="40">
        <v>0.359494242492661</v>
      </c>
      <c r="H294" s="40">
        <v>0.580923290348152</v>
      </c>
      <c r="I294" s="75">
        <v>0.470208766420407</v>
      </c>
      <c r="J294" s="40">
        <v>0.251162790697674</v>
      </c>
      <c r="K294" s="42"/>
      <c r="L294" s="40">
        <v>0.0549927641099855</v>
      </c>
      <c r="M294" s="40">
        <v>0.0748407643312101</v>
      </c>
      <c r="N294" s="40">
        <v>0.949029126213592</v>
      </c>
      <c r="O294" s="40">
        <v>0.600095958455633</v>
      </c>
      <c r="P294" s="40">
        <v>0.0649167642205978</v>
      </c>
      <c r="Q294" s="75">
        <v>0.332506361338115</v>
      </c>
    </row>
    <row r="295">
      <c r="A295" s="32" t="s">
        <v>470</v>
      </c>
      <c r="B295" s="42"/>
      <c r="C295" s="42"/>
      <c r="D295" s="40">
        <v>0.276410998552822</v>
      </c>
      <c r="E295" s="40">
        <v>0.651273885350318</v>
      </c>
      <c r="F295" s="40">
        <v>0.483009708737864</v>
      </c>
      <c r="G295" s="40">
        <v>0.483009708737864</v>
      </c>
      <c r="H295" s="40">
        <v>0.46384244195157</v>
      </c>
      <c r="I295" s="75">
        <v>0.470231530880334</v>
      </c>
      <c r="J295" s="42"/>
      <c r="K295" s="42"/>
      <c r="L295" s="40">
        <v>0.192474674384949</v>
      </c>
      <c r="M295" s="40">
        <v>0.242038216560509</v>
      </c>
      <c r="N295" s="40">
        <v>0.0764563106796116</v>
      </c>
      <c r="O295" s="40">
        <v>0.0764563106796116</v>
      </c>
      <c r="P295" s="40">
        <v>0.217256445472729</v>
      </c>
      <c r="Q295" s="75">
        <v>0.170323067208356</v>
      </c>
    </row>
    <row r="296">
      <c r="A296" s="32" t="s">
        <v>471</v>
      </c>
      <c r="B296" s="42"/>
      <c r="C296" s="42"/>
      <c r="D296" s="40">
        <v>0.234442836468885</v>
      </c>
      <c r="E296" s="40">
        <v>0.477707006369426</v>
      </c>
      <c r="F296" s="40">
        <v>0.700242718446601</v>
      </c>
      <c r="G296" s="40">
        <v>0.700242718446601</v>
      </c>
      <c r="H296" s="40">
        <v>0.356074921419156</v>
      </c>
      <c r="I296" s="75">
        <v>0.470797520428304</v>
      </c>
      <c r="J296" s="42"/>
      <c r="K296" s="42"/>
      <c r="L296" s="40">
        <v>0.419681620839363</v>
      </c>
      <c r="M296" s="40">
        <v>0.531050955414012</v>
      </c>
      <c r="N296" s="40">
        <v>0.0813106796116504</v>
      </c>
      <c r="O296" s="40">
        <v>0.0813106796116504</v>
      </c>
      <c r="P296" s="40">
        <v>0.475366288126687</v>
      </c>
      <c r="Q296" s="75">
        <v>0.344014418621675</v>
      </c>
    </row>
    <row r="297">
      <c r="A297" s="32" t="s">
        <v>472</v>
      </c>
      <c r="B297" s="40">
        <v>0.702325581395348</v>
      </c>
      <c r="C297" s="40">
        <v>0.408045977011494</v>
      </c>
      <c r="D297" s="40">
        <v>0.188133140376266</v>
      </c>
      <c r="E297" s="40">
        <v>0.289808917197452</v>
      </c>
      <c r="F297" s="40">
        <v>0.777912621359223</v>
      </c>
      <c r="G297" s="40">
        <v>0.740119101377286</v>
      </c>
      <c r="H297" s="40">
        <v>0.295329344861737</v>
      </c>
      <c r="I297" s="75">
        <v>0.473245247467957</v>
      </c>
      <c r="J297" s="40">
        <v>0.130232558139534</v>
      </c>
      <c r="K297" s="40">
        <v>0.0862068965517241</v>
      </c>
      <c r="L297" s="40">
        <v>0.0224312590448625</v>
      </c>
      <c r="M297" s="40">
        <v>0.0159235668789808</v>
      </c>
      <c r="N297" s="40">
        <v>0.793082524271844</v>
      </c>
      <c r="O297" s="40">
        <v>0.461657541205689</v>
      </c>
      <c r="P297" s="40">
        <v>0.0415205741585224</v>
      </c>
      <c r="Q297" s="75">
        <v>0.209575360977389</v>
      </c>
    </row>
    <row r="298">
      <c r="A298" s="32" t="s">
        <v>473</v>
      </c>
      <c r="B298" s="42"/>
      <c r="C298" s="42"/>
      <c r="D298" s="40">
        <v>0.738060781476121</v>
      </c>
      <c r="E298" s="40">
        <v>0.208598726114649</v>
      </c>
      <c r="F298" s="42"/>
      <c r="G298" s="42"/>
      <c r="H298" s="40">
        <v>0.473329753795385</v>
      </c>
      <c r="I298" s="75">
        <v>0.473329753795385</v>
      </c>
      <c r="J298" s="42"/>
      <c r="K298" s="42"/>
      <c r="L298" s="40">
        <v>0.625180897250361</v>
      </c>
      <c r="M298" s="40">
        <v>0.619426751592356</v>
      </c>
      <c r="N298" s="42"/>
      <c r="O298" s="42"/>
      <c r="P298" s="40">
        <v>0.622303824421359</v>
      </c>
      <c r="Q298" s="75">
        <v>0.622303824421359</v>
      </c>
    </row>
    <row r="299">
      <c r="A299" s="32" t="s">
        <v>474</v>
      </c>
      <c r="B299" s="40">
        <v>0.651162790697674</v>
      </c>
      <c r="C299" s="42"/>
      <c r="D299" s="40">
        <v>0.332850940665701</v>
      </c>
      <c r="E299" s="40">
        <v>0.213375796178343</v>
      </c>
      <c r="F299" s="40">
        <v>0.697815533980582</v>
      </c>
      <c r="G299" s="40">
        <v>0.674489162339128</v>
      </c>
      <c r="H299" s="40">
        <v>0.273113368422022</v>
      </c>
      <c r="I299" s="75">
        <v>0.473801265380575</v>
      </c>
      <c r="J299" s="40">
        <v>0.93953488372093</v>
      </c>
      <c r="K299" s="42"/>
      <c r="L299" s="40">
        <v>0.522431259044862</v>
      </c>
      <c r="M299" s="40">
        <v>0.617834394904458</v>
      </c>
      <c r="N299" s="40">
        <v>0.419902912621359</v>
      </c>
      <c r="O299" s="40">
        <v>0.679718898171144</v>
      </c>
      <c r="P299" s="40">
        <v>0.57013282697466</v>
      </c>
      <c r="Q299" s="75">
        <v>0.624925862572902</v>
      </c>
    </row>
    <row r="300">
      <c r="A300" s="32" t="s">
        <v>475</v>
      </c>
      <c r="B300" s="42"/>
      <c r="C300" s="42"/>
      <c r="D300" s="40">
        <v>0.473227206946454</v>
      </c>
      <c r="E300" s="40">
        <v>0.519108280254777</v>
      </c>
      <c r="F300" s="40">
        <v>0.429611650485436</v>
      </c>
      <c r="G300" s="40">
        <v>0.429611650485436</v>
      </c>
      <c r="H300" s="40">
        <v>0.496167743600615</v>
      </c>
      <c r="I300" s="75">
        <v>0.473982379228889</v>
      </c>
      <c r="J300" s="42"/>
      <c r="K300" s="42"/>
      <c r="L300" s="40">
        <v>0.445730824891461</v>
      </c>
      <c r="M300" s="40">
        <v>0.484872611464968</v>
      </c>
      <c r="N300" s="40">
        <v>0.118932038834951</v>
      </c>
      <c r="O300" s="40">
        <v>0.118932038834951</v>
      </c>
      <c r="P300" s="40">
        <v>0.465301718178214</v>
      </c>
      <c r="Q300" s="75">
        <v>0.349845158397127</v>
      </c>
    </row>
    <row r="301">
      <c r="A301" s="32" t="s">
        <v>476</v>
      </c>
      <c r="B301" s="42"/>
      <c r="C301" s="42"/>
      <c r="D301" s="40">
        <v>0.399421128798842</v>
      </c>
      <c r="E301" s="40">
        <v>0.694267515923566</v>
      </c>
      <c r="F301" s="40">
        <v>0.33009708737864</v>
      </c>
      <c r="G301" s="40">
        <v>0.33009708737864</v>
      </c>
      <c r="H301" s="40">
        <v>0.546844322361204</v>
      </c>
      <c r="I301" s="75">
        <v>0.474595244033683</v>
      </c>
      <c r="J301" s="42"/>
      <c r="K301" s="42"/>
      <c r="L301" s="40">
        <v>0.59479015918958</v>
      </c>
      <c r="M301" s="40">
        <v>0.54936305732484</v>
      </c>
      <c r="N301" s="40">
        <v>0.91383495145631</v>
      </c>
      <c r="O301" s="40">
        <v>0.91383495145631</v>
      </c>
      <c r="P301" s="40">
        <v>0.57207660825721</v>
      </c>
      <c r="Q301" s="75">
        <v>0.685996055990243</v>
      </c>
    </row>
    <row r="302">
      <c r="A302" s="32" t="s">
        <v>477</v>
      </c>
      <c r="B302" s="42"/>
      <c r="C302" s="42"/>
      <c r="D302" s="40">
        <v>0.371924746743849</v>
      </c>
      <c r="E302" s="40">
        <v>0.294585987261146</v>
      </c>
      <c r="F302" s="40">
        <v>0.766990291262135</v>
      </c>
      <c r="G302" s="40">
        <v>0.766990291262135</v>
      </c>
      <c r="H302" s="40">
        <v>0.333255367002498</v>
      </c>
      <c r="I302" s="75">
        <v>0.477833675089044</v>
      </c>
      <c r="J302" s="42"/>
      <c r="K302" s="42"/>
      <c r="L302" s="40">
        <v>0.612879884225759</v>
      </c>
      <c r="M302" s="40">
        <v>0.687898089171974</v>
      </c>
      <c r="N302" s="40">
        <v>0.167475728155339</v>
      </c>
      <c r="O302" s="40">
        <v>0.167475728155339</v>
      </c>
      <c r="P302" s="40">
        <v>0.650388986698867</v>
      </c>
      <c r="Q302" s="75">
        <v>0.489417900517691</v>
      </c>
    </row>
    <row r="303">
      <c r="A303" s="32" t="s">
        <v>478</v>
      </c>
      <c r="B303" s="42"/>
      <c r="C303" s="42"/>
      <c r="D303" s="40">
        <v>0.305354558610709</v>
      </c>
      <c r="E303" s="40">
        <v>0.39968152866242</v>
      </c>
      <c r="F303" s="40">
        <v>0.74878640776699</v>
      </c>
      <c r="G303" s="40">
        <v>0.74878640776699</v>
      </c>
      <c r="H303" s="40">
        <v>0.352518043636564</v>
      </c>
      <c r="I303" s="75">
        <v>0.484607498346706</v>
      </c>
      <c r="J303" s="42"/>
      <c r="K303" s="42"/>
      <c r="L303" s="40">
        <v>0.921852387843704</v>
      </c>
      <c r="M303" s="40">
        <v>0.906050955414012</v>
      </c>
      <c r="N303" s="40">
        <v>0.265776699029126</v>
      </c>
      <c r="O303" s="40">
        <v>0.265776699029126</v>
      </c>
      <c r="P303" s="40">
        <v>0.913951671628858</v>
      </c>
      <c r="Q303" s="75">
        <v>0.697893347428947</v>
      </c>
    </row>
    <row r="304">
      <c r="A304" s="32" t="s">
        <v>479</v>
      </c>
      <c r="B304" s="42"/>
      <c r="C304" s="42"/>
      <c r="D304" s="40">
        <v>0.565846599131693</v>
      </c>
      <c r="E304" s="40">
        <v>0.668789808917197</v>
      </c>
      <c r="F304" s="40">
        <v>0.220873786407767</v>
      </c>
      <c r="G304" s="40">
        <v>0.220873786407767</v>
      </c>
      <c r="H304" s="40">
        <v>0.617318204024445</v>
      </c>
      <c r="I304" s="75">
        <v>0.485170064818885</v>
      </c>
      <c r="J304" s="42"/>
      <c r="K304" s="42"/>
      <c r="L304" s="40">
        <v>0.244573082489146</v>
      </c>
      <c r="M304" s="40">
        <v>0.295382165605095</v>
      </c>
      <c r="N304" s="40">
        <v>0.0327669902912621</v>
      </c>
      <c r="O304" s="40">
        <v>0.0327669902912621</v>
      </c>
      <c r="P304" s="40">
        <v>0.26997762404712</v>
      </c>
      <c r="Q304" s="75">
        <v>0.190907412795167</v>
      </c>
    </row>
    <row r="305">
      <c r="A305" s="32" t="s">
        <v>480</v>
      </c>
      <c r="B305" s="42"/>
      <c r="C305" s="42"/>
      <c r="D305" s="40">
        <v>0.506512301013024</v>
      </c>
      <c r="E305" s="40">
        <v>0.47452229299363</v>
      </c>
      <c r="F305" s="40">
        <v>0.478155339805825</v>
      </c>
      <c r="G305" s="40">
        <v>0.478155339805825</v>
      </c>
      <c r="H305" s="40">
        <v>0.490517297003327</v>
      </c>
      <c r="I305" s="75">
        <v>0.48639664460416</v>
      </c>
      <c r="J305" s="42"/>
      <c r="K305" s="42"/>
      <c r="L305" s="40">
        <v>0.464544138929088</v>
      </c>
      <c r="M305" s="40">
        <v>0.497611464968152</v>
      </c>
      <c r="N305" s="40">
        <v>0.0600728155339805</v>
      </c>
      <c r="O305" s="40">
        <v>0.0600728155339805</v>
      </c>
      <c r="P305" s="40">
        <v>0.48107780194862</v>
      </c>
      <c r="Q305" s="75">
        <v>0.340742806477073</v>
      </c>
    </row>
    <row r="306">
      <c r="A306" s="32" t="s">
        <v>481</v>
      </c>
      <c r="B306" s="42"/>
      <c r="C306" s="42"/>
      <c r="D306" s="40">
        <v>0.344428364688856</v>
      </c>
      <c r="E306" s="40">
        <v>0.630573248407643</v>
      </c>
      <c r="F306" s="42"/>
      <c r="G306" s="42"/>
      <c r="H306" s="40">
        <v>0.48750080654825</v>
      </c>
      <c r="I306" s="75">
        <v>0.48750080654825</v>
      </c>
      <c r="J306" s="42"/>
      <c r="K306" s="42"/>
      <c r="L306" s="40">
        <v>0.762662807525325</v>
      </c>
      <c r="M306" s="40">
        <v>0.762738853503184</v>
      </c>
      <c r="N306" s="42"/>
      <c r="O306" s="42"/>
      <c r="P306" s="40">
        <v>0.762700830514255</v>
      </c>
      <c r="Q306" s="75">
        <v>0.762700830514255</v>
      </c>
    </row>
    <row r="307">
      <c r="A307" s="32" t="s">
        <v>482</v>
      </c>
      <c r="B307" s="42"/>
      <c r="C307" s="42"/>
      <c r="D307" s="40">
        <v>0.426917510853835</v>
      </c>
      <c r="E307" s="40">
        <v>0.305732484076433</v>
      </c>
      <c r="F307" s="40">
        <v>0.730582524271844</v>
      </c>
      <c r="G307" s="40">
        <v>0.730582524271844</v>
      </c>
      <c r="H307" s="40">
        <v>0.366324997465134</v>
      </c>
      <c r="I307" s="75">
        <v>0.48774417306737</v>
      </c>
      <c r="J307" s="42"/>
      <c r="K307" s="42"/>
      <c r="L307" s="40">
        <v>0.473950795947901</v>
      </c>
      <c r="M307" s="40">
        <v>0.55812101910828</v>
      </c>
      <c r="N307" s="40">
        <v>0.81128640776699</v>
      </c>
      <c r="O307" s="40">
        <v>0.81128640776699</v>
      </c>
      <c r="P307" s="40">
        <v>0.51603590752809</v>
      </c>
      <c r="Q307" s="75">
        <v>0.614452740941057</v>
      </c>
    </row>
    <row r="308">
      <c r="A308" s="32" t="s">
        <v>483</v>
      </c>
      <c r="B308" s="42"/>
      <c r="C308" s="42"/>
      <c r="D308" s="40">
        <v>0.620839363241678</v>
      </c>
      <c r="E308" s="40">
        <v>0.60828025477707</v>
      </c>
      <c r="F308" s="40">
        <v>0.236650485436893</v>
      </c>
      <c r="G308" s="40">
        <v>0.236650485436893</v>
      </c>
      <c r="H308" s="40">
        <v>0.614559809009374</v>
      </c>
      <c r="I308" s="75">
        <v>0.488590034485214</v>
      </c>
      <c r="J308" s="42"/>
      <c r="K308" s="42"/>
      <c r="L308" s="40">
        <v>0.391461649782923</v>
      </c>
      <c r="M308" s="40">
        <v>0.338375796178343</v>
      </c>
      <c r="N308" s="40">
        <v>0.0491504854368932</v>
      </c>
      <c r="O308" s="40">
        <v>0.0491504854368932</v>
      </c>
      <c r="P308" s="40">
        <v>0.364918722980633</v>
      </c>
      <c r="Q308" s="75">
        <v>0.259662643799386</v>
      </c>
    </row>
    <row r="309">
      <c r="A309" s="32" t="s">
        <v>484</v>
      </c>
      <c r="B309" s="40">
        <v>0.688372093023255</v>
      </c>
      <c r="C309" s="40">
        <v>0.517241379310344</v>
      </c>
      <c r="D309" s="40">
        <v>0.199710564399421</v>
      </c>
      <c r="E309" s="40">
        <v>0.429936305732484</v>
      </c>
      <c r="F309" s="40">
        <v>0.609223300970873</v>
      </c>
      <c r="G309" s="40">
        <v>0.648797696997064</v>
      </c>
      <c r="H309" s="40">
        <v>0.382296083147416</v>
      </c>
      <c r="I309" s="75">
        <v>0.488896728687275</v>
      </c>
      <c r="J309" s="40">
        <v>0.832558139534883</v>
      </c>
      <c r="K309" s="40">
        <v>0.632183908045977</v>
      </c>
      <c r="L309" s="40">
        <v>0.739507959479015</v>
      </c>
      <c r="M309" s="40">
        <v>0.671178343949044</v>
      </c>
      <c r="N309" s="40">
        <v>0.226941747572815</v>
      </c>
      <c r="O309" s="40">
        <v>0.529749943553849</v>
      </c>
      <c r="P309" s="40">
        <v>0.680956737158012</v>
      </c>
      <c r="Q309" s="75">
        <v>0.620474019716347</v>
      </c>
    </row>
    <row r="310">
      <c r="A310" s="32" t="s">
        <v>485</v>
      </c>
      <c r="B310" s="40">
        <v>0.441860465116279</v>
      </c>
      <c r="C310" s="40">
        <v>0.436781609195402</v>
      </c>
      <c r="D310" s="40">
        <v>0.467438494934877</v>
      </c>
      <c r="E310" s="40">
        <v>0.751592356687898</v>
      </c>
      <c r="F310" s="40">
        <v>0.347087378640776</v>
      </c>
      <c r="G310" s="40">
        <v>0.394473921878527</v>
      </c>
      <c r="H310" s="40">
        <v>0.551937486939392</v>
      </c>
      <c r="I310" s="75">
        <v>0.488952060915046</v>
      </c>
      <c r="J310" s="40">
        <v>0.227906976744186</v>
      </c>
      <c r="K310" s="40">
        <v>0.25</v>
      </c>
      <c r="L310" s="40">
        <v>0.499276410998552</v>
      </c>
      <c r="M310" s="40">
        <v>0.480891719745222</v>
      </c>
      <c r="N310" s="40">
        <v>0.0861650485436893</v>
      </c>
      <c r="O310" s="40">
        <v>0.157036012643937</v>
      </c>
      <c r="P310" s="40">
        <v>0.410056043581258</v>
      </c>
      <c r="Q310" s="75">
        <v>0.30884803120633</v>
      </c>
    </row>
    <row r="311">
      <c r="A311" s="32" t="s">
        <v>486</v>
      </c>
      <c r="B311" s="42"/>
      <c r="C311" s="42"/>
      <c r="D311" s="40">
        <v>0.254703328509406</v>
      </c>
      <c r="E311" s="40">
        <v>0.503184713375796</v>
      </c>
      <c r="F311" s="40">
        <v>0.712378640776699</v>
      </c>
      <c r="G311" s="40">
        <v>0.712378640776699</v>
      </c>
      <c r="H311" s="40">
        <v>0.378944020942601</v>
      </c>
      <c r="I311" s="75">
        <v>0.490088894220633</v>
      </c>
      <c r="J311" s="42"/>
      <c r="K311" s="42"/>
      <c r="L311" s="40">
        <v>0.709840810419681</v>
      </c>
      <c r="M311" s="40">
        <v>0.62420382165605</v>
      </c>
      <c r="N311" s="40">
        <v>0.765169902912621</v>
      </c>
      <c r="O311" s="40">
        <v>0.765169902912621</v>
      </c>
      <c r="P311" s="40">
        <v>0.667022316037866</v>
      </c>
      <c r="Q311" s="75">
        <v>0.699738178329451</v>
      </c>
    </row>
    <row r="312">
      <c r="A312" s="32" t="s">
        <v>487</v>
      </c>
      <c r="B312" s="42"/>
      <c r="C312" s="42"/>
      <c r="D312" s="40">
        <v>0.528219971056439</v>
      </c>
      <c r="E312" s="42"/>
      <c r="F312" s="40">
        <v>0.453883495145631</v>
      </c>
      <c r="G312" s="40">
        <v>0.453883495145631</v>
      </c>
      <c r="H312" s="40">
        <v>0.528219971056439</v>
      </c>
      <c r="I312" s="75">
        <v>0.491051733101035</v>
      </c>
      <c r="J312" s="42"/>
      <c r="K312" s="42"/>
      <c r="L312" s="40">
        <v>0.457308248914616</v>
      </c>
      <c r="M312" s="42"/>
      <c r="N312" s="40">
        <v>0.626820388349514</v>
      </c>
      <c r="O312" s="40">
        <v>0.626820388349514</v>
      </c>
      <c r="P312" s="40">
        <v>0.457308248914616</v>
      </c>
      <c r="Q312" s="75">
        <v>0.542064318632065</v>
      </c>
    </row>
    <row r="313">
      <c r="A313" s="32" t="s">
        <v>488</v>
      </c>
      <c r="B313" s="42"/>
      <c r="C313" s="42"/>
      <c r="D313" s="40">
        <v>0.658465991316932</v>
      </c>
      <c r="E313" s="40">
        <v>0.14968152866242</v>
      </c>
      <c r="F313" s="40">
        <v>0.669902912621359</v>
      </c>
      <c r="G313" s="40">
        <v>0.669902912621359</v>
      </c>
      <c r="H313" s="40">
        <v>0.404073759989676</v>
      </c>
      <c r="I313" s="75">
        <v>0.49268347753357</v>
      </c>
      <c r="J313" s="42"/>
      <c r="K313" s="42"/>
      <c r="L313" s="40">
        <v>0.746743849493487</v>
      </c>
      <c r="M313" s="40">
        <v>0.611464968152866</v>
      </c>
      <c r="N313" s="40">
        <v>0.41504854368932</v>
      </c>
      <c r="O313" s="40">
        <v>0.41504854368932</v>
      </c>
      <c r="P313" s="40">
        <v>0.679104408823177</v>
      </c>
      <c r="Q313" s="75">
        <v>0.591085787111891</v>
      </c>
    </row>
    <row r="314">
      <c r="A314" s="32" t="s">
        <v>489</v>
      </c>
      <c r="B314" s="42"/>
      <c r="C314" s="42"/>
      <c r="D314" s="40">
        <v>0.416063675832127</v>
      </c>
      <c r="E314" s="42"/>
      <c r="F314" s="40">
        <v>0.571601941747572</v>
      </c>
      <c r="G314" s="40">
        <v>0.571601941747572</v>
      </c>
      <c r="H314" s="40">
        <v>0.416063675832127</v>
      </c>
      <c r="I314" s="75">
        <v>0.49383280878985</v>
      </c>
      <c r="J314" s="42"/>
      <c r="K314" s="42"/>
      <c r="L314" s="40">
        <v>0.162807525325615</v>
      </c>
      <c r="M314" s="42"/>
      <c r="N314" s="40">
        <v>0.379854368932038</v>
      </c>
      <c r="O314" s="40">
        <v>0.379854368932038</v>
      </c>
      <c r="P314" s="40">
        <v>0.162807525325615</v>
      </c>
      <c r="Q314" s="75">
        <v>0.271330947128826</v>
      </c>
    </row>
    <row r="315">
      <c r="A315" s="32" t="s">
        <v>490</v>
      </c>
      <c r="B315" s="42"/>
      <c r="C315" s="42"/>
      <c r="D315" s="40">
        <v>0.545586107091172</v>
      </c>
      <c r="E315" s="42"/>
      <c r="F315" s="40">
        <v>0.442961165048543</v>
      </c>
      <c r="G315" s="40">
        <v>0.442961165048543</v>
      </c>
      <c r="H315" s="40">
        <v>0.545586107091172</v>
      </c>
      <c r="I315" s="75">
        <v>0.494273636069857</v>
      </c>
      <c r="J315" s="42"/>
      <c r="K315" s="42"/>
      <c r="L315" s="40">
        <v>0.391461649782923</v>
      </c>
      <c r="M315" s="42"/>
      <c r="N315" s="40">
        <v>0.143203883495145</v>
      </c>
      <c r="O315" s="40">
        <v>0.143203883495145</v>
      </c>
      <c r="P315" s="40">
        <v>0.391461649782923</v>
      </c>
      <c r="Q315" s="75">
        <v>0.267332766639034</v>
      </c>
    </row>
    <row r="316">
      <c r="A316" s="32" t="s">
        <v>491</v>
      </c>
      <c r="B316" s="40">
        <v>0.655813953488372</v>
      </c>
      <c r="C316" s="40">
        <v>0.522988505747126</v>
      </c>
      <c r="D316" s="40">
        <v>0.454413892908827</v>
      </c>
      <c r="E316" s="40">
        <v>0.117834394904458</v>
      </c>
      <c r="F316" s="40">
        <v>0.722087378640776</v>
      </c>
      <c r="G316" s="40">
        <v>0.688950666064574</v>
      </c>
      <c r="H316" s="40">
        <v>0.365078931186804</v>
      </c>
      <c r="I316" s="75">
        <v>0.494627625137912</v>
      </c>
      <c r="J316" s="40">
        <v>0.783720930232558</v>
      </c>
      <c r="K316" s="40">
        <v>0.5</v>
      </c>
      <c r="L316" s="40">
        <v>0.438494934876989</v>
      </c>
      <c r="M316" s="40">
        <v>0.300955414012738</v>
      </c>
      <c r="N316" s="40">
        <v>0.995145631067961</v>
      </c>
      <c r="O316" s="40">
        <v>0.889433280650259</v>
      </c>
      <c r="P316" s="40">
        <v>0.413150116296576</v>
      </c>
      <c r="Q316" s="75">
        <v>0.603663382038049</v>
      </c>
    </row>
    <row r="317">
      <c r="A317" s="32" t="s">
        <v>492</v>
      </c>
      <c r="B317" s="42"/>
      <c r="C317" s="42"/>
      <c r="D317" s="40">
        <v>0.703328509406657</v>
      </c>
      <c r="E317" s="40">
        <v>0.664012738853503</v>
      </c>
      <c r="F317" s="40">
        <v>0.117718446601941</v>
      </c>
      <c r="G317" s="40">
        <v>0.117718446601941</v>
      </c>
      <c r="H317" s="40">
        <v>0.68367062413008</v>
      </c>
      <c r="I317" s="75">
        <v>0.495019898287367</v>
      </c>
      <c r="J317" s="42"/>
      <c r="K317" s="42"/>
      <c r="L317" s="40">
        <v>0.424023154848046</v>
      </c>
      <c r="M317" s="40">
        <v>0.44984076433121</v>
      </c>
      <c r="N317" s="40">
        <v>0.1626213592233</v>
      </c>
      <c r="O317" s="40">
        <v>0.1626213592233</v>
      </c>
      <c r="P317" s="40">
        <v>0.436931959589628</v>
      </c>
      <c r="Q317" s="75">
        <v>0.345495092800852</v>
      </c>
    </row>
    <row r="318">
      <c r="A318" s="32" t="s">
        <v>493</v>
      </c>
      <c r="B318" s="40">
        <v>0.506976744186046</v>
      </c>
      <c r="C318" s="40">
        <v>0.695402298850574</v>
      </c>
      <c r="D318" s="40">
        <v>0.240231548480463</v>
      </c>
      <c r="E318" s="40">
        <v>0.457006369426751</v>
      </c>
      <c r="F318" s="40">
        <v>0.584951456310679</v>
      </c>
      <c r="G318" s="40">
        <v>0.545964100248363</v>
      </c>
      <c r="H318" s="40">
        <v>0.464213405585929</v>
      </c>
      <c r="I318" s="75">
        <v>0.496913683450903</v>
      </c>
      <c r="J318" s="40">
        <v>0.341860465116279</v>
      </c>
      <c r="K318" s="40">
        <v>0.235632183908045</v>
      </c>
      <c r="L318" s="40">
        <v>0.218523878437047</v>
      </c>
      <c r="M318" s="40">
        <v>0.162420382165605</v>
      </c>
      <c r="N318" s="40">
        <v>0.820388349514563</v>
      </c>
      <c r="O318" s="40">
        <v>0.581124407315421</v>
      </c>
      <c r="P318" s="40">
        <v>0.205525481503566</v>
      </c>
      <c r="Q318" s="75">
        <v>0.355765051828308</v>
      </c>
    </row>
    <row r="319">
      <c r="A319" s="32" t="s">
        <v>494</v>
      </c>
      <c r="B319" s="40">
        <v>0.348837209302325</v>
      </c>
      <c r="C319" s="40">
        <v>0.344827586206896</v>
      </c>
      <c r="D319" s="40">
        <v>0.500723589001447</v>
      </c>
      <c r="E319" s="40">
        <v>0.398089171974522</v>
      </c>
      <c r="F319" s="40">
        <v>0.893203883495145</v>
      </c>
      <c r="G319" s="40">
        <v>0.621020546398735</v>
      </c>
      <c r="H319" s="40">
        <v>0.414546782394288</v>
      </c>
      <c r="I319" s="75">
        <v>0.497136287996067</v>
      </c>
      <c r="J319" s="40">
        <v>0.532558139534883</v>
      </c>
      <c r="K319" s="40">
        <v>0.758620689655172</v>
      </c>
      <c r="L319" s="40">
        <v>0.636034732272069</v>
      </c>
      <c r="M319" s="40">
        <v>0.805732484076433</v>
      </c>
      <c r="N319" s="40">
        <v>0.0388349514563106</v>
      </c>
      <c r="O319" s="40">
        <v>0.285696545495597</v>
      </c>
      <c r="P319" s="40">
        <v>0.733462635334558</v>
      </c>
      <c r="Q319" s="75">
        <v>0.554356199398973</v>
      </c>
    </row>
    <row r="320">
      <c r="A320" s="32" t="s">
        <v>495</v>
      </c>
      <c r="B320" s="42"/>
      <c r="C320" s="42"/>
      <c r="D320" s="40">
        <v>0.435600578871201</v>
      </c>
      <c r="E320" s="40">
        <v>0.675159235668789</v>
      </c>
      <c r="F320" s="40">
        <v>0.382281553398058</v>
      </c>
      <c r="G320" s="40">
        <v>0.382281553398058</v>
      </c>
      <c r="H320" s="40">
        <v>0.555379907269995</v>
      </c>
      <c r="I320" s="75">
        <v>0.497680455979349</v>
      </c>
      <c r="J320" s="42"/>
      <c r="K320" s="42"/>
      <c r="L320" s="40">
        <v>0.45875542691751</v>
      </c>
      <c r="M320" s="40">
        <v>0.382165605095541</v>
      </c>
      <c r="N320" s="40">
        <v>0.0491504854368932</v>
      </c>
      <c r="O320" s="40">
        <v>0.0491504854368932</v>
      </c>
      <c r="P320" s="40">
        <v>0.420460516006526</v>
      </c>
      <c r="Q320" s="75">
        <v>0.296690505816648</v>
      </c>
    </row>
    <row r="321">
      <c r="A321" s="32" t="s">
        <v>496</v>
      </c>
      <c r="B321" s="42"/>
      <c r="C321" s="42"/>
      <c r="D321" s="40">
        <v>0.596237337192474</v>
      </c>
      <c r="E321" s="40">
        <v>0.378980891719745</v>
      </c>
      <c r="F321" s="40">
        <v>0.518203883495145</v>
      </c>
      <c r="G321" s="40">
        <v>0.518203883495145</v>
      </c>
      <c r="H321" s="40">
        <v>0.487609114456109</v>
      </c>
      <c r="I321" s="75">
        <v>0.497807370802455</v>
      </c>
      <c r="J321" s="42"/>
      <c r="K321" s="42"/>
      <c r="L321" s="40">
        <v>0.601302460202604</v>
      </c>
      <c r="M321" s="40">
        <v>0.518312101910828</v>
      </c>
      <c r="N321" s="40">
        <v>0.37378640776699</v>
      </c>
      <c r="O321" s="40">
        <v>0.37378640776699</v>
      </c>
      <c r="P321" s="40">
        <v>0.559807281056716</v>
      </c>
      <c r="Q321" s="75">
        <v>0.497800323293474</v>
      </c>
    </row>
    <row r="322">
      <c r="A322" s="32" t="s">
        <v>497</v>
      </c>
      <c r="B322" s="42"/>
      <c r="C322" s="42"/>
      <c r="D322" s="40">
        <v>0.798842257597684</v>
      </c>
      <c r="E322" s="40">
        <v>0.261146496815286</v>
      </c>
      <c r="F322" s="40">
        <v>0.435679611650485</v>
      </c>
      <c r="G322" s="40">
        <v>0.435679611650485</v>
      </c>
      <c r="H322" s="40">
        <v>0.529994377206485</v>
      </c>
      <c r="I322" s="75">
        <v>0.498556122021152</v>
      </c>
      <c r="J322" s="42"/>
      <c r="K322" s="42"/>
      <c r="L322" s="40">
        <v>0.493487698986975</v>
      </c>
      <c r="M322" s="40">
        <v>0.420382165605095</v>
      </c>
      <c r="N322" s="40">
        <v>0.824029126213592</v>
      </c>
      <c r="O322" s="40">
        <v>0.824029126213592</v>
      </c>
      <c r="P322" s="40">
        <v>0.456934932296035</v>
      </c>
      <c r="Q322" s="75">
        <v>0.579299663601887</v>
      </c>
    </row>
    <row r="323">
      <c r="A323" s="32" t="s">
        <v>498</v>
      </c>
      <c r="B323" s="40">
        <v>0.432558139534883</v>
      </c>
      <c r="C323" s="42"/>
      <c r="D323" s="40">
        <v>0.643994211287988</v>
      </c>
      <c r="E323" s="40">
        <v>0.5</v>
      </c>
      <c r="F323" s="40">
        <v>0.418689320388349</v>
      </c>
      <c r="G323" s="40">
        <v>0.425623729961616</v>
      </c>
      <c r="H323" s="40">
        <v>0.571997105643994</v>
      </c>
      <c r="I323" s="75">
        <v>0.498810417802805</v>
      </c>
      <c r="J323" s="40">
        <v>0.697674418604651</v>
      </c>
      <c r="K323" s="42"/>
      <c r="L323" s="40">
        <v>0.0868306801736613</v>
      </c>
      <c r="M323" s="40">
        <v>0.101910828025477</v>
      </c>
      <c r="N323" s="40">
        <v>0.803398058252427</v>
      </c>
      <c r="O323" s="40">
        <v>0.750536238428539</v>
      </c>
      <c r="P323" s="40">
        <v>0.0943707540995694</v>
      </c>
      <c r="Q323" s="75">
        <v>0.422453496264054</v>
      </c>
    </row>
    <row r="324">
      <c r="A324" s="32" t="s">
        <v>499</v>
      </c>
      <c r="B324" s="42"/>
      <c r="C324" s="42"/>
      <c r="D324" s="40">
        <v>0.539797395079594</v>
      </c>
      <c r="E324" s="40">
        <v>0.711783439490445</v>
      </c>
      <c r="F324" s="40">
        <v>0.245145631067961</v>
      </c>
      <c r="G324" s="40">
        <v>0.245145631067961</v>
      </c>
      <c r="H324" s="40">
        <v>0.62579041728502</v>
      </c>
      <c r="I324" s="75">
        <v>0.498908821879334</v>
      </c>
      <c r="J324" s="42"/>
      <c r="K324" s="42"/>
      <c r="L324" s="40">
        <v>0.267727930535455</v>
      </c>
      <c r="M324" s="40">
        <v>0.257165605095541</v>
      </c>
      <c r="N324" s="40">
        <v>0.753033980582524</v>
      </c>
      <c r="O324" s="40">
        <v>0.753033980582524</v>
      </c>
      <c r="P324" s="40">
        <v>0.262446767815498</v>
      </c>
      <c r="Q324" s="75">
        <v>0.42597583873784</v>
      </c>
    </row>
    <row r="325">
      <c r="A325" s="32" t="s">
        <v>500</v>
      </c>
      <c r="B325" s="42"/>
      <c r="C325" s="42"/>
      <c r="D325" s="40">
        <v>0.206946454413892</v>
      </c>
      <c r="E325" s="40">
        <v>0.555732484076433</v>
      </c>
      <c r="F325" s="40">
        <v>0.754854368932038</v>
      </c>
      <c r="G325" s="40">
        <v>0.754854368932038</v>
      </c>
      <c r="H325" s="40">
        <v>0.381339469245163</v>
      </c>
      <c r="I325" s="75">
        <v>0.505844435807455</v>
      </c>
      <c r="J325" s="42"/>
      <c r="K325" s="42"/>
      <c r="L325" s="40">
        <v>0.143270622286541</v>
      </c>
      <c r="M325" s="40">
        <v>0.160828025477707</v>
      </c>
      <c r="N325" s="40">
        <v>0.020631067961165</v>
      </c>
      <c r="O325" s="40">
        <v>0.020631067961165</v>
      </c>
      <c r="P325" s="40">
        <v>0.152049323882124</v>
      </c>
      <c r="Q325" s="75">
        <v>0.108243238575137</v>
      </c>
    </row>
    <row r="326">
      <c r="A326" s="32" t="s">
        <v>501</v>
      </c>
      <c r="B326" s="40">
        <v>0.832558139534883</v>
      </c>
      <c r="C326" s="40">
        <v>0.25287356321839</v>
      </c>
      <c r="D326" s="40">
        <v>0.424023154848046</v>
      </c>
      <c r="E326" s="40">
        <v>0.605095541401273</v>
      </c>
      <c r="F326" s="40">
        <v>0.41504854368932</v>
      </c>
      <c r="G326" s="40">
        <v>0.623803341612102</v>
      </c>
      <c r="H326" s="40">
        <v>0.427330753155903</v>
      </c>
      <c r="I326" s="75">
        <v>0.505919788538383</v>
      </c>
      <c r="J326" s="40">
        <v>0.293023255813953</v>
      </c>
      <c r="K326" s="40">
        <v>0.344827586206896</v>
      </c>
      <c r="L326" s="40">
        <v>0.21273516642547</v>
      </c>
      <c r="M326" s="40">
        <v>0.159235668789808</v>
      </c>
      <c r="N326" s="40">
        <v>0.974514563106796</v>
      </c>
      <c r="O326" s="40">
        <v>0.633768909460374</v>
      </c>
      <c r="P326" s="40">
        <v>0.238932807140725</v>
      </c>
      <c r="Q326" s="75">
        <v>0.396867248068585</v>
      </c>
    </row>
    <row r="327">
      <c r="A327" s="32" t="s">
        <v>502</v>
      </c>
      <c r="B327" s="40">
        <v>0.897674418604651</v>
      </c>
      <c r="C327" s="40">
        <v>0.534482758620689</v>
      </c>
      <c r="D327" s="40">
        <v>0.232995658465991</v>
      </c>
      <c r="E327" s="40">
        <v>0.187898089171974</v>
      </c>
      <c r="F327" s="40">
        <v>0.683252427184466</v>
      </c>
      <c r="G327" s="40">
        <v>0.790463422894558</v>
      </c>
      <c r="H327" s="40">
        <v>0.318458835419551</v>
      </c>
      <c r="I327" s="75">
        <v>0.507260670409554</v>
      </c>
      <c r="J327" s="40">
        <v>0.944186046511628</v>
      </c>
      <c r="K327" s="40">
        <v>0.712643678160919</v>
      </c>
      <c r="L327" s="40">
        <v>0.674384949348769</v>
      </c>
      <c r="M327" s="40">
        <v>0.715764331210191</v>
      </c>
      <c r="N327" s="40">
        <v>0.347694174757281</v>
      </c>
      <c r="O327" s="40">
        <v>0.645940110634454</v>
      </c>
      <c r="P327" s="40">
        <v>0.70093098623996</v>
      </c>
      <c r="Q327" s="75">
        <v>0.678934635997757</v>
      </c>
    </row>
    <row r="328">
      <c r="A328" s="32" t="s">
        <v>503</v>
      </c>
      <c r="B328" s="40">
        <v>0.493023255813953</v>
      </c>
      <c r="C328" s="40">
        <v>0.557471264367816</v>
      </c>
      <c r="D328" s="40">
        <v>0.266280752532561</v>
      </c>
      <c r="E328" s="40">
        <v>0.558917197452229</v>
      </c>
      <c r="F328" s="40">
        <v>0.66626213592233</v>
      </c>
      <c r="G328" s="40">
        <v>0.579642695868141</v>
      </c>
      <c r="H328" s="40">
        <v>0.460889738117535</v>
      </c>
      <c r="I328" s="75">
        <v>0.508390921217778</v>
      </c>
      <c r="J328" s="40">
        <v>0.4</v>
      </c>
      <c r="K328" s="40">
        <v>0.408045977011494</v>
      </c>
      <c r="L328" s="40">
        <v>0.38205499276411</v>
      </c>
      <c r="M328" s="40">
        <v>0.36624203821656</v>
      </c>
      <c r="N328" s="40">
        <v>0.116504854368932</v>
      </c>
      <c r="O328" s="40">
        <v>0.258252427184466</v>
      </c>
      <c r="P328" s="40">
        <v>0.385447669330721</v>
      </c>
      <c r="Q328" s="75">
        <v>0.334569572472219</v>
      </c>
    </row>
    <row r="329">
      <c r="A329" s="32" t="s">
        <v>504</v>
      </c>
      <c r="B329" s="42"/>
      <c r="C329" s="42"/>
      <c r="D329" s="40">
        <v>0.298118668596237</v>
      </c>
      <c r="E329" s="40">
        <v>0.431528662420382</v>
      </c>
      <c r="F329" s="40">
        <v>0.815533980582524</v>
      </c>
      <c r="G329" s="40">
        <v>0.815533980582524</v>
      </c>
      <c r="H329" s="40">
        <v>0.364823665508309</v>
      </c>
      <c r="I329" s="75">
        <v>0.515060437199714</v>
      </c>
      <c r="J329" s="42"/>
      <c r="K329" s="42"/>
      <c r="L329" s="40">
        <v>0.838639652677279</v>
      </c>
      <c r="M329" s="40">
        <v>0.770700636942675</v>
      </c>
      <c r="N329" s="40">
        <v>0.631067961165048</v>
      </c>
      <c r="O329" s="40">
        <v>0.631067961165048</v>
      </c>
      <c r="P329" s="40">
        <v>0.804670144809977</v>
      </c>
      <c r="Q329" s="75">
        <v>0.746802750261667</v>
      </c>
    </row>
    <row r="330">
      <c r="A330" s="32" t="s">
        <v>505</v>
      </c>
      <c r="B330" s="40">
        <v>0.674418604651162</v>
      </c>
      <c r="C330" s="40">
        <v>0.586206896551724</v>
      </c>
      <c r="D330" s="40">
        <v>0.144717800289435</v>
      </c>
      <c r="E330" s="40">
        <v>0.394904458598726</v>
      </c>
      <c r="F330" s="40">
        <v>0.781553398058252</v>
      </c>
      <c r="G330" s="40">
        <v>0.727986001354707</v>
      </c>
      <c r="H330" s="40">
        <v>0.375276385146628</v>
      </c>
      <c r="I330" s="75">
        <v>0.51636023162986</v>
      </c>
      <c r="J330" s="40">
        <v>0.181395348837209</v>
      </c>
      <c r="K330" s="40">
        <v>0.149425287356321</v>
      </c>
      <c r="L330" s="40">
        <v>0.108538350217076</v>
      </c>
      <c r="M330" s="40">
        <v>0.0477707006369426</v>
      </c>
      <c r="N330" s="40">
        <v>0.95873786407767</v>
      </c>
      <c r="O330" s="40">
        <v>0.570066606457439</v>
      </c>
      <c r="P330" s="40">
        <v>0.101911446070113</v>
      </c>
      <c r="Q330" s="75">
        <v>0.289173510225044</v>
      </c>
    </row>
    <row r="331">
      <c r="A331" s="32" t="s">
        <v>506</v>
      </c>
      <c r="B331" s="42"/>
      <c r="C331" s="42"/>
      <c r="D331" s="40">
        <v>0.580318379160636</v>
      </c>
      <c r="E331" s="42"/>
      <c r="F331" s="40">
        <v>0.45509708737864</v>
      </c>
      <c r="G331" s="40">
        <v>0.45509708737864</v>
      </c>
      <c r="H331" s="40">
        <v>0.580318379160636</v>
      </c>
      <c r="I331" s="75">
        <v>0.517707733269638</v>
      </c>
      <c r="J331" s="42"/>
      <c r="K331" s="42"/>
      <c r="L331" s="40">
        <v>0.42547033285094</v>
      </c>
      <c r="M331" s="42"/>
      <c r="N331" s="40">
        <v>0.493932038834951</v>
      </c>
      <c r="O331" s="40">
        <v>0.493932038834951</v>
      </c>
      <c r="P331" s="40">
        <v>0.42547033285094</v>
      </c>
      <c r="Q331" s="75">
        <v>0.459701185842946</v>
      </c>
    </row>
    <row r="332">
      <c r="A332" s="32" t="s">
        <v>507</v>
      </c>
      <c r="B332" s="42"/>
      <c r="C332" s="42"/>
      <c r="D332" s="40">
        <v>0.408104196816208</v>
      </c>
      <c r="E332" s="40">
        <v>0.628980891719745</v>
      </c>
      <c r="F332" s="42"/>
      <c r="G332" s="42"/>
      <c r="H332" s="40">
        <v>0.518542544267976</v>
      </c>
      <c r="I332" s="75">
        <v>0.518542544267976</v>
      </c>
      <c r="J332" s="42"/>
      <c r="K332" s="42"/>
      <c r="L332" s="40">
        <v>0.665701881331403</v>
      </c>
      <c r="M332" s="40">
        <v>0.69984076433121</v>
      </c>
      <c r="N332" s="42"/>
      <c r="O332" s="42"/>
      <c r="P332" s="40">
        <v>0.682771322831307</v>
      </c>
      <c r="Q332" s="75">
        <v>0.682771322831307</v>
      </c>
    </row>
    <row r="333">
      <c r="A333" s="32" t="s">
        <v>508</v>
      </c>
      <c r="B333" s="40">
        <v>0.744186046511627</v>
      </c>
      <c r="C333" s="40">
        <v>0.166666666666666</v>
      </c>
      <c r="D333" s="40">
        <v>0.36903039073806</v>
      </c>
      <c r="E333" s="40">
        <v>0.810509554140127</v>
      </c>
      <c r="F333" s="40">
        <v>0.502427184466019</v>
      </c>
      <c r="G333" s="40">
        <v>0.623306615488823</v>
      </c>
      <c r="H333" s="40">
        <v>0.448735537181618</v>
      </c>
      <c r="I333" s="75">
        <v>0.5185639685045</v>
      </c>
      <c r="J333" s="40">
        <v>0.367441860465116</v>
      </c>
      <c r="K333" s="40">
        <v>0.172413793103448</v>
      </c>
      <c r="L333" s="40">
        <v>0.379160636758321</v>
      </c>
      <c r="M333" s="40">
        <v>0.458598726114649</v>
      </c>
      <c r="N333" s="40">
        <v>0.083131067961165</v>
      </c>
      <c r="O333" s="40">
        <v>0.22528646421314</v>
      </c>
      <c r="P333" s="40">
        <v>0.336724385325473</v>
      </c>
      <c r="Q333" s="75">
        <v>0.29214921688054</v>
      </c>
    </row>
    <row r="334">
      <c r="A334" s="32" t="s">
        <v>509</v>
      </c>
      <c r="B334" s="40">
        <v>0.646511627906976</v>
      </c>
      <c r="C334" s="40">
        <v>0.798850574712643</v>
      </c>
      <c r="D334" s="40">
        <v>0.285094066570188</v>
      </c>
      <c r="E334" s="40">
        <v>0.35828025477707</v>
      </c>
      <c r="F334" s="40">
        <v>0.504854368932038</v>
      </c>
      <c r="G334" s="40">
        <v>0.575682998419507</v>
      </c>
      <c r="H334" s="40">
        <v>0.480741632019967</v>
      </c>
      <c r="I334" s="75">
        <v>0.518718178579783</v>
      </c>
      <c r="J334" s="40">
        <v>0.693023255813953</v>
      </c>
      <c r="K334" s="40">
        <v>0.551724137931034</v>
      </c>
      <c r="L334" s="40">
        <v>0.591895803183791</v>
      </c>
      <c r="M334" s="40">
        <v>0.583598726114649</v>
      </c>
      <c r="N334" s="40">
        <v>0.733009708737864</v>
      </c>
      <c r="O334" s="40">
        <v>0.713016482275908</v>
      </c>
      <c r="P334" s="40">
        <v>0.575739555743158</v>
      </c>
      <c r="Q334" s="75">
        <v>0.630650326356258</v>
      </c>
    </row>
    <row r="335">
      <c r="A335" s="32" t="s">
        <v>510</v>
      </c>
      <c r="B335" s="42"/>
      <c r="C335" s="42"/>
      <c r="D335" s="40">
        <v>0.742402315484804</v>
      </c>
      <c r="E335" s="40">
        <v>0.347133757961783</v>
      </c>
      <c r="F335" s="40">
        <v>0.468446601941747</v>
      </c>
      <c r="G335" s="40">
        <v>0.468446601941747</v>
      </c>
      <c r="H335" s="40">
        <v>0.544768036723294</v>
      </c>
      <c r="I335" s="75">
        <v>0.519327558462778</v>
      </c>
      <c r="J335" s="42"/>
      <c r="K335" s="42"/>
      <c r="L335" s="40">
        <v>0.606367583212735</v>
      </c>
      <c r="M335" s="40">
        <v>0.635350318471337</v>
      </c>
      <c r="N335" s="40">
        <v>0.945388349514563</v>
      </c>
      <c r="O335" s="40">
        <v>0.945388349514563</v>
      </c>
      <c r="P335" s="40">
        <v>0.620858950842036</v>
      </c>
      <c r="Q335" s="75">
        <v>0.729035417066211</v>
      </c>
    </row>
    <row r="336">
      <c r="A336" s="32" t="s">
        <v>511</v>
      </c>
      <c r="B336" s="40">
        <v>0.427906976744186</v>
      </c>
      <c r="C336" s="42"/>
      <c r="D336" s="40">
        <v>0.633863965267727</v>
      </c>
      <c r="E336" s="40">
        <v>0.538216560509554</v>
      </c>
      <c r="F336" s="40">
        <v>0.479368932038834</v>
      </c>
      <c r="G336" s="40">
        <v>0.45363795439151</v>
      </c>
      <c r="H336" s="40">
        <v>0.586040262888641</v>
      </c>
      <c r="I336" s="75">
        <v>0.519839108640075</v>
      </c>
      <c r="J336" s="40">
        <v>0.795348837209302</v>
      </c>
      <c r="K336" s="42"/>
      <c r="L336" s="40">
        <v>0.322720694645441</v>
      </c>
      <c r="M336" s="40">
        <v>0.464968152866242</v>
      </c>
      <c r="N336" s="40">
        <v>0.967233009708737</v>
      </c>
      <c r="O336" s="40">
        <v>0.88129092345902</v>
      </c>
      <c r="P336" s="40">
        <v>0.393844423755841</v>
      </c>
      <c r="Q336" s="75">
        <v>0.63756767360743</v>
      </c>
    </row>
    <row r="337">
      <c r="A337" s="32" t="s">
        <v>512</v>
      </c>
      <c r="B337" s="40">
        <v>0.669767441860465</v>
      </c>
      <c r="C337" s="40">
        <v>0.591954022988505</v>
      </c>
      <c r="D337" s="40">
        <v>0.195369030390738</v>
      </c>
      <c r="E337" s="40">
        <v>0.504777070063694</v>
      </c>
      <c r="F337" s="40">
        <v>0.643203883495145</v>
      </c>
      <c r="G337" s="40">
        <v>0.656485662677805</v>
      </c>
      <c r="H337" s="40">
        <v>0.430700041147646</v>
      </c>
      <c r="I337" s="75">
        <v>0.521014289759709</v>
      </c>
      <c r="J337" s="40">
        <v>0.990697674418604</v>
      </c>
      <c r="K337" s="40">
        <v>0.867816091954023</v>
      </c>
      <c r="L337" s="40">
        <v>0.902315484804631</v>
      </c>
      <c r="M337" s="40">
        <v>0.925955414012738</v>
      </c>
      <c r="N337" s="40">
        <v>0.776699029126213</v>
      </c>
      <c r="O337" s="40">
        <v>0.883698351772409</v>
      </c>
      <c r="P337" s="40">
        <v>0.898695663590464</v>
      </c>
      <c r="Q337" s="75">
        <v>0.892696738863242</v>
      </c>
    </row>
    <row r="338">
      <c r="A338" s="32" t="s">
        <v>513</v>
      </c>
      <c r="B338" s="42"/>
      <c r="C338" s="42"/>
      <c r="D338" s="40">
        <v>0.447178002894356</v>
      </c>
      <c r="E338" s="40">
        <v>0.238853503184713</v>
      </c>
      <c r="F338" s="40">
        <v>0.884708737864077</v>
      </c>
      <c r="G338" s="40">
        <v>0.884708737864077</v>
      </c>
      <c r="H338" s="40">
        <v>0.343015753039534</v>
      </c>
      <c r="I338" s="75">
        <v>0.523580081314382</v>
      </c>
      <c r="J338" s="42"/>
      <c r="K338" s="42"/>
      <c r="L338" s="40">
        <v>0.727930535455861</v>
      </c>
      <c r="M338" s="40">
        <v>0.802547770700637</v>
      </c>
      <c r="N338" s="40">
        <v>0.72633495145631</v>
      </c>
      <c r="O338" s="40">
        <v>0.72633495145631</v>
      </c>
      <c r="P338" s="40">
        <v>0.765239153078249</v>
      </c>
      <c r="Q338" s="75">
        <v>0.752271085870936</v>
      </c>
    </row>
    <row r="339">
      <c r="A339" s="32" t="s">
        <v>514</v>
      </c>
      <c r="B339" s="42"/>
      <c r="C339" s="42"/>
      <c r="D339" s="40">
        <v>0.554269175108538</v>
      </c>
      <c r="E339" s="40">
        <v>0.646496815286624</v>
      </c>
      <c r="F339" s="40">
        <v>0.370145631067961</v>
      </c>
      <c r="G339" s="40">
        <v>0.370145631067961</v>
      </c>
      <c r="H339" s="40">
        <v>0.600382995197581</v>
      </c>
      <c r="I339" s="75">
        <v>0.523637207154374</v>
      </c>
      <c r="J339" s="42"/>
      <c r="K339" s="42"/>
      <c r="L339" s="40">
        <v>0.450072358900144</v>
      </c>
      <c r="M339" s="40">
        <v>0.32484076433121</v>
      </c>
      <c r="N339" s="40">
        <v>0.169902912621359</v>
      </c>
      <c r="O339" s="40">
        <v>0.169902912621359</v>
      </c>
      <c r="P339" s="40">
        <v>0.387456561615677</v>
      </c>
      <c r="Q339" s="75">
        <v>0.314938678617571</v>
      </c>
    </row>
    <row r="340">
      <c r="A340" s="32" t="s">
        <v>515</v>
      </c>
      <c r="B340" s="42"/>
      <c r="C340" s="42"/>
      <c r="D340" s="40">
        <v>0.50506512301013</v>
      </c>
      <c r="E340" s="42"/>
      <c r="F340" s="40">
        <v>0.543689320388349</v>
      </c>
      <c r="G340" s="40">
        <v>0.543689320388349</v>
      </c>
      <c r="H340" s="40">
        <v>0.50506512301013</v>
      </c>
      <c r="I340" s="75">
        <v>0.52437722169924</v>
      </c>
      <c r="J340" s="42"/>
      <c r="K340" s="42"/>
      <c r="L340" s="40">
        <v>0.44862518089725</v>
      </c>
      <c r="M340" s="42"/>
      <c r="N340" s="40">
        <v>0.79004854368932</v>
      </c>
      <c r="O340" s="40">
        <v>0.79004854368932</v>
      </c>
      <c r="P340" s="40">
        <v>0.44862518089725</v>
      </c>
      <c r="Q340" s="75">
        <v>0.619336862293285</v>
      </c>
    </row>
    <row r="341">
      <c r="A341" s="32" t="s">
        <v>516</v>
      </c>
      <c r="B341" s="42"/>
      <c r="C341" s="42"/>
      <c r="D341" s="40">
        <v>0.444283646888567</v>
      </c>
      <c r="E341" s="40">
        <v>0.269108280254777</v>
      </c>
      <c r="F341" s="40">
        <v>0.870145631067961</v>
      </c>
      <c r="G341" s="40">
        <v>0.870145631067961</v>
      </c>
      <c r="H341" s="40">
        <v>0.356695963571672</v>
      </c>
      <c r="I341" s="75">
        <v>0.527845852737101</v>
      </c>
      <c r="J341" s="42"/>
      <c r="K341" s="42"/>
      <c r="L341" s="40">
        <v>0.5767004341534</v>
      </c>
      <c r="M341" s="40">
        <v>0.598726114649681</v>
      </c>
      <c r="N341" s="40">
        <v>0.0643203883495145</v>
      </c>
      <c r="O341" s="40">
        <v>0.0643203883495145</v>
      </c>
      <c r="P341" s="40">
        <v>0.587713274401541</v>
      </c>
      <c r="Q341" s="75">
        <v>0.413248979050865</v>
      </c>
    </row>
    <row r="342">
      <c r="A342" s="32" t="s">
        <v>517</v>
      </c>
      <c r="B342" s="42"/>
      <c r="C342" s="42"/>
      <c r="D342" s="40">
        <v>0.45875542691751</v>
      </c>
      <c r="E342" s="40">
        <v>0.581210191082802</v>
      </c>
      <c r="F342" s="40">
        <v>0.545509708737864</v>
      </c>
      <c r="G342" s="40">
        <v>0.545509708737864</v>
      </c>
      <c r="H342" s="40">
        <v>0.519982809000156</v>
      </c>
      <c r="I342" s="75">
        <v>0.528491775579392</v>
      </c>
      <c r="J342" s="42"/>
      <c r="K342" s="42"/>
      <c r="L342" s="40">
        <v>0.578871201157742</v>
      </c>
      <c r="M342" s="40">
        <v>0.501592356687898</v>
      </c>
      <c r="N342" s="40">
        <v>0.105582524271844</v>
      </c>
      <c r="O342" s="40">
        <v>0.105582524271844</v>
      </c>
      <c r="P342" s="40">
        <v>0.54023177892282</v>
      </c>
      <c r="Q342" s="75">
        <v>0.395348694039161</v>
      </c>
    </row>
    <row r="343">
      <c r="A343" s="32" t="s">
        <v>518</v>
      </c>
      <c r="B343" s="40">
        <v>0.302325581395348</v>
      </c>
      <c r="C343" s="42"/>
      <c r="D343" s="40">
        <v>0.421128798842257</v>
      </c>
      <c r="E343" s="40">
        <v>0.792993630573248</v>
      </c>
      <c r="F343" s="40">
        <v>0.598300970873786</v>
      </c>
      <c r="G343" s="40">
        <v>0.450313276134567</v>
      </c>
      <c r="H343" s="40">
        <v>0.607061214707753</v>
      </c>
      <c r="I343" s="75">
        <v>0.52868724542116</v>
      </c>
      <c r="J343" s="40">
        <v>0.532558139534883</v>
      </c>
      <c r="K343" s="42"/>
      <c r="L343" s="40">
        <v>0.437047756874095</v>
      </c>
      <c r="M343" s="40">
        <v>0.477707006369426</v>
      </c>
      <c r="N343" s="40">
        <v>0.117718446601941</v>
      </c>
      <c r="O343" s="40">
        <v>0.325138293068412</v>
      </c>
      <c r="P343" s="40">
        <v>0.457377381621761</v>
      </c>
      <c r="Q343" s="75">
        <v>0.391257837345086</v>
      </c>
    </row>
    <row r="344">
      <c r="A344" s="32" t="s">
        <v>519</v>
      </c>
      <c r="B344" s="42"/>
      <c r="C344" s="42"/>
      <c r="D344" s="40">
        <v>0.710564399421128</v>
      </c>
      <c r="E344" s="40">
        <v>0.49124203821656</v>
      </c>
      <c r="F344" s="40">
        <v>0.391990291262135</v>
      </c>
      <c r="G344" s="40">
        <v>0.391990291262135</v>
      </c>
      <c r="H344" s="40">
        <v>0.600903218818844</v>
      </c>
      <c r="I344" s="75">
        <v>0.531265576299941</v>
      </c>
      <c r="J344" s="42"/>
      <c r="K344" s="42"/>
      <c r="L344" s="40">
        <v>0.120115774240231</v>
      </c>
      <c r="M344" s="40">
        <v>0.207006369426751</v>
      </c>
      <c r="N344" s="40">
        <v>0.616504854368932</v>
      </c>
      <c r="O344" s="40">
        <v>0.616504854368932</v>
      </c>
      <c r="P344" s="40">
        <v>0.163561071833491</v>
      </c>
      <c r="Q344" s="75">
        <v>0.314542332678638</v>
      </c>
    </row>
    <row r="345">
      <c r="A345" s="32" t="s">
        <v>520</v>
      </c>
      <c r="B345" s="42"/>
      <c r="C345" s="42"/>
      <c r="D345" s="40">
        <v>0.60492040520984</v>
      </c>
      <c r="E345" s="40">
        <v>0.648089171974522</v>
      </c>
      <c r="F345" s="40">
        <v>0.342233009708737</v>
      </c>
      <c r="G345" s="40">
        <v>0.342233009708737</v>
      </c>
      <c r="H345" s="40">
        <v>0.626504788592181</v>
      </c>
      <c r="I345" s="75">
        <v>0.531747528964367</v>
      </c>
      <c r="J345" s="42"/>
      <c r="K345" s="42"/>
      <c r="L345" s="40">
        <v>0.149782923299565</v>
      </c>
      <c r="M345" s="40">
        <v>0.132165605095541</v>
      </c>
      <c r="N345" s="40">
        <v>0.399878640776699</v>
      </c>
      <c r="O345" s="40">
        <v>0.399878640776699</v>
      </c>
      <c r="P345" s="40">
        <v>0.140974264197553</v>
      </c>
      <c r="Q345" s="75">
        <v>0.227275723057268</v>
      </c>
    </row>
    <row r="346">
      <c r="A346" s="32" t="s">
        <v>521</v>
      </c>
      <c r="B346" s="42"/>
      <c r="C346" s="42"/>
      <c r="D346" s="40">
        <v>0.780028943560057</v>
      </c>
      <c r="E346" s="42"/>
      <c r="F346" s="40">
        <v>0.283980582524271</v>
      </c>
      <c r="G346" s="40">
        <v>0.283980582524271</v>
      </c>
      <c r="H346" s="40">
        <v>0.780028943560057</v>
      </c>
      <c r="I346" s="75">
        <v>0.532004763042164</v>
      </c>
      <c r="J346" s="42"/>
      <c r="K346" s="42"/>
      <c r="L346" s="40">
        <v>0.228654124457308</v>
      </c>
      <c r="M346" s="42"/>
      <c r="N346" s="40">
        <v>0.0849514563106796</v>
      </c>
      <c r="O346" s="40">
        <v>0.0849514563106796</v>
      </c>
      <c r="P346" s="40">
        <v>0.228654124457308</v>
      </c>
      <c r="Q346" s="75">
        <v>0.156802790383993</v>
      </c>
    </row>
    <row r="347">
      <c r="A347" s="32" t="s">
        <v>522</v>
      </c>
      <c r="B347" s="42"/>
      <c r="C347" s="42"/>
      <c r="D347" s="40">
        <v>0.257597684515195</v>
      </c>
      <c r="E347" s="40">
        <v>0.520700636942675</v>
      </c>
      <c r="F347" s="40">
        <v>0.825242718446601</v>
      </c>
      <c r="G347" s="40">
        <v>0.825242718446601</v>
      </c>
      <c r="H347" s="40">
        <v>0.389149160728935</v>
      </c>
      <c r="I347" s="75">
        <v>0.534513679968157</v>
      </c>
      <c r="J347" s="42"/>
      <c r="K347" s="42"/>
      <c r="L347" s="40">
        <v>0.946454413892908</v>
      </c>
      <c r="M347" s="40">
        <v>0.918789808917197</v>
      </c>
      <c r="N347" s="40">
        <v>0.52002427184466</v>
      </c>
      <c r="O347" s="40">
        <v>0.52002427184466</v>
      </c>
      <c r="P347" s="40">
        <v>0.932622111405053</v>
      </c>
      <c r="Q347" s="75">
        <v>0.795089498218255</v>
      </c>
    </row>
    <row r="348">
      <c r="A348" s="32" t="s">
        <v>523</v>
      </c>
      <c r="B348" s="42"/>
      <c r="C348" s="42"/>
      <c r="D348" s="40">
        <v>0.470332850940665</v>
      </c>
      <c r="E348" s="40">
        <v>0.601910828025477</v>
      </c>
      <c r="F348" s="42"/>
      <c r="G348" s="42"/>
      <c r="H348" s="40">
        <v>0.536121839483071</v>
      </c>
      <c r="I348" s="75">
        <v>0.536121839483071</v>
      </c>
      <c r="J348" s="42"/>
      <c r="K348" s="42"/>
      <c r="L348" s="40">
        <v>0.816208393632416</v>
      </c>
      <c r="M348" s="40">
        <v>0.738853503184713</v>
      </c>
      <c r="N348" s="42"/>
      <c r="O348" s="42"/>
      <c r="P348" s="40">
        <v>0.777530948408565</v>
      </c>
      <c r="Q348" s="75">
        <v>0.777530948408565</v>
      </c>
    </row>
    <row r="349">
      <c r="A349" s="32" t="s">
        <v>524</v>
      </c>
      <c r="B349" s="42"/>
      <c r="C349" s="42"/>
      <c r="D349" s="40">
        <v>0.575976845151953</v>
      </c>
      <c r="E349" s="40">
        <v>0.496815286624203</v>
      </c>
      <c r="F349" s="42"/>
      <c r="G349" s="42"/>
      <c r="H349" s="40">
        <v>0.536396065888078</v>
      </c>
      <c r="I349" s="75">
        <v>0.536396065888078</v>
      </c>
      <c r="J349" s="42"/>
      <c r="K349" s="42"/>
      <c r="L349" s="40">
        <v>0.821273516642547</v>
      </c>
      <c r="M349" s="40">
        <v>0.852707006369426</v>
      </c>
      <c r="N349" s="42"/>
      <c r="O349" s="42"/>
      <c r="P349" s="40">
        <v>0.836990261505986</v>
      </c>
      <c r="Q349" s="75">
        <v>0.836990261505986</v>
      </c>
    </row>
    <row r="350">
      <c r="A350" s="32" t="s">
        <v>525</v>
      </c>
      <c r="B350" s="42"/>
      <c r="C350" s="42"/>
      <c r="D350" s="40">
        <v>0.405209840810419</v>
      </c>
      <c r="E350" s="40">
        <v>0.390127388535031</v>
      </c>
      <c r="F350" s="40">
        <v>0.814320388349514</v>
      </c>
      <c r="G350" s="40">
        <v>0.814320388349514</v>
      </c>
      <c r="H350" s="40">
        <v>0.397668614672725</v>
      </c>
      <c r="I350" s="75">
        <v>0.536552539231655</v>
      </c>
      <c r="J350" s="42"/>
      <c r="K350" s="42"/>
      <c r="L350" s="40">
        <v>0.419681620839363</v>
      </c>
      <c r="M350" s="40">
        <v>0.392515923566879</v>
      </c>
      <c r="N350" s="40">
        <v>0.79126213592233</v>
      </c>
      <c r="O350" s="40">
        <v>0.79126213592233</v>
      </c>
      <c r="P350" s="40">
        <v>0.406098772203121</v>
      </c>
      <c r="Q350" s="75">
        <v>0.534486560109524</v>
      </c>
    </row>
    <row r="351">
      <c r="A351" s="32" t="s">
        <v>526</v>
      </c>
      <c r="B351" s="42"/>
      <c r="C351" s="42"/>
      <c r="D351" s="40">
        <v>0.495658465991316</v>
      </c>
      <c r="E351" s="40">
        <v>0.371019108280254</v>
      </c>
      <c r="F351" s="40">
        <v>0.743932038834951</v>
      </c>
      <c r="G351" s="40">
        <v>0.743932038834951</v>
      </c>
      <c r="H351" s="40">
        <v>0.433338787135785</v>
      </c>
      <c r="I351" s="75">
        <v>0.536869871035507</v>
      </c>
      <c r="J351" s="42"/>
      <c r="K351" s="42"/>
      <c r="L351" s="40">
        <v>0.583212735166425</v>
      </c>
      <c r="M351" s="40">
        <v>0.460191082802547</v>
      </c>
      <c r="N351" s="40">
        <v>0.554004854368932</v>
      </c>
      <c r="O351" s="40">
        <v>0.554004854368932</v>
      </c>
      <c r="P351" s="40">
        <v>0.521701908984486</v>
      </c>
      <c r="Q351" s="75">
        <v>0.532469557445968</v>
      </c>
    </row>
    <row r="352">
      <c r="A352" s="32" t="s">
        <v>527</v>
      </c>
      <c r="B352" s="40">
        <v>0.730232558139534</v>
      </c>
      <c r="C352" s="40">
        <v>0.850574712643678</v>
      </c>
      <c r="D352" s="40">
        <v>0.243125904486251</v>
      </c>
      <c r="E352" s="40">
        <v>0.5828025477707</v>
      </c>
      <c r="F352" s="40">
        <v>0.282766990291262</v>
      </c>
      <c r="G352" s="40">
        <v>0.506499774215398</v>
      </c>
      <c r="H352" s="40">
        <v>0.55883438830021</v>
      </c>
      <c r="I352" s="75">
        <v>0.537900542666285</v>
      </c>
      <c r="J352" s="40">
        <v>0.455813953488372</v>
      </c>
      <c r="K352" s="40">
        <v>0.580459770114942</v>
      </c>
      <c r="L352" s="40">
        <v>0.558610709117221</v>
      </c>
      <c r="M352" s="40">
        <v>0.469745222929936</v>
      </c>
      <c r="N352" s="40">
        <v>0.744538834951456</v>
      </c>
      <c r="O352" s="40">
        <v>0.600176394219914</v>
      </c>
      <c r="P352" s="40">
        <v>0.5362719007207</v>
      </c>
      <c r="Q352" s="75">
        <v>0.561833698120385</v>
      </c>
    </row>
    <row r="353">
      <c r="A353" s="32" t="s">
        <v>528</v>
      </c>
      <c r="B353" s="42"/>
      <c r="C353" s="42"/>
      <c r="D353" s="40">
        <v>0.5383502170767</v>
      </c>
      <c r="E353" s="40">
        <v>0.337579617834394</v>
      </c>
      <c r="F353" s="40">
        <v>0.740291262135922</v>
      </c>
      <c r="G353" s="40">
        <v>0.740291262135922</v>
      </c>
      <c r="H353" s="40">
        <v>0.437964917455547</v>
      </c>
      <c r="I353" s="75">
        <v>0.538740365682339</v>
      </c>
      <c r="J353" s="42"/>
      <c r="K353" s="42"/>
      <c r="L353" s="40">
        <v>0.603473227206946</v>
      </c>
      <c r="M353" s="40">
        <v>0.742038216560509</v>
      </c>
      <c r="N353" s="40">
        <v>0.574029126213592</v>
      </c>
      <c r="O353" s="40">
        <v>0.574029126213592</v>
      </c>
      <c r="P353" s="40">
        <v>0.672755721883727</v>
      </c>
      <c r="Q353" s="75">
        <v>0.639846856660349</v>
      </c>
    </row>
    <row r="354">
      <c r="A354" s="32" t="s">
        <v>529</v>
      </c>
      <c r="B354" s="42"/>
      <c r="C354" s="42"/>
      <c r="D354" s="40">
        <v>0.69464544138929</v>
      </c>
      <c r="E354" s="40">
        <v>0.277070063694267</v>
      </c>
      <c r="F354" s="40">
        <v>0.655339805825242</v>
      </c>
      <c r="G354" s="40">
        <v>0.655339805825242</v>
      </c>
      <c r="H354" s="40">
        <v>0.485857752541779</v>
      </c>
      <c r="I354" s="75">
        <v>0.542351770302933</v>
      </c>
      <c r="J354" s="42"/>
      <c r="K354" s="42"/>
      <c r="L354" s="40">
        <v>0.590448625180897</v>
      </c>
      <c r="M354" s="40">
        <v>0.677547770700637</v>
      </c>
      <c r="N354" s="40">
        <v>0.736043689320388</v>
      </c>
      <c r="O354" s="40">
        <v>0.736043689320388</v>
      </c>
      <c r="P354" s="40">
        <v>0.633998197940767</v>
      </c>
      <c r="Q354" s="75">
        <v>0.668013361733974</v>
      </c>
    </row>
    <row r="355">
      <c r="A355" s="32" t="s">
        <v>530</v>
      </c>
      <c r="B355" s="42"/>
      <c r="C355" s="42"/>
      <c r="D355" s="40">
        <v>0.745296671490593</v>
      </c>
      <c r="E355" s="40">
        <v>0.579617834394904</v>
      </c>
      <c r="F355" s="40">
        <v>0.309466019417475</v>
      </c>
      <c r="G355" s="40">
        <v>0.309466019417475</v>
      </c>
      <c r="H355" s="40">
        <v>0.662457252942748</v>
      </c>
      <c r="I355" s="75">
        <v>0.544793508434324</v>
      </c>
      <c r="J355" s="42"/>
      <c r="K355" s="42"/>
      <c r="L355" s="40">
        <v>0.178002894356005</v>
      </c>
      <c r="M355" s="40">
        <v>0.320063694267515</v>
      </c>
      <c r="N355" s="40">
        <v>0.842839805825242</v>
      </c>
      <c r="O355" s="40">
        <v>0.842839805825242</v>
      </c>
      <c r="P355" s="40">
        <v>0.24903329431176</v>
      </c>
      <c r="Q355" s="75">
        <v>0.446968798149588</v>
      </c>
    </row>
    <row r="356">
      <c r="A356" s="32" t="s">
        <v>531</v>
      </c>
      <c r="B356" s="42"/>
      <c r="C356" s="42"/>
      <c r="D356" s="40">
        <v>0.396526772793053</v>
      </c>
      <c r="E356" s="40">
        <v>0.673566878980891</v>
      </c>
      <c r="F356" s="40">
        <v>0.564320388349514</v>
      </c>
      <c r="G356" s="40">
        <v>0.564320388349514</v>
      </c>
      <c r="H356" s="40">
        <v>0.535046825886972</v>
      </c>
      <c r="I356" s="75">
        <v>0.544804680041153</v>
      </c>
      <c r="J356" s="42"/>
      <c r="K356" s="42"/>
      <c r="L356" s="40">
        <v>0.266280752532561</v>
      </c>
      <c r="M356" s="40">
        <v>0.435509554140127</v>
      </c>
      <c r="N356" s="40">
        <v>0.184466019417475</v>
      </c>
      <c r="O356" s="40">
        <v>0.184466019417475</v>
      </c>
      <c r="P356" s="40">
        <v>0.350895153336344</v>
      </c>
      <c r="Q356" s="75">
        <v>0.295418775363388</v>
      </c>
    </row>
    <row r="357">
      <c r="A357" s="32" t="s">
        <v>532</v>
      </c>
      <c r="B357" s="40">
        <v>0.767441860465116</v>
      </c>
      <c r="C357" s="40">
        <v>0.60919540229885</v>
      </c>
      <c r="D357" s="40">
        <v>0.193921852387843</v>
      </c>
      <c r="E357" s="40">
        <v>0.230891719745222</v>
      </c>
      <c r="F357" s="40">
        <v>0.923543689320388</v>
      </c>
      <c r="G357" s="40">
        <v>0.845492774892752</v>
      </c>
      <c r="H357" s="40">
        <v>0.344669658143972</v>
      </c>
      <c r="I357" s="75">
        <v>0.544998904843484</v>
      </c>
      <c r="J357" s="40">
        <v>0.646511627906976</v>
      </c>
      <c r="K357" s="40">
        <v>0.448275862068965</v>
      </c>
      <c r="L357" s="40">
        <v>0.130246020260492</v>
      </c>
      <c r="M357" s="40">
        <v>0.122611464968152</v>
      </c>
      <c r="N357" s="40">
        <v>0.968446601941747</v>
      </c>
      <c r="O357" s="40">
        <v>0.807479114924362</v>
      </c>
      <c r="P357" s="40">
        <v>0.23371111576587</v>
      </c>
      <c r="Q357" s="75">
        <v>0.463218315429266</v>
      </c>
    </row>
    <row r="358">
      <c r="A358" s="32" t="s">
        <v>533</v>
      </c>
      <c r="B358" s="40">
        <v>0.683720930232558</v>
      </c>
      <c r="C358" s="40">
        <v>0.82183908045977</v>
      </c>
      <c r="D358" s="40">
        <v>0.314037626628075</v>
      </c>
      <c r="E358" s="40">
        <v>0.253184713375796</v>
      </c>
      <c r="F358" s="40">
        <v>0.652912621359223</v>
      </c>
      <c r="G358" s="40">
        <v>0.66831677579589</v>
      </c>
      <c r="H358" s="40">
        <v>0.46302047348788</v>
      </c>
      <c r="I358" s="75">
        <v>0.545138994411084</v>
      </c>
      <c r="J358" s="40">
        <v>0.930232558139534</v>
      </c>
      <c r="K358" s="40">
        <v>0.827586206896551</v>
      </c>
      <c r="L358" s="40">
        <v>0.910998552821997</v>
      </c>
      <c r="M358" s="40">
        <v>0.850318471337579</v>
      </c>
      <c r="N358" s="40">
        <v>0.713592233009708</v>
      </c>
      <c r="O358" s="40">
        <v>0.821912395574621</v>
      </c>
      <c r="P358" s="40">
        <v>0.862967743685376</v>
      </c>
      <c r="Q358" s="75">
        <v>0.846545604441074</v>
      </c>
    </row>
    <row r="359">
      <c r="A359" s="32" t="s">
        <v>534</v>
      </c>
      <c r="B359" s="42"/>
      <c r="C359" s="42"/>
      <c r="D359" s="40">
        <v>0.629522431259044</v>
      </c>
      <c r="E359" s="40">
        <v>0.847133757961783</v>
      </c>
      <c r="F359" s="40">
        <v>0.158980582524271</v>
      </c>
      <c r="G359" s="40">
        <v>0.158980582524271</v>
      </c>
      <c r="H359" s="40">
        <v>0.738328094610414</v>
      </c>
      <c r="I359" s="75">
        <v>0.545212257248366</v>
      </c>
      <c r="J359" s="42"/>
      <c r="K359" s="42"/>
      <c r="L359" s="40">
        <v>0.209840810419681</v>
      </c>
      <c r="M359" s="40">
        <v>0.208598726114649</v>
      </c>
      <c r="N359" s="40">
        <v>0.0097087378640776</v>
      </c>
      <c r="O359" s="40">
        <v>0.0097087378640776</v>
      </c>
      <c r="P359" s="40">
        <v>0.209219768267165</v>
      </c>
      <c r="Q359" s="75">
        <v>0.142716091466136</v>
      </c>
    </row>
    <row r="360">
      <c r="A360" s="32" t="s">
        <v>535</v>
      </c>
      <c r="B360" s="40">
        <v>0.786046511627907</v>
      </c>
      <c r="C360" s="40">
        <v>0.477011494252873</v>
      </c>
      <c r="D360" s="40">
        <v>0.31259044862518</v>
      </c>
      <c r="E360" s="40">
        <v>0.340764331210191</v>
      </c>
      <c r="F360" s="40">
        <v>0.810679611650485</v>
      </c>
      <c r="G360" s="40">
        <v>0.798363061639196</v>
      </c>
      <c r="H360" s="40">
        <v>0.376788758029415</v>
      </c>
      <c r="I360" s="75">
        <v>0.545418479473327</v>
      </c>
      <c r="J360" s="40">
        <v>1.0</v>
      </c>
      <c r="K360" s="40">
        <v>0.905172413793103</v>
      </c>
      <c r="L360" s="40">
        <v>0.978292329956584</v>
      </c>
      <c r="M360" s="40">
        <v>0.979299363057324</v>
      </c>
      <c r="N360" s="40">
        <v>0.619538834951456</v>
      </c>
      <c r="O360" s="40">
        <v>0.809769417475728</v>
      </c>
      <c r="P360" s="40">
        <v>0.954254702269004</v>
      </c>
      <c r="Q360" s="75">
        <v>0.896460588351693</v>
      </c>
    </row>
    <row r="361">
      <c r="A361" s="32" t="s">
        <v>536</v>
      </c>
      <c r="B361" s="42"/>
      <c r="C361" s="42"/>
      <c r="D361" s="40">
        <v>0.655571635311143</v>
      </c>
      <c r="E361" s="40">
        <v>0.437898089171974</v>
      </c>
      <c r="F361" s="42"/>
      <c r="G361" s="42"/>
      <c r="H361" s="40">
        <v>0.546734862241558</v>
      </c>
      <c r="I361" s="75">
        <v>0.546734862241558</v>
      </c>
      <c r="J361" s="42"/>
      <c r="K361" s="42"/>
      <c r="L361" s="40">
        <v>0.641099855282199</v>
      </c>
      <c r="M361" s="40">
        <v>0.662420382165605</v>
      </c>
      <c r="N361" s="42"/>
      <c r="O361" s="42"/>
      <c r="P361" s="40">
        <v>0.651760118723902</v>
      </c>
      <c r="Q361" s="75">
        <v>0.651760118723902</v>
      </c>
    </row>
    <row r="362">
      <c r="A362" s="32" t="s">
        <v>537</v>
      </c>
      <c r="B362" s="42"/>
      <c r="C362" s="42"/>
      <c r="D362" s="40">
        <v>0.57163531114327</v>
      </c>
      <c r="E362" s="40">
        <v>0.312101910828025</v>
      </c>
      <c r="F362" s="40">
        <v>0.757281553398058</v>
      </c>
      <c r="G362" s="40">
        <v>0.757281553398058</v>
      </c>
      <c r="H362" s="40">
        <v>0.441868610985648</v>
      </c>
      <c r="I362" s="75">
        <v>0.547006258456451</v>
      </c>
      <c r="J362" s="42"/>
      <c r="K362" s="42"/>
      <c r="L362" s="40">
        <v>0.629522431259044</v>
      </c>
      <c r="M362" s="40">
        <v>0.652866242038216</v>
      </c>
      <c r="N362" s="40">
        <v>0.328883495145631</v>
      </c>
      <c r="O362" s="40">
        <v>0.328883495145631</v>
      </c>
      <c r="P362" s="40">
        <v>0.64119433664863</v>
      </c>
      <c r="Q362" s="75">
        <v>0.537090722814297</v>
      </c>
    </row>
    <row r="363">
      <c r="A363" s="32" t="s">
        <v>538</v>
      </c>
      <c r="B363" s="40">
        <v>0.581395348837209</v>
      </c>
      <c r="C363" s="40">
        <v>0.672413793103448</v>
      </c>
      <c r="D363" s="40">
        <v>0.518089725036179</v>
      </c>
      <c r="E363" s="40">
        <v>0.418789808917197</v>
      </c>
      <c r="F363" s="40">
        <v>0.547330097087378</v>
      </c>
      <c r="G363" s="40">
        <v>0.564362722962294</v>
      </c>
      <c r="H363" s="40">
        <v>0.536431109018941</v>
      </c>
      <c r="I363" s="75">
        <v>0.547603754596282</v>
      </c>
      <c r="J363" s="40">
        <v>0.41860465116279</v>
      </c>
      <c r="K363" s="40">
        <v>0.0919540229885057</v>
      </c>
      <c r="L363" s="40">
        <v>0.290882778581765</v>
      </c>
      <c r="M363" s="40">
        <v>0.269108280254777</v>
      </c>
      <c r="N363" s="40">
        <v>0.289441747572815</v>
      </c>
      <c r="O363" s="40">
        <v>0.354023199367803</v>
      </c>
      <c r="P363" s="40">
        <v>0.217315027275016</v>
      </c>
      <c r="Q363" s="75">
        <v>0.27199829611213</v>
      </c>
    </row>
    <row r="364">
      <c r="A364" s="32" t="s">
        <v>539</v>
      </c>
      <c r="B364" s="42"/>
      <c r="C364" s="42"/>
      <c r="D364" s="40">
        <v>0.542691751085383</v>
      </c>
      <c r="E364" s="42"/>
      <c r="F364" s="40">
        <v>0.553398058252427</v>
      </c>
      <c r="G364" s="40">
        <v>0.553398058252427</v>
      </c>
      <c r="H364" s="40">
        <v>0.542691751085383</v>
      </c>
      <c r="I364" s="75">
        <v>0.548044904668905</v>
      </c>
      <c r="J364" s="42"/>
      <c r="K364" s="42"/>
      <c r="L364" s="40">
        <v>0.431259044862518</v>
      </c>
      <c r="M364" s="42"/>
      <c r="N364" s="40">
        <v>0.779733009708737</v>
      </c>
      <c r="O364" s="40">
        <v>0.779733009708737</v>
      </c>
      <c r="P364" s="40">
        <v>0.431259044862518</v>
      </c>
      <c r="Q364" s="75">
        <v>0.605496027285628</v>
      </c>
    </row>
    <row r="365">
      <c r="A365" s="32" t="s">
        <v>540</v>
      </c>
      <c r="B365" s="42"/>
      <c r="C365" s="42"/>
      <c r="D365" s="40">
        <v>0.250361794500723</v>
      </c>
      <c r="E365" s="40">
        <v>0.826433121019108</v>
      </c>
      <c r="F365" s="40">
        <v>0.567961165048543</v>
      </c>
      <c r="G365" s="40">
        <v>0.567961165048543</v>
      </c>
      <c r="H365" s="40">
        <v>0.538397457759916</v>
      </c>
      <c r="I365" s="75">
        <v>0.548252026856125</v>
      </c>
      <c r="J365" s="42"/>
      <c r="K365" s="42"/>
      <c r="L365" s="40">
        <v>0.439942112879884</v>
      </c>
      <c r="M365" s="40">
        <v>0.40764331210191</v>
      </c>
      <c r="N365" s="40">
        <v>0.456917475728155</v>
      </c>
      <c r="O365" s="40">
        <v>0.456917475728155</v>
      </c>
      <c r="P365" s="40">
        <v>0.423792712490897</v>
      </c>
      <c r="Q365" s="75">
        <v>0.43483430023665</v>
      </c>
    </row>
    <row r="366">
      <c r="A366" s="32" t="s">
        <v>541</v>
      </c>
      <c r="B366" s="42"/>
      <c r="C366" s="42"/>
      <c r="D366" s="40">
        <v>0.532561505065123</v>
      </c>
      <c r="E366" s="40">
        <v>0.26592356687898</v>
      </c>
      <c r="F366" s="40">
        <v>0.848300970873786</v>
      </c>
      <c r="G366" s="40">
        <v>0.848300970873786</v>
      </c>
      <c r="H366" s="40">
        <v>0.399242535972051</v>
      </c>
      <c r="I366" s="75">
        <v>0.548928680939296</v>
      </c>
      <c r="J366" s="42"/>
      <c r="K366" s="42"/>
      <c r="L366" s="40">
        <v>0.560057887120115</v>
      </c>
      <c r="M366" s="40">
        <v>0.702229299363057</v>
      </c>
      <c r="N366" s="40">
        <v>0.0351941747572815</v>
      </c>
      <c r="O366" s="40">
        <v>0.0351941747572815</v>
      </c>
      <c r="P366" s="40">
        <v>0.631143593241586</v>
      </c>
      <c r="Q366" s="75">
        <v>0.432493787080151</v>
      </c>
    </row>
    <row r="367">
      <c r="A367" s="32" t="s">
        <v>542</v>
      </c>
      <c r="B367" s="40">
        <v>0.869767441860465</v>
      </c>
      <c r="C367" s="40">
        <v>0.75287356321839</v>
      </c>
      <c r="D367" s="40">
        <v>0.327062228654124</v>
      </c>
      <c r="E367" s="40">
        <v>0.587579617834394</v>
      </c>
      <c r="F367" s="40">
        <v>0.213592233009708</v>
      </c>
      <c r="G367" s="40">
        <v>0.541679837435086</v>
      </c>
      <c r="H367" s="40">
        <v>0.555838469902303</v>
      </c>
      <c r="I367" s="75">
        <v>0.550175016915416</v>
      </c>
      <c r="J367" s="40">
        <v>0.386046511627907</v>
      </c>
      <c r="K367" s="40">
        <v>0.442528735632183</v>
      </c>
      <c r="L367" s="40">
        <v>0.434153400868306</v>
      </c>
      <c r="M367" s="40">
        <v>0.565286624203821</v>
      </c>
      <c r="N367" s="40">
        <v>0.0048543689320388</v>
      </c>
      <c r="O367" s="40">
        <v>0.195450440279972</v>
      </c>
      <c r="P367" s="40">
        <v>0.480656253568104</v>
      </c>
      <c r="Q367" s="75">
        <v>0.366573928252851</v>
      </c>
    </row>
    <row r="368">
      <c r="A368" s="32" t="s">
        <v>543</v>
      </c>
      <c r="B368" s="42"/>
      <c r="C368" s="42"/>
      <c r="D368" s="40">
        <v>0.477568740955137</v>
      </c>
      <c r="E368" s="40">
        <v>0.550955414012738</v>
      </c>
      <c r="F368" s="40">
        <v>0.62378640776699</v>
      </c>
      <c r="G368" s="40">
        <v>0.62378640776699</v>
      </c>
      <c r="H368" s="40">
        <v>0.514262077483938</v>
      </c>
      <c r="I368" s="75">
        <v>0.550770187578288</v>
      </c>
      <c r="J368" s="42"/>
      <c r="K368" s="42"/>
      <c r="L368" s="40">
        <v>0.345875542691751</v>
      </c>
      <c r="M368" s="40">
        <v>0.455414012738853</v>
      </c>
      <c r="N368" s="40">
        <v>0.597087378640776</v>
      </c>
      <c r="O368" s="40">
        <v>0.597087378640776</v>
      </c>
      <c r="P368" s="40">
        <v>0.400644777715302</v>
      </c>
      <c r="Q368" s="75">
        <v>0.46612564469046</v>
      </c>
    </row>
    <row r="369">
      <c r="A369" s="32" t="s">
        <v>544</v>
      </c>
      <c r="B369" s="42"/>
      <c r="C369" s="42"/>
      <c r="D369" s="40">
        <v>0.289435600578871</v>
      </c>
      <c r="E369" s="40">
        <v>0.65764331210191</v>
      </c>
      <c r="F369" s="40">
        <v>0.70631067961165</v>
      </c>
      <c r="G369" s="40">
        <v>0.70631067961165</v>
      </c>
      <c r="H369" s="40">
        <v>0.473539456340391</v>
      </c>
      <c r="I369" s="75">
        <v>0.551129864097477</v>
      </c>
      <c r="J369" s="42"/>
      <c r="K369" s="42"/>
      <c r="L369" s="40">
        <v>0.408104196816208</v>
      </c>
      <c r="M369" s="40">
        <v>0.447452229299363</v>
      </c>
      <c r="N369" s="40">
        <v>0.0885922330097087</v>
      </c>
      <c r="O369" s="40">
        <v>0.0885922330097087</v>
      </c>
      <c r="P369" s="40">
        <v>0.427778213057785</v>
      </c>
      <c r="Q369" s="75">
        <v>0.314716219708426</v>
      </c>
    </row>
    <row r="370">
      <c r="A370" s="32" t="s">
        <v>545</v>
      </c>
      <c r="B370" s="42"/>
      <c r="C370" s="42"/>
      <c r="D370" s="40">
        <v>0.573082489146165</v>
      </c>
      <c r="E370" s="40">
        <v>0.611464968152866</v>
      </c>
      <c r="F370" s="40">
        <v>0.469660194174757</v>
      </c>
      <c r="G370" s="40">
        <v>0.469660194174757</v>
      </c>
      <c r="H370" s="40">
        <v>0.592273728649515</v>
      </c>
      <c r="I370" s="75">
        <v>0.551402550491262</v>
      </c>
      <c r="J370" s="42"/>
      <c r="K370" s="42"/>
      <c r="L370" s="40">
        <v>0.612879884225759</v>
      </c>
      <c r="M370" s="40">
        <v>0.576433121019108</v>
      </c>
      <c r="N370" s="40">
        <v>0.109223300970873</v>
      </c>
      <c r="O370" s="40">
        <v>0.109223300970873</v>
      </c>
      <c r="P370" s="40">
        <v>0.594656502622434</v>
      </c>
      <c r="Q370" s="75">
        <v>0.432845435405247</v>
      </c>
    </row>
    <row r="371">
      <c r="A371" s="32" t="s">
        <v>546</v>
      </c>
      <c r="B371" s="42"/>
      <c r="C371" s="42"/>
      <c r="D371" s="40">
        <v>0.584659913169319</v>
      </c>
      <c r="E371" s="40">
        <v>0.434713375796178</v>
      </c>
      <c r="F371" s="40">
        <v>0.639563106796116</v>
      </c>
      <c r="G371" s="40">
        <v>0.639563106796116</v>
      </c>
      <c r="H371" s="40">
        <v>0.509686644482749</v>
      </c>
      <c r="I371" s="75">
        <v>0.552978798587204</v>
      </c>
      <c r="J371" s="42"/>
      <c r="K371" s="42"/>
      <c r="L371" s="40">
        <v>0.872648335745296</v>
      </c>
      <c r="M371" s="40">
        <v>0.875796178343949</v>
      </c>
      <c r="N371" s="40">
        <v>0.578276699029126</v>
      </c>
      <c r="O371" s="40">
        <v>0.578276699029126</v>
      </c>
      <c r="P371" s="40">
        <v>0.874222257044622</v>
      </c>
      <c r="Q371" s="75">
        <v>0.775573737706123</v>
      </c>
    </row>
    <row r="372">
      <c r="A372" s="32" t="s">
        <v>547</v>
      </c>
      <c r="B372" s="40">
        <v>0.920930232558139</v>
      </c>
      <c r="C372" s="42"/>
      <c r="D372" s="40">
        <v>0.357452966714905</v>
      </c>
      <c r="E372" s="40">
        <v>0.468152866242038</v>
      </c>
      <c r="F372" s="40">
        <v>0.476941747572815</v>
      </c>
      <c r="G372" s="40">
        <v>0.698935990065477</v>
      </c>
      <c r="H372" s="40">
        <v>0.412802916478472</v>
      </c>
      <c r="I372" s="75">
        <v>0.555869453271974</v>
      </c>
      <c r="J372" s="40">
        <v>0.683720930232558</v>
      </c>
      <c r="K372" s="42"/>
      <c r="L372" s="40">
        <v>0.215629522431259</v>
      </c>
      <c r="M372" s="40">
        <v>0.307324840764331</v>
      </c>
      <c r="N372" s="40">
        <v>0.293689320388349</v>
      </c>
      <c r="O372" s="40">
        <v>0.488705125310453</v>
      </c>
      <c r="P372" s="40">
        <v>0.261477181597795</v>
      </c>
      <c r="Q372" s="75">
        <v>0.375091153454124</v>
      </c>
    </row>
    <row r="373">
      <c r="A373" s="32" t="s">
        <v>548</v>
      </c>
      <c r="B373" s="42"/>
      <c r="C373" s="42"/>
      <c r="D373" s="40">
        <v>0.687409551374819</v>
      </c>
      <c r="E373" s="40">
        <v>0.25</v>
      </c>
      <c r="F373" s="40">
        <v>0.733009708737864</v>
      </c>
      <c r="G373" s="40">
        <v>0.733009708737864</v>
      </c>
      <c r="H373" s="40">
        <v>0.468704775687409</v>
      </c>
      <c r="I373" s="75">
        <v>0.556806420037561</v>
      </c>
      <c r="J373" s="42"/>
      <c r="K373" s="42"/>
      <c r="L373" s="40">
        <v>0.675832127351664</v>
      </c>
      <c r="M373" s="40">
        <v>0.695859872611465</v>
      </c>
      <c r="N373" s="40">
        <v>0.426577669902912</v>
      </c>
      <c r="O373" s="40">
        <v>0.426577669902912</v>
      </c>
      <c r="P373" s="40">
        <v>0.685845999981564</v>
      </c>
      <c r="Q373" s="75">
        <v>0.59942322328868</v>
      </c>
    </row>
    <row r="374">
      <c r="A374" s="32" t="s">
        <v>549</v>
      </c>
      <c r="B374" s="42"/>
      <c r="C374" s="42"/>
      <c r="D374" s="40">
        <v>0.76410998552822</v>
      </c>
      <c r="E374" s="40">
        <v>0.350318471337579</v>
      </c>
      <c r="F374" s="42"/>
      <c r="G374" s="42"/>
      <c r="H374" s="40">
        <v>0.557214228432899</v>
      </c>
      <c r="I374" s="75">
        <v>0.557214228432899</v>
      </c>
      <c r="J374" s="42"/>
      <c r="K374" s="42"/>
      <c r="L374" s="40">
        <v>0.785094066570188</v>
      </c>
      <c r="M374" s="40">
        <v>0.863057324840764</v>
      </c>
      <c r="N374" s="42"/>
      <c r="O374" s="42"/>
      <c r="P374" s="40">
        <v>0.824075695705476</v>
      </c>
      <c r="Q374" s="75">
        <v>0.824075695705476</v>
      </c>
    </row>
    <row r="375">
      <c r="A375" s="32" t="s">
        <v>550</v>
      </c>
      <c r="B375" s="40">
        <v>0.627906976744186</v>
      </c>
      <c r="C375" s="42"/>
      <c r="D375" s="40">
        <v>0.23589001447178</v>
      </c>
      <c r="E375" s="40">
        <v>0.652866242038216</v>
      </c>
      <c r="F375" s="40">
        <v>0.723300970873786</v>
      </c>
      <c r="G375" s="40">
        <v>0.675603973808986</v>
      </c>
      <c r="H375" s="40">
        <v>0.444378128254998</v>
      </c>
      <c r="I375" s="75">
        <v>0.559991051031992</v>
      </c>
      <c r="J375" s="40">
        <v>0.493023255813953</v>
      </c>
      <c r="K375" s="42"/>
      <c r="L375" s="40">
        <v>0.324891461649782</v>
      </c>
      <c r="M375" s="40">
        <v>0.310509554140127</v>
      </c>
      <c r="N375" s="40">
        <v>0.360436893203883</v>
      </c>
      <c r="O375" s="40">
        <v>0.426730074508918</v>
      </c>
      <c r="P375" s="40">
        <v>0.317700507894955</v>
      </c>
      <c r="Q375" s="75">
        <v>0.372215291201936</v>
      </c>
    </row>
    <row r="376">
      <c r="A376" s="32" t="s">
        <v>551</v>
      </c>
      <c r="B376" s="42"/>
      <c r="C376" s="42"/>
      <c r="D376" s="40">
        <v>0.487698986975398</v>
      </c>
      <c r="E376" s="40">
        <v>0.808917197452229</v>
      </c>
      <c r="F376" s="40">
        <v>0.388349514563106</v>
      </c>
      <c r="G376" s="40">
        <v>0.388349514563106</v>
      </c>
      <c r="H376" s="40">
        <v>0.648308092213813</v>
      </c>
      <c r="I376" s="75">
        <v>0.561655232996911</v>
      </c>
      <c r="J376" s="42"/>
      <c r="K376" s="42"/>
      <c r="L376" s="40">
        <v>0.452966714905933</v>
      </c>
      <c r="M376" s="40">
        <v>0.613057324840764</v>
      </c>
      <c r="N376" s="40">
        <v>0.20631067961165</v>
      </c>
      <c r="O376" s="40">
        <v>0.20631067961165</v>
      </c>
      <c r="P376" s="40">
        <v>0.533012019873348</v>
      </c>
      <c r="Q376" s="75">
        <v>0.424111573119449</v>
      </c>
    </row>
    <row r="377">
      <c r="A377" s="32" t="s">
        <v>552</v>
      </c>
      <c r="B377" s="40">
        <v>0.776744186046511</v>
      </c>
      <c r="C377" s="40">
        <v>0.333333333333333</v>
      </c>
      <c r="D377" s="40">
        <v>0.350217076700434</v>
      </c>
      <c r="E377" s="40">
        <v>0.495222929936305</v>
      </c>
      <c r="F377" s="40">
        <v>0.862864077669902</v>
      </c>
      <c r="G377" s="40">
        <v>0.819804131858207</v>
      </c>
      <c r="H377" s="40">
        <v>0.392924446656691</v>
      </c>
      <c r="I377" s="75">
        <v>0.563676320737297</v>
      </c>
      <c r="J377" s="40">
        <v>0.506976744186046</v>
      </c>
      <c r="K377" s="40">
        <v>0.545977011494252</v>
      </c>
      <c r="L377" s="40">
        <v>0.685962373371924</v>
      </c>
      <c r="M377" s="40">
        <v>0.718152866242038</v>
      </c>
      <c r="N377" s="40">
        <v>0.289441747572815</v>
      </c>
      <c r="O377" s="40">
        <v>0.398209245879431</v>
      </c>
      <c r="P377" s="40">
        <v>0.650030750369405</v>
      </c>
      <c r="Q377" s="75">
        <v>0.549302148573415</v>
      </c>
    </row>
    <row r="378">
      <c r="A378" s="32" t="s">
        <v>553</v>
      </c>
      <c r="B378" s="42"/>
      <c r="C378" s="40">
        <v>0.494252873563218</v>
      </c>
      <c r="D378" s="40">
        <v>0.685962373371924</v>
      </c>
      <c r="E378" s="40">
        <v>0.361464968152866</v>
      </c>
      <c r="F378" s="40">
        <v>0.717233009708737</v>
      </c>
      <c r="G378" s="40">
        <v>0.717233009708737</v>
      </c>
      <c r="H378" s="40">
        <v>0.513893405029336</v>
      </c>
      <c r="I378" s="75">
        <v>0.564728306199186</v>
      </c>
      <c r="J378" s="42"/>
      <c r="K378" s="40">
        <v>0.844827586206896</v>
      </c>
      <c r="L378" s="40">
        <v>0.93053545586107</v>
      </c>
      <c r="M378" s="40">
        <v>0.837579617834394</v>
      </c>
      <c r="N378" s="40">
        <v>0.563106796116504</v>
      </c>
      <c r="O378" s="40">
        <v>0.563106796116504</v>
      </c>
      <c r="P378" s="40">
        <v>0.87098088663412</v>
      </c>
      <c r="Q378" s="75">
        <v>0.794012364004716</v>
      </c>
    </row>
    <row r="379">
      <c r="A379" s="32" t="s">
        <v>554</v>
      </c>
      <c r="B379" s="42"/>
      <c r="C379" s="42"/>
      <c r="D379" s="40">
        <v>0.463096960926193</v>
      </c>
      <c r="E379" s="40">
        <v>0.461783439490445</v>
      </c>
      <c r="F379" s="40">
        <v>0.780339805825242</v>
      </c>
      <c r="G379" s="40">
        <v>0.780339805825242</v>
      </c>
      <c r="H379" s="40">
        <v>0.462440200208319</v>
      </c>
      <c r="I379" s="75">
        <v>0.56840673541396</v>
      </c>
      <c r="J379" s="42"/>
      <c r="K379" s="42"/>
      <c r="L379" s="40">
        <v>0.887843704775687</v>
      </c>
      <c r="M379" s="40">
        <v>0.896496815286624</v>
      </c>
      <c r="N379" s="40">
        <v>0.384708737864077</v>
      </c>
      <c r="O379" s="40">
        <v>0.384708737864077</v>
      </c>
      <c r="P379" s="40">
        <v>0.892170260031155</v>
      </c>
      <c r="Q379" s="75">
        <v>0.723016419308796</v>
      </c>
    </row>
    <row r="380">
      <c r="A380" s="32" t="s">
        <v>555</v>
      </c>
      <c r="B380" s="42"/>
      <c r="C380" s="42"/>
      <c r="D380" s="40">
        <v>0.432706222865412</v>
      </c>
      <c r="E380" s="40">
        <v>0.678343949044586</v>
      </c>
      <c r="F380" s="40">
        <v>0.597087378640776</v>
      </c>
      <c r="G380" s="40">
        <v>0.597087378640776</v>
      </c>
      <c r="H380" s="40">
        <v>0.555525085954999</v>
      </c>
      <c r="I380" s="75">
        <v>0.569379183516925</v>
      </c>
      <c r="J380" s="42"/>
      <c r="K380" s="42"/>
      <c r="L380" s="40">
        <v>0.340086830680173</v>
      </c>
      <c r="M380" s="40">
        <v>0.312101910828025</v>
      </c>
      <c r="N380" s="40">
        <v>0.936893203883495</v>
      </c>
      <c r="O380" s="40">
        <v>0.936893203883495</v>
      </c>
      <c r="P380" s="40">
        <v>0.326094370754099</v>
      </c>
      <c r="Q380" s="75">
        <v>0.529693981797231</v>
      </c>
    </row>
    <row r="381">
      <c r="A381" s="32" t="s">
        <v>556</v>
      </c>
      <c r="B381" s="42"/>
      <c r="C381" s="42"/>
      <c r="D381" s="40">
        <v>0.520984081041968</v>
      </c>
      <c r="E381" s="40">
        <v>0.702229299363057</v>
      </c>
      <c r="F381" s="40">
        <v>0.491504854368932</v>
      </c>
      <c r="G381" s="40">
        <v>0.491504854368932</v>
      </c>
      <c r="H381" s="40">
        <v>0.611606690202512</v>
      </c>
      <c r="I381" s="75">
        <v>0.571572744924652</v>
      </c>
      <c r="J381" s="42"/>
      <c r="K381" s="42"/>
      <c r="L381" s="40">
        <v>0.287988422575976</v>
      </c>
      <c r="M381" s="40">
        <v>0.392515923566879</v>
      </c>
      <c r="N381" s="40">
        <v>0.612257281553398</v>
      </c>
      <c r="O381" s="40">
        <v>0.612257281553398</v>
      </c>
      <c r="P381" s="40">
        <v>0.340252173071427</v>
      </c>
      <c r="Q381" s="75">
        <v>0.430920542565417</v>
      </c>
    </row>
    <row r="382">
      <c r="A382" s="32" t="s">
        <v>557</v>
      </c>
      <c r="B382" s="42"/>
      <c r="C382" s="42"/>
      <c r="D382" s="40">
        <v>0.671490593342981</v>
      </c>
      <c r="E382" s="40">
        <v>0.535828025477707</v>
      </c>
      <c r="F382" s="40">
        <v>0.512135922330097</v>
      </c>
      <c r="G382" s="40">
        <v>0.512135922330097</v>
      </c>
      <c r="H382" s="40">
        <v>0.603659309410344</v>
      </c>
      <c r="I382" s="75">
        <v>0.573151513716928</v>
      </c>
      <c r="J382" s="42"/>
      <c r="K382" s="42"/>
      <c r="L382" s="40">
        <v>0.0803183791606367</v>
      </c>
      <c r="M382" s="40">
        <v>0.213375796178343</v>
      </c>
      <c r="N382" s="40">
        <v>0.459951456310679</v>
      </c>
      <c r="O382" s="40">
        <v>0.459951456310679</v>
      </c>
      <c r="P382" s="40">
        <v>0.14684708766949</v>
      </c>
      <c r="Q382" s="75">
        <v>0.251215210549886</v>
      </c>
    </row>
    <row r="383">
      <c r="A383" s="32" t="s">
        <v>558</v>
      </c>
      <c r="B383" s="42"/>
      <c r="C383" s="42"/>
      <c r="D383" s="40">
        <v>0.373371924746743</v>
      </c>
      <c r="E383" s="40">
        <v>0.912420382165605</v>
      </c>
      <c r="F383" s="40">
        <v>0.436893203883495</v>
      </c>
      <c r="G383" s="40">
        <v>0.436893203883495</v>
      </c>
      <c r="H383" s="40">
        <v>0.642896153456174</v>
      </c>
      <c r="I383" s="75">
        <v>0.574228503598614</v>
      </c>
      <c r="J383" s="42"/>
      <c r="K383" s="42"/>
      <c r="L383" s="40">
        <v>0.544138929088277</v>
      </c>
      <c r="M383" s="40">
        <v>0.655254777070063</v>
      </c>
      <c r="N383" s="40">
        <v>0.797330097087378</v>
      </c>
      <c r="O383" s="40">
        <v>0.797330097087378</v>
      </c>
      <c r="P383" s="40">
        <v>0.59969685307917</v>
      </c>
      <c r="Q383" s="75">
        <v>0.665574601081906</v>
      </c>
    </row>
    <row r="384">
      <c r="A384" s="32" t="s">
        <v>559</v>
      </c>
      <c r="B384" s="42"/>
      <c r="C384" s="42"/>
      <c r="D384" s="40">
        <v>0.551374819102749</v>
      </c>
      <c r="E384" s="40">
        <v>0.598726114649681</v>
      </c>
      <c r="F384" s="42"/>
      <c r="G384" s="42"/>
      <c r="H384" s="40">
        <v>0.575050466876215</v>
      </c>
      <c r="I384" s="75">
        <v>0.575050466876215</v>
      </c>
      <c r="J384" s="42"/>
      <c r="K384" s="42"/>
      <c r="L384" s="40">
        <v>0.667149059334298</v>
      </c>
      <c r="M384" s="40">
        <v>0.628980891719745</v>
      </c>
      <c r="N384" s="42"/>
      <c r="O384" s="42"/>
      <c r="P384" s="40">
        <v>0.648064975527021</v>
      </c>
      <c r="Q384" s="75">
        <v>0.648064975527021</v>
      </c>
    </row>
    <row r="385">
      <c r="A385" s="32" t="s">
        <v>560</v>
      </c>
      <c r="B385" s="42"/>
      <c r="C385" s="40">
        <v>0.637931034482758</v>
      </c>
      <c r="D385" s="40">
        <v>0.30246020260492</v>
      </c>
      <c r="E385" s="40">
        <v>0.410828025477707</v>
      </c>
      <c r="F385" s="40">
        <v>0.950242718446602</v>
      </c>
      <c r="G385" s="40">
        <v>0.950242718446602</v>
      </c>
      <c r="H385" s="40">
        <v>0.450406420855128</v>
      </c>
      <c r="I385" s="75">
        <v>0.575365495252997</v>
      </c>
      <c r="J385" s="42"/>
      <c r="K385" s="40">
        <v>0.724137931034482</v>
      </c>
      <c r="L385" s="40">
        <v>0.691751085383502</v>
      </c>
      <c r="M385" s="40">
        <v>0.497611464968152</v>
      </c>
      <c r="N385" s="40">
        <v>0.558252427184466</v>
      </c>
      <c r="O385" s="40">
        <v>0.558252427184466</v>
      </c>
      <c r="P385" s="40">
        <v>0.637833493795379</v>
      </c>
      <c r="Q385" s="75">
        <v>0.617938227142651</v>
      </c>
    </row>
    <row r="386">
      <c r="A386" s="32" t="s">
        <v>561</v>
      </c>
      <c r="B386" s="42"/>
      <c r="C386" s="42"/>
      <c r="D386" s="40">
        <v>0.600578871201157</v>
      </c>
      <c r="E386" s="40">
        <v>0.566878980891719</v>
      </c>
      <c r="F386" s="40">
        <v>0.574029126213592</v>
      </c>
      <c r="G386" s="40">
        <v>0.574029126213592</v>
      </c>
      <c r="H386" s="40">
        <v>0.583728926046438</v>
      </c>
      <c r="I386" s="75">
        <v>0.580495659435489</v>
      </c>
      <c r="J386" s="42"/>
      <c r="K386" s="42"/>
      <c r="L386" s="40">
        <v>0.255426917510853</v>
      </c>
      <c r="M386" s="40">
        <v>0.270700636942675</v>
      </c>
      <c r="N386" s="40">
        <v>0.984223300970873</v>
      </c>
      <c r="O386" s="40">
        <v>0.984223300970873</v>
      </c>
      <c r="P386" s="40">
        <v>0.263063777226764</v>
      </c>
      <c r="Q386" s="75">
        <v>0.503450285141467</v>
      </c>
    </row>
    <row r="387">
      <c r="A387" s="32" t="s">
        <v>562</v>
      </c>
      <c r="B387" s="42"/>
      <c r="C387" s="42"/>
      <c r="D387" s="40">
        <v>0.603473227206946</v>
      </c>
      <c r="E387" s="40">
        <v>0.377388535031847</v>
      </c>
      <c r="F387" s="40">
        <v>0.760922330097087</v>
      </c>
      <c r="G387" s="40">
        <v>0.760922330097087</v>
      </c>
      <c r="H387" s="40">
        <v>0.490430881119396</v>
      </c>
      <c r="I387" s="75">
        <v>0.580594697445293</v>
      </c>
      <c r="J387" s="42"/>
      <c r="K387" s="42"/>
      <c r="L387" s="40">
        <v>0.292329956584659</v>
      </c>
      <c r="M387" s="40">
        <v>0.388535031847133</v>
      </c>
      <c r="N387" s="40">
        <v>0.128640776699029</v>
      </c>
      <c r="O387" s="40">
        <v>0.128640776699029</v>
      </c>
      <c r="P387" s="40">
        <v>0.340432494215896</v>
      </c>
      <c r="Q387" s="75">
        <v>0.269835255043607</v>
      </c>
    </row>
    <row r="388">
      <c r="A388" s="32" t="s">
        <v>563</v>
      </c>
      <c r="B388" s="42"/>
      <c r="C388" s="40">
        <v>0.660919540229885</v>
      </c>
      <c r="D388" s="40">
        <v>0.452966714905933</v>
      </c>
      <c r="E388" s="40">
        <v>0.455414012738853</v>
      </c>
      <c r="F388" s="40">
        <v>0.753640776699029</v>
      </c>
      <c r="G388" s="40">
        <v>0.753640776699029</v>
      </c>
      <c r="H388" s="40">
        <v>0.523100089291557</v>
      </c>
      <c r="I388" s="75">
        <v>0.580735261143425</v>
      </c>
      <c r="J388" s="42"/>
      <c r="K388" s="40">
        <v>0.695402298850574</v>
      </c>
      <c r="L388" s="40">
        <v>0.720694645441389</v>
      </c>
      <c r="M388" s="40">
        <v>0.789808917197452</v>
      </c>
      <c r="N388" s="40">
        <v>0.35254854368932</v>
      </c>
      <c r="O388" s="40">
        <v>0.35254854368932</v>
      </c>
      <c r="P388" s="40">
        <v>0.735301953829805</v>
      </c>
      <c r="Q388" s="75">
        <v>0.639613601294684</v>
      </c>
    </row>
    <row r="389">
      <c r="A389" s="32" t="s">
        <v>564</v>
      </c>
      <c r="B389" s="40">
        <v>0.511627906976744</v>
      </c>
      <c r="C389" s="40">
        <v>0.0747126436781609</v>
      </c>
      <c r="D389" s="40">
        <v>0.74095513748191</v>
      </c>
      <c r="E389" s="40">
        <v>0.79140127388535</v>
      </c>
      <c r="F389" s="40">
        <v>0.787621359223301</v>
      </c>
      <c r="G389" s="40">
        <v>0.649624633100022</v>
      </c>
      <c r="H389" s="40">
        <v>0.53568968501514</v>
      </c>
      <c r="I389" s="75">
        <v>0.581263664249093</v>
      </c>
      <c r="J389" s="40">
        <v>0.744186046511627</v>
      </c>
      <c r="K389" s="40">
        <v>0.419540229885057</v>
      </c>
      <c r="L389" s="40">
        <v>0.5383502170767</v>
      </c>
      <c r="M389" s="40">
        <v>0.47452229299363</v>
      </c>
      <c r="N389" s="40">
        <v>0.959951456310679</v>
      </c>
      <c r="O389" s="40">
        <v>0.852068751411153</v>
      </c>
      <c r="P389" s="40">
        <v>0.477470913318462</v>
      </c>
      <c r="Q389" s="75">
        <v>0.627310048555539</v>
      </c>
    </row>
    <row r="390">
      <c r="A390" s="32" t="s">
        <v>565</v>
      </c>
      <c r="B390" s="40">
        <v>0.734883720930232</v>
      </c>
      <c r="C390" s="40">
        <v>0.241379310344827</v>
      </c>
      <c r="D390" s="40">
        <v>0.657018813314037</v>
      </c>
      <c r="E390" s="40">
        <v>0.597133757961783</v>
      </c>
      <c r="F390" s="40">
        <v>0.689927184466019</v>
      </c>
      <c r="G390" s="40">
        <v>0.712405452698126</v>
      </c>
      <c r="H390" s="40">
        <v>0.498510627206882</v>
      </c>
      <c r="I390" s="75">
        <v>0.58406855740338</v>
      </c>
      <c r="J390" s="40">
        <v>0.15813953488372</v>
      </c>
      <c r="K390" s="40">
        <v>0.477011494252873</v>
      </c>
      <c r="L390" s="40">
        <v>0.24602026049204</v>
      </c>
      <c r="M390" s="40">
        <v>0.278662420382165</v>
      </c>
      <c r="N390" s="40">
        <v>0.841019417475728</v>
      </c>
      <c r="O390" s="40">
        <v>0.499579476179724</v>
      </c>
      <c r="P390" s="40">
        <v>0.333898058375693</v>
      </c>
      <c r="Q390" s="75">
        <v>0.400170625497305</v>
      </c>
    </row>
    <row r="391">
      <c r="A391" s="32" t="s">
        <v>566</v>
      </c>
      <c r="B391" s="40">
        <v>0.711627906976744</v>
      </c>
      <c r="C391" s="40">
        <v>0.310344827586206</v>
      </c>
      <c r="D391" s="40">
        <v>0.390738060781476</v>
      </c>
      <c r="E391" s="40">
        <v>0.878980891719745</v>
      </c>
      <c r="F391" s="40">
        <v>0.629854368932038</v>
      </c>
      <c r="G391" s="40">
        <v>0.670741137954391</v>
      </c>
      <c r="H391" s="40">
        <v>0.526687926695809</v>
      </c>
      <c r="I391" s="75">
        <v>0.584309211199242</v>
      </c>
      <c r="J391" s="40">
        <v>0.790697674418604</v>
      </c>
      <c r="K391" s="40">
        <v>0.735632183908046</v>
      </c>
      <c r="L391" s="40">
        <v>0.429088277858176</v>
      </c>
      <c r="M391" s="40">
        <v>0.380573248407643</v>
      </c>
      <c r="N391" s="40">
        <v>0.907766990291262</v>
      </c>
      <c r="O391" s="40">
        <v>0.849232332354933</v>
      </c>
      <c r="P391" s="40">
        <v>0.515097903391288</v>
      </c>
      <c r="Q391" s="75">
        <v>0.648751674976746</v>
      </c>
    </row>
    <row r="392">
      <c r="A392" s="32" t="s">
        <v>567</v>
      </c>
      <c r="B392" s="42"/>
      <c r="C392" s="42"/>
      <c r="D392" s="40">
        <v>0.549927641099855</v>
      </c>
      <c r="E392" s="40">
        <v>0.506369426751592</v>
      </c>
      <c r="F392" s="40">
        <v>0.701456310679611</v>
      </c>
      <c r="G392" s="40">
        <v>0.701456310679611</v>
      </c>
      <c r="H392" s="40">
        <v>0.528148533925723</v>
      </c>
      <c r="I392" s="75">
        <v>0.585917792843686</v>
      </c>
      <c r="J392" s="42"/>
      <c r="K392" s="42"/>
      <c r="L392" s="40">
        <v>0.562952243125904</v>
      </c>
      <c r="M392" s="40">
        <v>0.560509554140127</v>
      </c>
      <c r="N392" s="40">
        <v>0.759708737864077</v>
      </c>
      <c r="O392" s="40">
        <v>0.759708737864077</v>
      </c>
      <c r="P392" s="40">
        <v>0.561730898633016</v>
      </c>
      <c r="Q392" s="75">
        <v>0.627723511710036</v>
      </c>
    </row>
    <row r="393">
      <c r="A393" s="32" t="s">
        <v>568</v>
      </c>
      <c r="B393" s="42"/>
      <c r="C393" s="42"/>
      <c r="D393" s="40">
        <v>0.662807525325615</v>
      </c>
      <c r="E393" s="40">
        <v>0.523885350318471</v>
      </c>
      <c r="F393" s="40">
        <v>0.572815533980582</v>
      </c>
      <c r="G393" s="40">
        <v>0.572815533980582</v>
      </c>
      <c r="H393" s="40">
        <v>0.593346437822043</v>
      </c>
      <c r="I393" s="75">
        <v>0.586502803208223</v>
      </c>
      <c r="J393" s="42"/>
      <c r="K393" s="42"/>
      <c r="L393" s="40">
        <v>0.800289435600578</v>
      </c>
      <c r="M393" s="40">
        <v>0.859872611464968</v>
      </c>
      <c r="N393" s="40">
        <v>0.440533980582524</v>
      </c>
      <c r="O393" s="40">
        <v>0.440533980582524</v>
      </c>
      <c r="P393" s="40">
        <v>0.830081023532773</v>
      </c>
      <c r="Q393" s="75">
        <v>0.700232009216023</v>
      </c>
    </row>
    <row r="394">
      <c r="A394" s="32" t="s">
        <v>569</v>
      </c>
      <c r="B394" s="40">
        <v>0.823255813953488</v>
      </c>
      <c r="C394" s="40">
        <v>0.425287356321839</v>
      </c>
      <c r="D394" s="40">
        <v>0.429811866859623</v>
      </c>
      <c r="E394" s="40">
        <v>0.488853503184713</v>
      </c>
      <c r="F394" s="40">
        <v>0.79004854368932</v>
      </c>
      <c r="G394" s="40">
        <v>0.806652178821404</v>
      </c>
      <c r="H394" s="40">
        <v>0.447984242122058</v>
      </c>
      <c r="I394" s="75">
        <v>0.591451416801797</v>
      </c>
      <c r="J394" s="40">
        <v>0.641860465116279</v>
      </c>
      <c r="K394" s="40">
        <v>0.775862068965517</v>
      </c>
      <c r="L394" s="40">
        <v>0.623733719247467</v>
      </c>
      <c r="M394" s="40">
        <v>0.748407643312101</v>
      </c>
      <c r="N394" s="40">
        <v>0.530339805825242</v>
      </c>
      <c r="O394" s="40">
        <v>0.58610013547076</v>
      </c>
      <c r="P394" s="40">
        <v>0.716001143841695</v>
      </c>
      <c r="Q394" s="75">
        <v>0.664040740493321</v>
      </c>
    </row>
    <row r="395">
      <c r="A395" s="32" t="s">
        <v>570</v>
      </c>
      <c r="B395" s="42"/>
      <c r="C395" s="42"/>
      <c r="D395" s="40">
        <v>0.393632416787264</v>
      </c>
      <c r="E395" s="40">
        <v>0.452229299363057</v>
      </c>
      <c r="F395" s="40">
        <v>0.929611650485436</v>
      </c>
      <c r="G395" s="40">
        <v>0.929611650485436</v>
      </c>
      <c r="H395" s="40">
        <v>0.422930858075161</v>
      </c>
      <c r="I395" s="75">
        <v>0.591824455545253</v>
      </c>
      <c r="J395" s="42"/>
      <c r="K395" s="42"/>
      <c r="L395" s="40">
        <v>0.356005788712011</v>
      </c>
      <c r="M395" s="40">
        <v>0.445859872611465</v>
      </c>
      <c r="N395" s="40">
        <v>0.158373786407767</v>
      </c>
      <c r="O395" s="40">
        <v>0.158373786407767</v>
      </c>
      <c r="P395" s="40">
        <v>0.400932830661738</v>
      </c>
      <c r="Q395" s="75">
        <v>0.320079815910414</v>
      </c>
    </row>
    <row r="396">
      <c r="A396" s="32" t="s">
        <v>571</v>
      </c>
      <c r="B396" s="42"/>
      <c r="C396" s="42"/>
      <c r="D396" s="40">
        <v>0.729377713458755</v>
      </c>
      <c r="E396" s="40">
        <v>0.528662420382165</v>
      </c>
      <c r="F396" s="40">
        <v>0.520631067961165</v>
      </c>
      <c r="G396" s="40">
        <v>0.520631067961165</v>
      </c>
      <c r="H396" s="40">
        <v>0.62902006692046</v>
      </c>
      <c r="I396" s="75">
        <v>0.592890400600695</v>
      </c>
      <c r="J396" s="42"/>
      <c r="K396" s="42"/>
      <c r="L396" s="40">
        <v>0.584659913169319</v>
      </c>
      <c r="M396" s="40">
        <v>0.431528662420382</v>
      </c>
      <c r="N396" s="40">
        <v>0.468446601941747</v>
      </c>
      <c r="O396" s="40">
        <v>0.468446601941747</v>
      </c>
      <c r="P396" s="40">
        <v>0.508094287794851</v>
      </c>
      <c r="Q396" s="75">
        <v>0.494878392510483</v>
      </c>
    </row>
    <row r="397">
      <c r="A397" s="32" t="s">
        <v>572</v>
      </c>
      <c r="B397" s="42"/>
      <c r="C397" s="42"/>
      <c r="D397" s="40">
        <v>0.526772793053545</v>
      </c>
      <c r="E397" s="40">
        <v>0.404458598726114</v>
      </c>
      <c r="F397" s="40">
        <v>0.860436893203883</v>
      </c>
      <c r="G397" s="40">
        <v>0.860436893203883</v>
      </c>
      <c r="H397" s="40">
        <v>0.46561569588983</v>
      </c>
      <c r="I397" s="75">
        <v>0.597222761661181</v>
      </c>
      <c r="J397" s="42"/>
      <c r="K397" s="42"/>
      <c r="L397" s="40">
        <v>0.777134587554269</v>
      </c>
      <c r="M397" s="40">
        <v>0.630573248407643</v>
      </c>
      <c r="N397" s="40">
        <v>0.391990291262135</v>
      </c>
      <c r="O397" s="40">
        <v>0.391990291262135</v>
      </c>
      <c r="P397" s="40">
        <v>0.703853917980956</v>
      </c>
      <c r="Q397" s="75">
        <v>0.599899375741349</v>
      </c>
    </row>
    <row r="398">
      <c r="A398" s="32" t="s">
        <v>573</v>
      </c>
      <c r="B398" s="42"/>
      <c r="C398" s="42"/>
      <c r="D398" s="40">
        <v>0.492040520984081</v>
      </c>
      <c r="E398" s="42"/>
      <c r="F398" s="40">
        <v>0.702669902912621</v>
      </c>
      <c r="G398" s="40">
        <v>0.702669902912621</v>
      </c>
      <c r="H398" s="40">
        <v>0.492040520984081</v>
      </c>
      <c r="I398" s="75">
        <v>0.597355211948351</v>
      </c>
      <c r="J398" s="42"/>
      <c r="K398" s="42"/>
      <c r="L398" s="40">
        <v>0.599131693198263</v>
      </c>
      <c r="M398" s="42"/>
      <c r="N398" s="40">
        <v>0.3501213592233</v>
      </c>
      <c r="O398" s="40">
        <v>0.3501213592233</v>
      </c>
      <c r="P398" s="40">
        <v>0.599131693198263</v>
      </c>
      <c r="Q398" s="75">
        <v>0.474626526210782</v>
      </c>
    </row>
    <row r="399">
      <c r="A399" s="32" t="s">
        <v>574</v>
      </c>
      <c r="B399" s="42"/>
      <c r="C399" s="42"/>
      <c r="D399" s="40">
        <v>0.416063675832127</v>
      </c>
      <c r="E399" s="40">
        <v>0.843949044585987</v>
      </c>
      <c r="F399" s="40">
        <v>0.53883495145631</v>
      </c>
      <c r="G399" s="40">
        <v>0.53883495145631</v>
      </c>
      <c r="H399" s="40">
        <v>0.630006360209057</v>
      </c>
      <c r="I399" s="75">
        <v>0.599615890624808</v>
      </c>
      <c r="J399" s="42"/>
      <c r="K399" s="42"/>
      <c r="L399" s="40">
        <v>0.369753979739507</v>
      </c>
      <c r="M399" s="40">
        <v>0.44108280254777</v>
      </c>
      <c r="N399" s="40">
        <v>0.188713592233009</v>
      </c>
      <c r="O399" s="40">
        <v>0.188713592233009</v>
      </c>
      <c r="P399" s="40">
        <v>0.405418391143639</v>
      </c>
      <c r="Q399" s="75">
        <v>0.333183458173429</v>
      </c>
    </row>
    <row r="400">
      <c r="A400" s="32" t="s">
        <v>575</v>
      </c>
      <c r="B400" s="42"/>
      <c r="C400" s="42"/>
      <c r="D400" s="40">
        <v>0.503617945007235</v>
      </c>
      <c r="E400" s="40">
        <v>0.57484076433121</v>
      </c>
      <c r="F400" s="40">
        <v>0.725728155339805</v>
      </c>
      <c r="G400" s="40">
        <v>0.725728155339805</v>
      </c>
      <c r="H400" s="40">
        <v>0.539229354669223</v>
      </c>
      <c r="I400" s="75">
        <v>0.601395621559417</v>
      </c>
      <c r="J400" s="42"/>
      <c r="K400" s="42"/>
      <c r="L400" s="40">
        <v>0.175832127351664</v>
      </c>
      <c r="M400" s="40">
        <v>0.202229299363057</v>
      </c>
      <c r="N400" s="40">
        <v>0.0449029126213592</v>
      </c>
      <c r="O400" s="40">
        <v>0.0449029126213592</v>
      </c>
      <c r="P400" s="40">
        <v>0.18903071335736</v>
      </c>
      <c r="Q400" s="75">
        <v>0.140988113112026</v>
      </c>
    </row>
    <row r="401">
      <c r="A401" s="32" t="s">
        <v>576</v>
      </c>
      <c r="B401" s="40">
        <v>0.534883720930232</v>
      </c>
      <c r="C401" s="40">
        <v>0.545977011494252</v>
      </c>
      <c r="D401" s="40">
        <v>0.437047756874095</v>
      </c>
      <c r="E401" s="40">
        <v>0.732484076433121</v>
      </c>
      <c r="F401" s="40">
        <v>0.758495145631068</v>
      </c>
      <c r="G401" s="40">
        <v>0.64668943328065</v>
      </c>
      <c r="H401" s="40">
        <v>0.571836281600489</v>
      </c>
      <c r="I401" s="75">
        <v>0.601777542272554</v>
      </c>
      <c r="J401" s="40">
        <v>0.906976744186046</v>
      </c>
      <c r="K401" s="40">
        <v>0.948275862068965</v>
      </c>
      <c r="L401" s="40">
        <v>0.894356005788712</v>
      </c>
      <c r="M401" s="40">
        <v>0.82484076433121</v>
      </c>
      <c r="N401" s="40">
        <v>0.762135922330097</v>
      </c>
      <c r="O401" s="40">
        <v>0.834556333258071</v>
      </c>
      <c r="P401" s="40">
        <v>0.889157544062962</v>
      </c>
      <c r="Q401" s="75">
        <v>0.867317059741006</v>
      </c>
    </row>
    <row r="402">
      <c r="A402" s="32" t="s">
        <v>577</v>
      </c>
      <c r="B402" s="42"/>
      <c r="C402" s="42"/>
      <c r="D402" s="40">
        <v>0.370477568740955</v>
      </c>
      <c r="E402" s="42"/>
      <c r="F402" s="40">
        <v>0.833737864077669</v>
      </c>
      <c r="G402" s="40">
        <v>0.833737864077669</v>
      </c>
      <c r="H402" s="40">
        <v>0.370477568740955</v>
      </c>
      <c r="I402" s="75">
        <v>0.602107716409312</v>
      </c>
      <c r="J402" s="42"/>
      <c r="K402" s="42"/>
      <c r="L402" s="40">
        <v>0.511577424023154</v>
      </c>
      <c r="M402" s="42"/>
      <c r="N402" s="40">
        <v>0.882281553398058</v>
      </c>
      <c r="O402" s="40">
        <v>0.882281553398058</v>
      </c>
      <c r="P402" s="40">
        <v>0.511577424023154</v>
      </c>
      <c r="Q402" s="75">
        <v>0.696929488710606</v>
      </c>
    </row>
    <row r="403">
      <c r="A403" s="32" t="s">
        <v>578</v>
      </c>
      <c r="B403" s="40">
        <v>0.809302325581395</v>
      </c>
      <c r="C403" s="40">
        <v>0.580459770114942</v>
      </c>
      <c r="D403" s="40">
        <v>0.47178002894356</v>
      </c>
      <c r="E403" s="40">
        <v>0.329617834394904</v>
      </c>
      <c r="F403" s="40">
        <v>0.821601941747572</v>
      </c>
      <c r="G403" s="40">
        <v>0.815452133664484</v>
      </c>
      <c r="H403" s="40">
        <v>0.460619211151135</v>
      </c>
      <c r="I403" s="75">
        <v>0.602552380156475</v>
      </c>
      <c r="J403" s="40">
        <v>0.604651162790697</v>
      </c>
      <c r="K403" s="40">
        <v>0.522988505747126</v>
      </c>
      <c r="L403" s="40">
        <v>0.286541244573082</v>
      </c>
      <c r="M403" s="40">
        <v>0.280254777070063</v>
      </c>
      <c r="N403" s="40">
        <v>0.987864077669902</v>
      </c>
      <c r="O403" s="40">
        <v>0.7962576202303</v>
      </c>
      <c r="P403" s="40">
        <v>0.36326150913009</v>
      </c>
      <c r="Q403" s="75">
        <v>0.536459953570174</v>
      </c>
    </row>
    <row r="404">
      <c r="A404" s="32" t="s">
        <v>579</v>
      </c>
      <c r="B404" s="40">
        <v>0.61860465116279</v>
      </c>
      <c r="C404" s="40">
        <v>0.64367816091954</v>
      </c>
      <c r="D404" s="40">
        <v>0.465991316931982</v>
      </c>
      <c r="E404" s="40">
        <v>0.428343949044586</v>
      </c>
      <c r="F404" s="40">
        <v>0.858009708737864</v>
      </c>
      <c r="G404" s="40">
        <v>0.738307179950327</v>
      </c>
      <c r="H404" s="40">
        <v>0.512671142298702</v>
      </c>
      <c r="I404" s="75">
        <v>0.602925557359352</v>
      </c>
      <c r="J404" s="40">
        <v>0.67906976744186</v>
      </c>
      <c r="K404" s="40">
        <v>0.534482758620689</v>
      </c>
      <c r="L404" s="40">
        <v>0.429088277858176</v>
      </c>
      <c r="M404" s="40">
        <v>0.308917197452229</v>
      </c>
      <c r="N404" s="40">
        <v>0.902912621359223</v>
      </c>
      <c r="O404" s="40">
        <v>0.790991194400541</v>
      </c>
      <c r="P404" s="40">
        <v>0.424162744643698</v>
      </c>
      <c r="Q404" s="75">
        <v>0.570894124546435</v>
      </c>
    </row>
    <row r="405">
      <c r="A405" s="32" t="s">
        <v>580</v>
      </c>
      <c r="B405" s="40">
        <v>0.483720930232558</v>
      </c>
      <c r="C405" s="40">
        <v>0.712643678160919</v>
      </c>
      <c r="D405" s="40">
        <v>0.609261939218523</v>
      </c>
      <c r="E405" s="40">
        <v>0.539808917197452</v>
      </c>
      <c r="F405" s="40">
        <v>0.673543689320388</v>
      </c>
      <c r="G405" s="40">
        <v>0.578632309776473</v>
      </c>
      <c r="H405" s="40">
        <v>0.620571511525632</v>
      </c>
      <c r="I405" s="75">
        <v>0.603795830825968</v>
      </c>
      <c r="J405" s="40">
        <v>0.502325581395348</v>
      </c>
      <c r="K405" s="40">
        <v>0.488505747126436</v>
      </c>
      <c r="L405" s="40">
        <v>0.716353111432706</v>
      </c>
      <c r="M405" s="40">
        <v>0.515127388535031</v>
      </c>
      <c r="N405" s="40">
        <v>0.980582524271844</v>
      </c>
      <c r="O405" s="40">
        <v>0.741454052833596</v>
      </c>
      <c r="P405" s="40">
        <v>0.573328749031391</v>
      </c>
      <c r="Q405" s="75">
        <v>0.640578870552273</v>
      </c>
    </row>
    <row r="406">
      <c r="A406" s="32" t="s">
        <v>581</v>
      </c>
      <c r="B406" s="42"/>
      <c r="C406" s="42"/>
      <c r="D406" s="40">
        <v>0.701881331403762</v>
      </c>
      <c r="E406" s="40">
        <v>0.351910828025477</v>
      </c>
      <c r="F406" s="40">
        <v>0.762135922330097</v>
      </c>
      <c r="G406" s="40">
        <v>0.762135922330097</v>
      </c>
      <c r="H406" s="40">
        <v>0.52689607971462</v>
      </c>
      <c r="I406" s="75">
        <v>0.605309360586445</v>
      </c>
      <c r="J406" s="42"/>
      <c r="K406" s="42"/>
      <c r="L406" s="40">
        <v>0.341534008683068</v>
      </c>
      <c r="M406" s="40">
        <v>0.425159235668789</v>
      </c>
      <c r="N406" s="40">
        <v>0.179611650485436</v>
      </c>
      <c r="O406" s="40">
        <v>0.179611650485436</v>
      </c>
      <c r="P406" s="40">
        <v>0.383346622175928</v>
      </c>
      <c r="Q406" s="75">
        <v>0.315434964945764</v>
      </c>
    </row>
    <row r="407">
      <c r="A407" s="32" t="s">
        <v>582</v>
      </c>
      <c r="B407" s="42"/>
      <c r="C407" s="42"/>
      <c r="D407" s="40">
        <v>0.615050651230101</v>
      </c>
      <c r="E407" s="40">
        <v>0.627388535031847</v>
      </c>
      <c r="F407" s="40">
        <v>0.576456310679611</v>
      </c>
      <c r="G407" s="40">
        <v>0.576456310679611</v>
      </c>
      <c r="H407" s="40">
        <v>0.621219593130974</v>
      </c>
      <c r="I407" s="75">
        <v>0.60629849898052</v>
      </c>
      <c r="J407" s="42"/>
      <c r="K407" s="42"/>
      <c r="L407" s="40">
        <v>0.487698986975398</v>
      </c>
      <c r="M407" s="40">
        <v>0.563694267515923</v>
      </c>
      <c r="N407" s="40">
        <v>0.950242718446602</v>
      </c>
      <c r="O407" s="40">
        <v>0.950242718446602</v>
      </c>
      <c r="P407" s="40">
        <v>0.52569662724566</v>
      </c>
      <c r="Q407" s="75">
        <v>0.667211990979307</v>
      </c>
    </row>
    <row r="408">
      <c r="A408" s="32" t="s">
        <v>583</v>
      </c>
      <c r="B408" s="42"/>
      <c r="C408" s="42"/>
      <c r="D408" s="40">
        <v>0.68451519536903</v>
      </c>
      <c r="E408" s="40">
        <v>0.697452229299363</v>
      </c>
      <c r="F408" s="40">
        <v>0.439320388349514</v>
      </c>
      <c r="G408" s="40">
        <v>0.439320388349514</v>
      </c>
      <c r="H408" s="40">
        <v>0.690983712334196</v>
      </c>
      <c r="I408" s="75">
        <v>0.607095937672636</v>
      </c>
      <c r="J408" s="42"/>
      <c r="K408" s="42"/>
      <c r="L408" s="40">
        <v>0.435600578871201</v>
      </c>
      <c r="M408" s="40">
        <v>0.533439490445859</v>
      </c>
      <c r="N408" s="40">
        <v>0.233009708737864</v>
      </c>
      <c r="O408" s="40">
        <v>0.233009708737864</v>
      </c>
      <c r="P408" s="40">
        <v>0.48452003465853</v>
      </c>
      <c r="Q408" s="75">
        <v>0.400683259351641</v>
      </c>
    </row>
    <row r="409">
      <c r="A409" s="32" t="s">
        <v>584</v>
      </c>
      <c r="B409" s="40">
        <v>0.665116279069767</v>
      </c>
      <c r="C409" s="40">
        <v>0.626436781609195</v>
      </c>
      <c r="D409" s="40">
        <v>0.495658465991316</v>
      </c>
      <c r="E409" s="40">
        <v>0.592356687898089</v>
      </c>
      <c r="F409" s="40">
        <v>0.667475728155339</v>
      </c>
      <c r="G409" s="40">
        <v>0.666296003612553</v>
      </c>
      <c r="H409" s="40">
        <v>0.571483978499533</v>
      </c>
      <c r="I409" s="75">
        <v>0.609408788544741</v>
      </c>
      <c r="J409" s="40">
        <v>0.334883720930232</v>
      </c>
      <c r="K409" s="40">
        <v>0.25</v>
      </c>
      <c r="L409" s="40">
        <v>0.0984081041968162</v>
      </c>
      <c r="M409" s="40">
        <v>0.119426751592356</v>
      </c>
      <c r="N409" s="40">
        <v>0.285800970873786</v>
      </c>
      <c r="O409" s="40">
        <v>0.310342345902009</v>
      </c>
      <c r="P409" s="40">
        <v>0.155944951929724</v>
      </c>
      <c r="Q409" s="75">
        <v>0.217703909518638</v>
      </c>
    </row>
    <row r="410">
      <c r="A410" s="32" t="s">
        <v>585</v>
      </c>
      <c r="B410" s="40">
        <v>0.33953488372093</v>
      </c>
      <c r="C410" s="40">
        <v>0.919540229885057</v>
      </c>
      <c r="D410" s="40">
        <v>0.632416787264833</v>
      </c>
      <c r="E410" s="40">
        <v>0.617834394904458</v>
      </c>
      <c r="F410" s="40">
        <v>0.54126213592233</v>
      </c>
      <c r="G410" s="40">
        <v>0.44039850982163</v>
      </c>
      <c r="H410" s="40">
        <v>0.723263804018116</v>
      </c>
      <c r="I410" s="75">
        <v>0.610117686339522</v>
      </c>
      <c r="J410" s="40">
        <v>0.306976744186046</v>
      </c>
      <c r="K410" s="40">
        <v>0.206896551724137</v>
      </c>
      <c r="L410" s="40">
        <v>0.316931982633863</v>
      </c>
      <c r="M410" s="40">
        <v>0.37420382165605</v>
      </c>
      <c r="N410" s="40">
        <v>0.2876213592233</v>
      </c>
      <c r="O410" s="40">
        <v>0.297299051704673</v>
      </c>
      <c r="P410" s="40">
        <v>0.29934411867135</v>
      </c>
      <c r="Q410" s="75">
        <v>0.29852609188468</v>
      </c>
    </row>
    <row r="411">
      <c r="A411" s="32" t="s">
        <v>586</v>
      </c>
      <c r="B411" s="42"/>
      <c r="C411" s="42"/>
      <c r="D411" s="40">
        <v>0.292329956584659</v>
      </c>
      <c r="E411" s="40">
        <v>0.745222929936305</v>
      </c>
      <c r="F411" s="40">
        <v>0.797330097087378</v>
      </c>
      <c r="G411" s="40">
        <v>0.797330097087378</v>
      </c>
      <c r="H411" s="40">
        <v>0.518776443260482</v>
      </c>
      <c r="I411" s="75">
        <v>0.611627661202781</v>
      </c>
      <c r="J411" s="42"/>
      <c r="K411" s="42"/>
      <c r="L411" s="40">
        <v>0.342981186685962</v>
      </c>
      <c r="M411" s="40">
        <v>0.463375796178343</v>
      </c>
      <c r="N411" s="40">
        <v>0.775485436893203</v>
      </c>
      <c r="O411" s="40">
        <v>0.775485436893203</v>
      </c>
      <c r="P411" s="40">
        <v>0.403178491432153</v>
      </c>
      <c r="Q411" s="75">
        <v>0.527280806585836</v>
      </c>
    </row>
    <row r="412">
      <c r="A412" s="32" t="s">
        <v>587</v>
      </c>
      <c r="B412" s="42"/>
      <c r="C412" s="42"/>
      <c r="D412" s="40">
        <v>0.438494934876989</v>
      </c>
      <c r="E412" s="40">
        <v>0.43312101910828</v>
      </c>
      <c r="F412" s="40">
        <v>0.963592233009708</v>
      </c>
      <c r="G412" s="40">
        <v>0.963592233009708</v>
      </c>
      <c r="H412" s="40">
        <v>0.435807976992635</v>
      </c>
      <c r="I412" s="75">
        <v>0.611736062331659</v>
      </c>
      <c r="J412" s="42"/>
      <c r="K412" s="42"/>
      <c r="L412" s="40">
        <v>0.735166425470332</v>
      </c>
      <c r="M412" s="40">
        <v>0.751592356687898</v>
      </c>
      <c r="N412" s="40">
        <v>0.299757281553398</v>
      </c>
      <c r="O412" s="40">
        <v>0.299757281553398</v>
      </c>
      <c r="P412" s="40">
        <v>0.743379391079115</v>
      </c>
      <c r="Q412" s="75">
        <v>0.595505354570543</v>
      </c>
    </row>
    <row r="413">
      <c r="A413" s="32" t="s">
        <v>588</v>
      </c>
      <c r="B413" s="42"/>
      <c r="C413" s="42"/>
      <c r="D413" s="40">
        <v>0.586107091172214</v>
      </c>
      <c r="E413" s="40">
        <v>0.603503184713375</v>
      </c>
      <c r="F413" s="40">
        <v>0.646844660194174</v>
      </c>
      <c r="G413" s="40">
        <v>0.646844660194174</v>
      </c>
      <c r="H413" s="40">
        <v>0.594805137942795</v>
      </c>
      <c r="I413" s="75">
        <v>0.612151645359921</v>
      </c>
      <c r="J413" s="42"/>
      <c r="K413" s="42"/>
      <c r="L413" s="40">
        <v>0.473950795947901</v>
      </c>
      <c r="M413" s="40">
        <v>0.49124203821656</v>
      </c>
      <c r="N413" s="40">
        <v>0.0218446601941747</v>
      </c>
      <c r="O413" s="40">
        <v>0.0218446601941747</v>
      </c>
      <c r="P413" s="40">
        <v>0.482596417082231</v>
      </c>
      <c r="Q413" s="75">
        <v>0.329012498119545</v>
      </c>
    </row>
    <row r="414">
      <c r="A414" s="32" t="s">
        <v>589</v>
      </c>
      <c r="B414" s="42"/>
      <c r="C414" s="42"/>
      <c r="D414" s="40">
        <v>0.612156295224312</v>
      </c>
      <c r="E414" s="40">
        <v>0.61624203821656</v>
      </c>
      <c r="F414" s="42"/>
      <c r="G414" s="42"/>
      <c r="H414" s="40">
        <v>0.614199166720436</v>
      </c>
      <c r="I414" s="75">
        <v>0.614199166720436</v>
      </c>
      <c r="J414" s="42"/>
      <c r="K414" s="42"/>
      <c r="L414" s="40">
        <v>0.770622286541244</v>
      </c>
      <c r="M414" s="40">
        <v>0.61624203821656</v>
      </c>
      <c r="N414" s="42"/>
      <c r="O414" s="42"/>
      <c r="P414" s="40">
        <v>0.693432162378902</v>
      </c>
      <c r="Q414" s="75">
        <v>0.693432162378902</v>
      </c>
    </row>
    <row r="415">
      <c r="A415" s="32" t="s">
        <v>590</v>
      </c>
      <c r="B415" s="42"/>
      <c r="C415" s="42"/>
      <c r="D415" s="40">
        <v>0.641099855282199</v>
      </c>
      <c r="E415" s="40">
        <v>0.307324840764331</v>
      </c>
      <c r="F415" s="40">
        <v>0.911407766990291</v>
      </c>
      <c r="G415" s="40">
        <v>0.911407766990291</v>
      </c>
      <c r="H415" s="40">
        <v>0.474212348023265</v>
      </c>
      <c r="I415" s="75">
        <v>0.619944154345607</v>
      </c>
      <c r="J415" s="42"/>
      <c r="K415" s="42"/>
      <c r="L415" s="40">
        <v>0.646888567293777</v>
      </c>
      <c r="M415" s="40">
        <v>0.69984076433121</v>
      </c>
      <c r="N415" s="40">
        <v>0.808252427184466</v>
      </c>
      <c r="O415" s="40">
        <v>0.808252427184466</v>
      </c>
      <c r="P415" s="40">
        <v>0.673364665812493</v>
      </c>
      <c r="Q415" s="75">
        <v>0.718327252936484</v>
      </c>
    </row>
    <row r="416">
      <c r="A416" s="32" t="s">
        <v>591</v>
      </c>
      <c r="B416" s="42"/>
      <c r="C416" s="42"/>
      <c r="D416" s="40">
        <v>0.739507959479015</v>
      </c>
      <c r="E416" s="42"/>
      <c r="F416" s="40">
        <v>0.501213592233009</v>
      </c>
      <c r="G416" s="40">
        <v>0.501213592233009</v>
      </c>
      <c r="H416" s="40">
        <v>0.739507959479015</v>
      </c>
      <c r="I416" s="75">
        <v>0.620360775856012</v>
      </c>
      <c r="J416" s="42"/>
      <c r="K416" s="42"/>
      <c r="L416" s="40">
        <v>0.442112879884225</v>
      </c>
      <c r="M416" s="42"/>
      <c r="N416" s="40">
        <v>0.0109223300970873</v>
      </c>
      <c r="O416" s="40">
        <v>0.0109223300970873</v>
      </c>
      <c r="P416" s="40">
        <v>0.442112879884225</v>
      </c>
      <c r="Q416" s="75">
        <v>0.226517604990656</v>
      </c>
    </row>
    <row r="417">
      <c r="A417" s="32" t="s">
        <v>592</v>
      </c>
      <c r="B417" s="42"/>
      <c r="C417" s="42"/>
      <c r="D417" s="40">
        <v>0.753979739507959</v>
      </c>
      <c r="E417" s="42"/>
      <c r="F417" s="40">
        <v>0.487864077669902</v>
      </c>
      <c r="G417" s="40">
        <v>0.487864077669902</v>
      </c>
      <c r="H417" s="40">
        <v>0.753979739507959</v>
      </c>
      <c r="I417" s="75">
        <v>0.620921908588931</v>
      </c>
      <c r="J417" s="42"/>
      <c r="K417" s="42"/>
      <c r="L417" s="40">
        <v>0.681620839363241</v>
      </c>
      <c r="M417" s="42"/>
      <c r="N417" s="40">
        <v>0.62378640776699</v>
      </c>
      <c r="O417" s="40">
        <v>0.62378640776699</v>
      </c>
      <c r="P417" s="40">
        <v>0.681620839363241</v>
      </c>
      <c r="Q417" s="75">
        <v>0.652703623565116</v>
      </c>
    </row>
    <row r="418">
      <c r="A418" s="32" t="s">
        <v>593</v>
      </c>
      <c r="B418" s="42"/>
      <c r="C418" s="40">
        <v>0.758620689655172</v>
      </c>
      <c r="D418" s="40">
        <v>0.523878437047756</v>
      </c>
      <c r="E418" s="40">
        <v>0.375796178343949</v>
      </c>
      <c r="F418" s="40">
        <v>0.828883495145631</v>
      </c>
      <c r="G418" s="40">
        <v>0.828883495145631</v>
      </c>
      <c r="H418" s="40">
        <v>0.552765101682292</v>
      </c>
      <c r="I418" s="75">
        <v>0.621794700048127</v>
      </c>
      <c r="J418" s="42"/>
      <c r="K418" s="40">
        <v>0.82183908045977</v>
      </c>
      <c r="L418" s="40">
        <v>0.468162083936324</v>
      </c>
      <c r="M418" s="40">
        <v>0.595541401273885</v>
      </c>
      <c r="N418" s="40">
        <v>0.387742718446601</v>
      </c>
      <c r="O418" s="40">
        <v>0.387742718446601</v>
      </c>
      <c r="P418" s="40">
        <v>0.628514188556659</v>
      </c>
      <c r="Q418" s="75">
        <v>0.568321321029145</v>
      </c>
    </row>
    <row r="419">
      <c r="A419" s="32" t="s">
        <v>594</v>
      </c>
      <c r="B419" s="40">
        <v>0.874418604651162</v>
      </c>
      <c r="C419" s="40">
        <v>0.890804597701149</v>
      </c>
      <c r="D419" s="40">
        <v>0.107091172214182</v>
      </c>
      <c r="E419" s="40">
        <v>0.46656050955414</v>
      </c>
      <c r="F419" s="40">
        <v>0.782766990291262</v>
      </c>
      <c r="G419" s="40">
        <v>0.828592797471212</v>
      </c>
      <c r="H419" s="40">
        <v>0.48815209315649</v>
      </c>
      <c r="I419" s="75">
        <v>0.624328374882379</v>
      </c>
      <c r="J419" s="40">
        <v>0.55813953488372</v>
      </c>
      <c r="K419" s="40">
        <v>0.741379310344827</v>
      </c>
      <c r="L419" s="40">
        <v>0.389290882778581</v>
      </c>
      <c r="M419" s="40">
        <v>0.401273885350318</v>
      </c>
      <c r="N419" s="40">
        <v>0.688713592233009</v>
      </c>
      <c r="O419" s="40">
        <v>0.623426563558365</v>
      </c>
      <c r="P419" s="40">
        <v>0.510648026157909</v>
      </c>
      <c r="Q419" s="75">
        <v>0.555759441118091</v>
      </c>
    </row>
    <row r="420">
      <c r="A420" s="32" t="s">
        <v>595</v>
      </c>
      <c r="B420" s="42"/>
      <c r="C420" s="42"/>
      <c r="D420" s="40">
        <v>0.768451519536903</v>
      </c>
      <c r="E420" s="40">
        <v>0.802547770700637</v>
      </c>
      <c r="F420" s="40">
        <v>0.302184466019417</v>
      </c>
      <c r="G420" s="40">
        <v>0.302184466019417</v>
      </c>
      <c r="H420" s="40">
        <v>0.78549964511877</v>
      </c>
      <c r="I420" s="75">
        <v>0.624394585418985</v>
      </c>
      <c r="J420" s="42"/>
      <c r="K420" s="42"/>
      <c r="L420" s="40">
        <v>0.520984081041968</v>
      </c>
      <c r="M420" s="40">
        <v>0.621019108280254</v>
      </c>
      <c r="N420" s="40">
        <v>0.239077669902912</v>
      </c>
      <c r="O420" s="40">
        <v>0.239077669902912</v>
      </c>
      <c r="P420" s="40">
        <v>0.571001594661111</v>
      </c>
      <c r="Q420" s="75">
        <v>0.460360286408378</v>
      </c>
    </row>
    <row r="421">
      <c r="A421" s="32" t="s">
        <v>596</v>
      </c>
      <c r="B421" s="40">
        <v>0.562790697674418</v>
      </c>
      <c r="C421" s="40">
        <v>0.804597701149425</v>
      </c>
      <c r="D421" s="40">
        <v>0.383502170767004</v>
      </c>
      <c r="E421" s="40">
        <v>0.479299363057324</v>
      </c>
      <c r="F421" s="40">
        <v>0.902912621359223</v>
      </c>
      <c r="G421" s="40">
        <v>0.73285165951682</v>
      </c>
      <c r="H421" s="40">
        <v>0.555799744991251</v>
      </c>
      <c r="I421" s="75">
        <v>0.626620510801479</v>
      </c>
      <c r="J421" s="40">
        <v>0.0651162790697674</v>
      </c>
      <c r="K421" s="40">
        <v>0.333333333333333</v>
      </c>
      <c r="L421" s="40">
        <v>0.0752532561505065</v>
      </c>
      <c r="M421" s="40">
        <v>0.0812101910828025</v>
      </c>
      <c r="N421" s="40">
        <v>0.851941747572815</v>
      </c>
      <c r="O421" s="40">
        <v>0.458529013321291</v>
      </c>
      <c r="P421" s="40">
        <v>0.163265593522214</v>
      </c>
      <c r="Q421" s="75">
        <v>0.281370961441845</v>
      </c>
    </row>
    <row r="422">
      <c r="A422" s="32" t="s">
        <v>597</v>
      </c>
      <c r="B422" s="42"/>
      <c r="C422" s="42"/>
      <c r="D422" s="40">
        <v>0.706222865412445</v>
      </c>
      <c r="E422" s="40">
        <v>0.660828025477707</v>
      </c>
      <c r="F422" s="40">
        <v>0.513349514563106</v>
      </c>
      <c r="G422" s="40">
        <v>0.513349514563106</v>
      </c>
      <c r="H422" s="40">
        <v>0.683525445445076</v>
      </c>
      <c r="I422" s="75">
        <v>0.626800135151086</v>
      </c>
      <c r="J422" s="42"/>
      <c r="K422" s="42"/>
      <c r="L422" s="40">
        <v>0.293777134587554</v>
      </c>
      <c r="M422" s="40">
        <v>0.261146496815286</v>
      </c>
      <c r="N422" s="40">
        <v>0.828883495145631</v>
      </c>
      <c r="O422" s="40">
        <v>0.828883495145631</v>
      </c>
      <c r="P422" s="40">
        <v>0.27746181570142</v>
      </c>
      <c r="Q422" s="75">
        <v>0.461269042182824</v>
      </c>
    </row>
    <row r="423">
      <c r="A423" s="32" t="s">
        <v>598</v>
      </c>
      <c r="B423" s="42"/>
      <c r="C423" s="42"/>
      <c r="D423" s="40">
        <v>0.623733719247467</v>
      </c>
      <c r="E423" s="42"/>
      <c r="F423" s="40">
        <v>0.632281553398058</v>
      </c>
      <c r="G423" s="40">
        <v>0.632281553398058</v>
      </c>
      <c r="H423" s="40">
        <v>0.623733719247467</v>
      </c>
      <c r="I423" s="75">
        <v>0.628007636322762</v>
      </c>
      <c r="J423" s="42"/>
      <c r="K423" s="42"/>
      <c r="L423" s="40">
        <v>0.483357452966714</v>
      </c>
      <c r="M423" s="42"/>
      <c r="N423" s="40">
        <v>0.270631067961165</v>
      </c>
      <c r="O423" s="40">
        <v>0.270631067961165</v>
      </c>
      <c r="P423" s="40">
        <v>0.483357452966714</v>
      </c>
      <c r="Q423" s="75">
        <v>0.376994260463939</v>
      </c>
    </row>
    <row r="424">
      <c r="A424" s="32" t="s">
        <v>599</v>
      </c>
      <c r="B424" s="42"/>
      <c r="C424" s="42"/>
      <c r="D424" s="40">
        <v>0.534008683068017</v>
      </c>
      <c r="E424" s="42"/>
      <c r="F424" s="40">
        <v>0.724514563106796</v>
      </c>
      <c r="G424" s="40">
        <v>0.724514563106796</v>
      </c>
      <c r="H424" s="40">
        <v>0.534008683068017</v>
      </c>
      <c r="I424" s="75">
        <v>0.629261623087406</v>
      </c>
      <c r="J424" s="42"/>
      <c r="K424" s="42"/>
      <c r="L424" s="40">
        <v>0.539797395079594</v>
      </c>
      <c r="M424" s="42"/>
      <c r="N424" s="40">
        <v>0.891990291262135</v>
      </c>
      <c r="O424" s="40">
        <v>0.891990291262135</v>
      </c>
      <c r="P424" s="40">
        <v>0.539797395079594</v>
      </c>
      <c r="Q424" s="75">
        <v>0.715893843170865</v>
      </c>
    </row>
    <row r="425">
      <c r="A425" s="32" t="s">
        <v>600</v>
      </c>
      <c r="B425" s="42"/>
      <c r="C425" s="42"/>
      <c r="D425" s="40">
        <v>0.484804630969609</v>
      </c>
      <c r="E425" s="40">
        <v>0.770700636942675</v>
      </c>
      <c r="F425" s="40">
        <v>0.635922330097087</v>
      </c>
      <c r="G425" s="40">
        <v>0.635922330097087</v>
      </c>
      <c r="H425" s="40">
        <v>0.627752633956142</v>
      </c>
      <c r="I425" s="75">
        <v>0.630475866003124</v>
      </c>
      <c r="J425" s="42"/>
      <c r="K425" s="42"/>
      <c r="L425" s="40">
        <v>0.587554269175108</v>
      </c>
      <c r="M425" s="40">
        <v>0.668789808917197</v>
      </c>
      <c r="N425" s="40">
        <v>0.646844660194174</v>
      </c>
      <c r="O425" s="40">
        <v>0.646844660194174</v>
      </c>
      <c r="P425" s="40">
        <v>0.628172039046152</v>
      </c>
      <c r="Q425" s="75">
        <v>0.634396246095493</v>
      </c>
    </row>
    <row r="426">
      <c r="A426" s="32" t="s">
        <v>601</v>
      </c>
      <c r="B426" s="42"/>
      <c r="C426" s="42"/>
      <c r="D426" s="40">
        <v>0.626628075253256</v>
      </c>
      <c r="E426" s="42"/>
      <c r="F426" s="40">
        <v>0.634708737864077</v>
      </c>
      <c r="G426" s="40">
        <v>0.634708737864077</v>
      </c>
      <c r="H426" s="40">
        <v>0.626628075253256</v>
      </c>
      <c r="I426" s="75">
        <v>0.630668406558667</v>
      </c>
      <c r="J426" s="42"/>
      <c r="K426" s="42"/>
      <c r="L426" s="40">
        <v>0.445730824891461</v>
      </c>
      <c r="M426" s="42"/>
      <c r="N426" s="40">
        <v>0.688713592233009</v>
      </c>
      <c r="O426" s="40">
        <v>0.688713592233009</v>
      </c>
      <c r="P426" s="40">
        <v>0.445730824891461</v>
      </c>
      <c r="Q426" s="75">
        <v>0.567222208562235</v>
      </c>
    </row>
    <row r="427">
      <c r="A427" s="32" t="s">
        <v>602</v>
      </c>
      <c r="B427" s="42"/>
      <c r="C427" s="42"/>
      <c r="D427" s="40">
        <v>0.688856729377713</v>
      </c>
      <c r="E427" s="40">
        <v>0.573248407643312</v>
      </c>
      <c r="F427" s="42"/>
      <c r="G427" s="42"/>
      <c r="H427" s="40">
        <v>0.631052568510512</v>
      </c>
      <c r="I427" s="75">
        <v>0.631052568510512</v>
      </c>
      <c r="J427" s="42"/>
      <c r="K427" s="42"/>
      <c r="L427" s="40">
        <v>0.8972503617945</v>
      </c>
      <c r="M427" s="40">
        <v>0.826433121019108</v>
      </c>
      <c r="N427" s="42"/>
      <c r="O427" s="42"/>
      <c r="P427" s="40">
        <v>0.861841741406804</v>
      </c>
      <c r="Q427" s="75">
        <v>0.861841741406804</v>
      </c>
    </row>
    <row r="428">
      <c r="A428" s="32" t="s">
        <v>603</v>
      </c>
      <c r="B428" s="42"/>
      <c r="C428" s="42"/>
      <c r="D428" s="40">
        <v>0.845151953690303</v>
      </c>
      <c r="E428" s="40">
        <v>0.710191082802547</v>
      </c>
      <c r="F428" s="40">
        <v>0.343446601941747</v>
      </c>
      <c r="G428" s="40">
        <v>0.343446601941747</v>
      </c>
      <c r="H428" s="40">
        <v>0.777671518246425</v>
      </c>
      <c r="I428" s="75">
        <v>0.632929879478199</v>
      </c>
      <c r="J428" s="42"/>
      <c r="K428" s="42"/>
      <c r="L428" s="40">
        <v>0.353111432706222</v>
      </c>
      <c r="M428" s="40">
        <v>0.39968152866242</v>
      </c>
      <c r="N428" s="40">
        <v>0.354368932038834</v>
      </c>
      <c r="O428" s="40">
        <v>0.354368932038834</v>
      </c>
      <c r="P428" s="40">
        <v>0.376396480684321</v>
      </c>
      <c r="Q428" s="75">
        <v>0.369053964469159</v>
      </c>
    </row>
    <row r="429">
      <c r="A429" s="32" t="s">
        <v>604</v>
      </c>
      <c r="B429" s="42"/>
      <c r="C429" s="42"/>
      <c r="D429" s="40">
        <v>0.725036179450072</v>
      </c>
      <c r="E429" s="40">
        <v>0.542993630573248</v>
      </c>
      <c r="F429" s="42"/>
      <c r="G429" s="42"/>
      <c r="H429" s="40">
        <v>0.63401490501166</v>
      </c>
      <c r="I429" s="75">
        <v>0.63401490501166</v>
      </c>
      <c r="J429" s="42"/>
      <c r="K429" s="42"/>
      <c r="L429" s="40">
        <v>0.832127351664254</v>
      </c>
      <c r="M429" s="40">
        <v>0.810509554140127</v>
      </c>
      <c r="N429" s="42"/>
      <c r="O429" s="42"/>
      <c r="P429" s="40">
        <v>0.821318452902191</v>
      </c>
      <c r="Q429" s="75">
        <v>0.821318452902191</v>
      </c>
    </row>
    <row r="430">
      <c r="A430" s="32" t="s">
        <v>605</v>
      </c>
      <c r="B430" s="40">
        <v>0.748837209302325</v>
      </c>
      <c r="C430" s="40">
        <v>0.793103448275862</v>
      </c>
      <c r="D430" s="40">
        <v>0.397973950795947</v>
      </c>
      <c r="E430" s="40">
        <v>0.531847133757961</v>
      </c>
      <c r="F430" s="40">
        <v>0.70509708737864</v>
      </c>
      <c r="G430" s="40">
        <v>0.726967148340483</v>
      </c>
      <c r="H430" s="40">
        <v>0.574308177609923</v>
      </c>
      <c r="I430" s="75">
        <v>0.635371765902147</v>
      </c>
      <c r="J430" s="40">
        <v>0.865116279069767</v>
      </c>
      <c r="K430" s="40">
        <v>0.557471264367816</v>
      </c>
      <c r="L430" s="40">
        <v>0.548480463096961</v>
      </c>
      <c r="M430" s="40">
        <v>0.535828025477707</v>
      </c>
      <c r="N430" s="40">
        <v>0.694781553398058</v>
      </c>
      <c r="O430" s="40">
        <v>0.779948916233912</v>
      </c>
      <c r="P430" s="40">
        <v>0.547259917647494</v>
      </c>
      <c r="Q430" s="75">
        <v>0.640335517082061</v>
      </c>
    </row>
    <row r="431">
      <c r="A431" s="32" t="s">
        <v>606</v>
      </c>
      <c r="B431" s="42"/>
      <c r="C431" s="42"/>
      <c r="D431" s="40">
        <v>0.712011577424023</v>
      </c>
      <c r="E431" s="40">
        <v>0.68312101910828</v>
      </c>
      <c r="F431" s="40">
        <v>0.515169902912621</v>
      </c>
      <c r="G431" s="40">
        <v>0.515169902912621</v>
      </c>
      <c r="H431" s="40">
        <v>0.697566298266151</v>
      </c>
      <c r="I431" s="75">
        <v>0.636767499814974</v>
      </c>
      <c r="J431" s="42"/>
      <c r="K431" s="42"/>
      <c r="L431" s="40">
        <v>0.601302460202604</v>
      </c>
      <c r="M431" s="40">
        <v>0.568471337579617</v>
      </c>
      <c r="N431" s="40">
        <v>0.283373786407767</v>
      </c>
      <c r="O431" s="40">
        <v>0.283373786407767</v>
      </c>
      <c r="P431" s="40">
        <v>0.584886898891111</v>
      </c>
      <c r="Q431" s="75">
        <v>0.484382528063329</v>
      </c>
    </row>
    <row r="432">
      <c r="A432" s="32" t="s">
        <v>607</v>
      </c>
      <c r="B432" s="42"/>
      <c r="C432" s="42"/>
      <c r="D432" s="40">
        <v>0.587554269175108</v>
      </c>
      <c r="E432" s="40">
        <v>0.420382165605095</v>
      </c>
      <c r="F432" s="40">
        <v>0.905339805825242</v>
      </c>
      <c r="G432" s="40">
        <v>0.905339805825242</v>
      </c>
      <c r="H432" s="40">
        <v>0.503968217390102</v>
      </c>
      <c r="I432" s="75">
        <v>0.637758746868482</v>
      </c>
      <c r="J432" s="42"/>
      <c r="K432" s="42"/>
      <c r="L432" s="40">
        <v>0.730824891461649</v>
      </c>
      <c r="M432" s="40">
        <v>0.686305732484076</v>
      </c>
      <c r="N432" s="40">
        <v>0.503033980582524</v>
      </c>
      <c r="O432" s="40">
        <v>0.503033980582524</v>
      </c>
      <c r="P432" s="40">
        <v>0.708565311972863</v>
      </c>
      <c r="Q432" s="75">
        <v>0.640054868176083</v>
      </c>
    </row>
    <row r="433">
      <c r="A433" s="32" t="s">
        <v>608</v>
      </c>
      <c r="B433" s="42"/>
      <c r="C433" s="42"/>
      <c r="D433" s="40">
        <v>0.613603473227207</v>
      </c>
      <c r="E433" s="40">
        <v>0.726114649681528</v>
      </c>
      <c r="F433" s="40">
        <v>0.575242718446601</v>
      </c>
      <c r="G433" s="40">
        <v>0.575242718446601</v>
      </c>
      <c r="H433" s="40">
        <v>0.669859061454367</v>
      </c>
      <c r="I433" s="75">
        <v>0.638320280451779</v>
      </c>
      <c r="J433" s="42"/>
      <c r="K433" s="42"/>
      <c r="L433" s="40">
        <v>0.289435600578871</v>
      </c>
      <c r="M433" s="40">
        <v>0.21656050955414</v>
      </c>
      <c r="N433" s="40">
        <v>0.875</v>
      </c>
      <c r="O433" s="40">
        <v>0.875</v>
      </c>
      <c r="P433" s="40">
        <v>0.252998055066505</v>
      </c>
      <c r="Q433" s="75">
        <v>0.460332036711003</v>
      </c>
    </row>
    <row r="434">
      <c r="A434" s="32" t="s">
        <v>609</v>
      </c>
      <c r="B434" s="42"/>
      <c r="C434" s="42"/>
      <c r="D434" s="40">
        <v>0.507959479015919</v>
      </c>
      <c r="E434" s="40">
        <v>0.471337579617834</v>
      </c>
      <c r="F434" s="40">
        <v>0.942961165048543</v>
      </c>
      <c r="G434" s="40">
        <v>0.942961165048543</v>
      </c>
      <c r="H434" s="40">
        <v>0.489648529316876</v>
      </c>
      <c r="I434" s="75">
        <v>0.640752741227432</v>
      </c>
      <c r="J434" s="42"/>
      <c r="K434" s="42"/>
      <c r="L434" s="40">
        <v>0.622286541244573</v>
      </c>
      <c r="M434" s="40">
        <v>0.590764331210191</v>
      </c>
      <c r="N434" s="40">
        <v>0.608009708737864</v>
      </c>
      <c r="O434" s="40">
        <v>0.608009708737864</v>
      </c>
      <c r="P434" s="40">
        <v>0.606525436227382</v>
      </c>
      <c r="Q434" s="75">
        <v>0.607020193730876</v>
      </c>
    </row>
    <row r="435">
      <c r="A435" s="32" t="s">
        <v>610</v>
      </c>
      <c r="B435" s="42"/>
      <c r="C435" s="42"/>
      <c r="D435" s="40">
        <v>0.645441389290882</v>
      </c>
      <c r="E435" s="40">
        <v>0.514331210191082</v>
      </c>
      <c r="F435" s="40">
        <v>0.769417475728155</v>
      </c>
      <c r="G435" s="40">
        <v>0.769417475728155</v>
      </c>
      <c r="H435" s="40">
        <v>0.579886299740982</v>
      </c>
      <c r="I435" s="75">
        <v>0.643063358403373</v>
      </c>
      <c r="J435" s="42"/>
      <c r="K435" s="42"/>
      <c r="L435" s="40">
        <v>0.338639652677279</v>
      </c>
      <c r="M435" s="40">
        <v>0.328025477707006</v>
      </c>
      <c r="N435" s="40">
        <v>0.901699029126213</v>
      </c>
      <c r="O435" s="40">
        <v>0.901699029126213</v>
      </c>
      <c r="P435" s="40">
        <v>0.333332565192142</v>
      </c>
      <c r="Q435" s="75">
        <v>0.522788053170166</v>
      </c>
    </row>
    <row r="436">
      <c r="A436" s="32" t="s">
        <v>611</v>
      </c>
      <c r="B436" s="42"/>
      <c r="C436" s="42"/>
      <c r="D436" s="40">
        <v>0.630969609261939</v>
      </c>
      <c r="E436" s="40">
        <v>0.659235668789808</v>
      </c>
      <c r="F436" s="42"/>
      <c r="G436" s="42"/>
      <c r="H436" s="40">
        <v>0.645102639025874</v>
      </c>
      <c r="I436" s="75">
        <v>0.645102639025874</v>
      </c>
      <c r="J436" s="42"/>
      <c r="K436" s="42"/>
      <c r="L436" s="40">
        <v>0.908827785817655</v>
      </c>
      <c r="M436" s="40">
        <v>0.792993630573248</v>
      </c>
      <c r="N436" s="42"/>
      <c r="O436" s="42"/>
      <c r="P436" s="40">
        <v>0.850910708195452</v>
      </c>
      <c r="Q436" s="75">
        <v>0.850910708195452</v>
      </c>
    </row>
    <row r="437">
      <c r="A437" s="32" t="s">
        <v>612</v>
      </c>
      <c r="B437" s="40">
        <v>0.902325581395348</v>
      </c>
      <c r="C437" s="40">
        <v>0.396551724137931</v>
      </c>
      <c r="D437" s="40">
        <v>0.316931982633863</v>
      </c>
      <c r="E437" s="40">
        <v>0.662420382165605</v>
      </c>
      <c r="F437" s="40">
        <v>0.95509708737864</v>
      </c>
      <c r="G437" s="40">
        <v>0.928711334386994</v>
      </c>
      <c r="H437" s="40">
        <v>0.458634696312466</v>
      </c>
      <c r="I437" s="75">
        <v>0.646665351542277</v>
      </c>
      <c r="J437" s="40">
        <v>0.702325581395348</v>
      </c>
      <c r="K437" s="40">
        <v>0.660919540229885</v>
      </c>
      <c r="L437" s="40">
        <v>0.792329956584659</v>
      </c>
      <c r="M437" s="40">
        <v>0.902866242038216</v>
      </c>
      <c r="N437" s="40">
        <v>0.357402912621359</v>
      </c>
      <c r="O437" s="40">
        <v>0.529864247008354</v>
      </c>
      <c r="P437" s="40">
        <v>0.78537191295092</v>
      </c>
      <c r="Q437" s="75">
        <v>0.683168846573894</v>
      </c>
    </row>
    <row r="438">
      <c r="A438" s="32" t="s">
        <v>613</v>
      </c>
      <c r="B438" s="42"/>
      <c r="C438" s="42"/>
      <c r="D438" s="40">
        <v>0.642547033285094</v>
      </c>
      <c r="E438" s="40">
        <v>0.656050955414012</v>
      </c>
      <c r="F438" s="42"/>
      <c r="G438" s="42"/>
      <c r="H438" s="40">
        <v>0.649298994349553</v>
      </c>
      <c r="I438" s="75">
        <v>0.649298994349553</v>
      </c>
      <c r="J438" s="42"/>
      <c r="K438" s="42"/>
      <c r="L438" s="40">
        <v>0.916063675832127</v>
      </c>
      <c r="M438" s="40">
        <v>0.90764331210191</v>
      </c>
      <c r="N438" s="42"/>
      <c r="O438" s="42"/>
      <c r="P438" s="40">
        <v>0.911853493967019</v>
      </c>
      <c r="Q438" s="75">
        <v>0.911853493967019</v>
      </c>
    </row>
    <row r="439">
      <c r="A439" s="32" t="s">
        <v>614</v>
      </c>
      <c r="B439" s="42"/>
      <c r="C439" s="40">
        <v>0.597701149425287</v>
      </c>
      <c r="D439" s="40">
        <v>0.638205499276411</v>
      </c>
      <c r="E439" s="40">
        <v>0.562101910828025</v>
      </c>
      <c r="F439" s="40">
        <v>0.809466019417475</v>
      </c>
      <c r="G439" s="40">
        <v>0.809466019417475</v>
      </c>
      <c r="H439" s="40">
        <v>0.599336186509908</v>
      </c>
      <c r="I439" s="75">
        <v>0.6518686447368</v>
      </c>
      <c r="J439" s="42"/>
      <c r="K439" s="40">
        <v>0.890804597701149</v>
      </c>
      <c r="L439" s="40">
        <v>0.945007235890014</v>
      </c>
      <c r="M439" s="40">
        <v>0.925955414012738</v>
      </c>
      <c r="N439" s="40">
        <v>0.452669902912621</v>
      </c>
      <c r="O439" s="40">
        <v>0.452669902912621</v>
      </c>
      <c r="P439" s="40">
        <v>0.920589082534634</v>
      </c>
      <c r="Q439" s="75">
        <v>0.803609287629131</v>
      </c>
    </row>
    <row r="440">
      <c r="A440" s="32" t="s">
        <v>615</v>
      </c>
      <c r="B440" s="42"/>
      <c r="C440" s="42"/>
      <c r="D440" s="40">
        <v>0.486251808972503</v>
      </c>
      <c r="E440" s="40">
        <v>0.813694267515923</v>
      </c>
      <c r="F440" s="40">
        <v>0.662621359223301</v>
      </c>
      <c r="G440" s="40">
        <v>0.662621359223301</v>
      </c>
      <c r="H440" s="40">
        <v>0.649973038244213</v>
      </c>
      <c r="I440" s="75">
        <v>0.654189145237242</v>
      </c>
      <c r="J440" s="42"/>
      <c r="K440" s="42"/>
      <c r="L440" s="40">
        <v>0.616497829232995</v>
      </c>
      <c r="M440" s="40">
        <v>0.571656050955414</v>
      </c>
      <c r="N440" s="40">
        <v>0.381674757281553</v>
      </c>
      <c r="O440" s="40">
        <v>0.381674757281553</v>
      </c>
      <c r="P440" s="40">
        <v>0.594076940094204</v>
      </c>
      <c r="Q440" s="75">
        <v>0.523276212489987</v>
      </c>
    </row>
    <row r="441">
      <c r="A441" s="32" t="s">
        <v>616</v>
      </c>
      <c r="B441" s="42"/>
      <c r="C441" s="42"/>
      <c r="D441" s="40">
        <v>0.593342981186685</v>
      </c>
      <c r="E441" s="40">
        <v>0.71656050955414</v>
      </c>
      <c r="F441" s="42"/>
      <c r="G441" s="42"/>
      <c r="H441" s="40">
        <v>0.654951745370413</v>
      </c>
      <c r="I441" s="75">
        <v>0.654951745370413</v>
      </c>
      <c r="J441" s="42"/>
      <c r="K441" s="42"/>
      <c r="L441" s="40">
        <v>0.363241678726483</v>
      </c>
      <c r="M441" s="40">
        <v>0.338375796178343</v>
      </c>
      <c r="N441" s="42"/>
      <c r="O441" s="42"/>
      <c r="P441" s="40">
        <v>0.350808737452413</v>
      </c>
      <c r="Q441" s="75">
        <v>0.350808737452413</v>
      </c>
    </row>
    <row r="442">
      <c r="A442" s="32" t="s">
        <v>617</v>
      </c>
      <c r="B442" s="42"/>
      <c r="C442" s="42"/>
      <c r="D442" s="40">
        <v>0.610709117221418</v>
      </c>
      <c r="E442" s="40">
        <v>0.835987261146496</v>
      </c>
      <c r="F442" s="40">
        <v>0.521844660194174</v>
      </c>
      <c r="G442" s="40">
        <v>0.521844660194174</v>
      </c>
      <c r="H442" s="40">
        <v>0.723348189183957</v>
      </c>
      <c r="I442" s="75">
        <v>0.656180346187363</v>
      </c>
      <c r="J442" s="42"/>
      <c r="K442" s="42"/>
      <c r="L442" s="40">
        <v>0.581765557163531</v>
      </c>
      <c r="M442" s="40">
        <v>0.622611464968152</v>
      </c>
      <c r="N442" s="40">
        <v>0.853155339805825</v>
      </c>
      <c r="O442" s="40">
        <v>0.853155339805825</v>
      </c>
      <c r="P442" s="40">
        <v>0.602188511065842</v>
      </c>
      <c r="Q442" s="75">
        <v>0.685844120645836</v>
      </c>
    </row>
    <row r="443">
      <c r="A443" s="32" t="s">
        <v>618</v>
      </c>
      <c r="B443" s="42"/>
      <c r="C443" s="42"/>
      <c r="D443" s="40">
        <v>0.693198263386396</v>
      </c>
      <c r="E443" s="40">
        <v>0.469745222929936</v>
      </c>
      <c r="F443" s="40">
        <v>0.805825242718446</v>
      </c>
      <c r="G443" s="40">
        <v>0.805825242718446</v>
      </c>
      <c r="H443" s="40">
        <v>0.581471743158166</v>
      </c>
      <c r="I443" s="75">
        <v>0.656256243011593</v>
      </c>
      <c r="J443" s="42"/>
      <c r="K443" s="42"/>
      <c r="L443" s="40">
        <v>0.468162083936324</v>
      </c>
      <c r="M443" s="40">
        <v>0.54140127388535</v>
      </c>
      <c r="N443" s="40">
        <v>0.74757281553398</v>
      </c>
      <c r="O443" s="40">
        <v>0.74757281553398</v>
      </c>
      <c r="P443" s="40">
        <v>0.504781678910837</v>
      </c>
      <c r="Q443" s="75">
        <v>0.585712057785218</v>
      </c>
    </row>
    <row r="444">
      <c r="A444" s="32" t="s">
        <v>619</v>
      </c>
      <c r="B444" s="42"/>
      <c r="C444" s="42"/>
      <c r="D444" s="40">
        <v>0.733719247467438</v>
      </c>
      <c r="E444" s="40">
        <v>0.50796178343949</v>
      </c>
      <c r="F444" s="40">
        <v>0.731796116504854</v>
      </c>
      <c r="G444" s="40">
        <v>0.731796116504854</v>
      </c>
      <c r="H444" s="40">
        <v>0.620840515453464</v>
      </c>
      <c r="I444" s="75">
        <v>0.657825715803927</v>
      </c>
      <c r="J444" s="42"/>
      <c r="K444" s="42"/>
      <c r="L444" s="40">
        <v>0.497829232995658</v>
      </c>
      <c r="M444" s="40">
        <v>0.515127388535031</v>
      </c>
      <c r="N444" s="40">
        <v>0.788228155339805</v>
      </c>
      <c r="O444" s="40">
        <v>0.788228155339805</v>
      </c>
      <c r="P444" s="40">
        <v>0.506478310765345</v>
      </c>
      <c r="Q444" s="75">
        <v>0.600394925623498</v>
      </c>
    </row>
    <row r="445">
      <c r="A445" s="32" t="s">
        <v>620</v>
      </c>
      <c r="B445" s="42"/>
      <c r="C445" s="42"/>
      <c r="D445" s="40">
        <v>0.722141823444283</v>
      </c>
      <c r="E445" s="40">
        <v>0.856687898089172</v>
      </c>
      <c r="F445" s="40">
        <v>0.395631067961165</v>
      </c>
      <c r="G445" s="40">
        <v>0.395631067961165</v>
      </c>
      <c r="H445" s="40">
        <v>0.789414860766727</v>
      </c>
      <c r="I445" s="75">
        <v>0.658153596498206</v>
      </c>
      <c r="J445" s="42"/>
      <c r="K445" s="42"/>
      <c r="L445" s="40">
        <v>0.519536903039073</v>
      </c>
      <c r="M445" s="40">
        <v>0.550955414012738</v>
      </c>
      <c r="N445" s="40">
        <v>0.779733009708737</v>
      </c>
      <c r="O445" s="40">
        <v>0.779733009708737</v>
      </c>
      <c r="P445" s="40">
        <v>0.535246158525906</v>
      </c>
      <c r="Q445" s="75">
        <v>0.61674177558685</v>
      </c>
    </row>
    <row r="446">
      <c r="A446" s="32" t="s">
        <v>621</v>
      </c>
      <c r="B446" s="42"/>
      <c r="C446" s="42"/>
      <c r="D446" s="40">
        <v>0.680173661360347</v>
      </c>
      <c r="E446" s="40">
        <v>0.600318471337579</v>
      </c>
      <c r="F446" s="40">
        <v>0.695388349514563</v>
      </c>
      <c r="G446" s="40">
        <v>0.695388349514563</v>
      </c>
      <c r="H446" s="40">
        <v>0.640246066348963</v>
      </c>
      <c r="I446" s="75">
        <v>0.658626827404163</v>
      </c>
      <c r="J446" s="42"/>
      <c r="K446" s="42"/>
      <c r="L446" s="40">
        <v>0.549927641099855</v>
      </c>
      <c r="M446" s="40">
        <v>0.703821656050955</v>
      </c>
      <c r="N446" s="40">
        <v>0.33252427184466</v>
      </c>
      <c r="O446" s="40">
        <v>0.33252427184466</v>
      </c>
      <c r="P446" s="40">
        <v>0.626874648575405</v>
      </c>
      <c r="Q446" s="75">
        <v>0.528757856331823</v>
      </c>
    </row>
    <row r="447">
      <c r="A447" s="32" t="s">
        <v>622</v>
      </c>
      <c r="B447" s="42"/>
      <c r="C447" s="42"/>
      <c r="D447" s="40">
        <v>0.675832127351664</v>
      </c>
      <c r="E447" s="40">
        <v>0.64171974522293</v>
      </c>
      <c r="F447" s="42"/>
      <c r="G447" s="42"/>
      <c r="H447" s="40">
        <v>0.658775936287297</v>
      </c>
      <c r="I447" s="75">
        <v>0.658775936287297</v>
      </c>
      <c r="J447" s="42"/>
      <c r="K447" s="42"/>
      <c r="L447" s="40">
        <v>0.882778581765557</v>
      </c>
      <c r="M447" s="40">
        <v>0.867834394904458</v>
      </c>
      <c r="N447" s="42"/>
      <c r="O447" s="42"/>
      <c r="P447" s="40">
        <v>0.875306488335007</v>
      </c>
      <c r="Q447" s="75">
        <v>0.875306488335007</v>
      </c>
    </row>
    <row r="448">
      <c r="A448" s="32" t="s">
        <v>623</v>
      </c>
      <c r="B448" s="42"/>
      <c r="C448" s="42"/>
      <c r="D448" s="40">
        <v>0.869753979739508</v>
      </c>
      <c r="E448" s="42"/>
      <c r="F448" s="40">
        <v>0.447815533980582</v>
      </c>
      <c r="G448" s="40">
        <v>0.447815533980582</v>
      </c>
      <c r="H448" s="40">
        <v>0.869753979739508</v>
      </c>
      <c r="I448" s="75">
        <v>0.658784756860045</v>
      </c>
      <c r="J448" s="42"/>
      <c r="K448" s="42"/>
      <c r="L448" s="40">
        <v>0.344428364688856</v>
      </c>
      <c r="M448" s="42"/>
      <c r="N448" s="40">
        <v>0.930825242718446</v>
      </c>
      <c r="O448" s="40">
        <v>0.930825242718446</v>
      </c>
      <c r="P448" s="40">
        <v>0.344428364688856</v>
      </c>
      <c r="Q448" s="75">
        <v>0.637626803703651</v>
      </c>
    </row>
    <row r="449">
      <c r="A449" s="32" t="s">
        <v>624</v>
      </c>
      <c r="B449" s="40">
        <v>0.846511627906976</v>
      </c>
      <c r="C449" s="40">
        <v>0.218390804597701</v>
      </c>
      <c r="D449" s="40">
        <v>0.606367583212735</v>
      </c>
      <c r="E449" s="40">
        <v>0.707006369426751</v>
      </c>
      <c r="F449" s="40">
        <v>0.91626213592233</v>
      </c>
      <c r="G449" s="40">
        <v>0.881386881914653</v>
      </c>
      <c r="H449" s="40">
        <v>0.510588252412396</v>
      </c>
      <c r="I449" s="75">
        <v>0.658907704213298</v>
      </c>
      <c r="J449" s="40">
        <v>0.47906976744186</v>
      </c>
      <c r="K449" s="40">
        <v>0.339080459770114</v>
      </c>
      <c r="L449" s="40">
        <v>0.546309696092619</v>
      </c>
      <c r="M449" s="40">
        <v>0.587579617834394</v>
      </c>
      <c r="N449" s="40">
        <v>0.634708737864077</v>
      </c>
      <c r="O449" s="40">
        <v>0.556889252652969</v>
      </c>
      <c r="P449" s="40">
        <v>0.490989924565709</v>
      </c>
      <c r="Q449" s="75">
        <v>0.517349655800613</v>
      </c>
    </row>
    <row r="450">
      <c r="A450" s="32" t="s">
        <v>625</v>
      </c>
      <c r="B450" s="42"/>
      <c r="C450" s="42"/>
      <c r="D450" s="40">
        <v>0.765557163531114</v>
      </c>
      <c r="E450" s="42"/>
      <c r="F450" s="40">
        <v>0.554611650485436</v>
      </c>
      <c r="G450" s="40">
        <v>0.554611650485436</v>
      </c>
      <c r="H450" s="40">
        <v>0.765557163531114</v>
      </c>
      <c r="I450" s="75">
        <v>0.660084407008275</v>
      </c>
      <c r="J450" s="42"/>
      <c r="K450" s="42"/>
      <c r="L450" s="40">
        <v>0.501447178002894</v>
      </c>
      <c r="M450" s="42"/>
      <c r="N450" s="40">
        <v>0.696601941747572</v>
      </c>
      <c r="O450" s="40">
        <v>0.696601941747572</v>
      </c>
      <c r="P450" s="40">
        <v>0.501447178002894</v>
      </c>
      <c r="Q450" s="75">
        <v>0.599024559875233</v>
      </c>
    </row>
    <row r="451">
      <c r="A451" s="32" t="s">
        <v>626</v>
      </c>
      <c r="B451" s="42"/>
      <c r="C451" s="42"/>
      <c r="D451" s="40">
        <v>0.677279305354558</v>
      </c>
      <c r="E451" s="40">
        <v>0.692675159235668</v>
      </c>
      <c r="F451" s="40">
        <v>0.625</v>
      </c>
      <c r="G451" s="40">
        <v>0.625</v>
      </c>
      <c r="H451" s="40">
        <v>0.684977232295113</v>
      </c>
      <c r="I451" s="75">
        <v>0.664984821530075</v>
      </c>
      <c r="J451" s="42"/>
      <c r="K451" s="42"/>
      <c r="L451" s="40">
        <v>0.620115774240231</v>
      </c>
      <c r="M451" s="40">
        <v>0.493630573248407</v>
      </c>
      <c r="N451" s="40">
        <v>0.268203883495145</v>
      </c>
      <c r="O451" s="40">
        <v>0.268203883495145</v>
      </c>
      <c r="P451" s="40">
        <v>0.556873173744319</v>
      </c>
      <c r="Q451" s="75">
        <v>0.460650076994594</v>
      </c>
    </row>
    <row r="452">
      <c r="A452" s="32" t="s">
        <v>627</v>
      </c>
      <c r="B452" s="42"/>
      <c r="C452" s="42"/>
      <c r="D452" s="40">
        <v>0.670043415340086</v>
      </c>
      <c r="E452" s="40">
        <v>0.735668789808917</v>
      </c>
      <c r="F452" s="40">
        <v>0.594660194174757</v>
      </c>
      <c r="G452" s="40">
        <v>0.594660194174757</v>
      </c>
      <c r="H452" s="40">
        <v>0.702856102574501</v>
      </c>
      <c r="I452" s="75">
        <v>0.666790799774587</v>
      </c>
      <c r="J452" s="42"/>
      <c r="K452" s="42"/>
      <c r="L452" s="40">
        <v>0.565846599131693</v>
      </c>
      <c r="M452" s="40">
        <v>0.578025477707006</v>
      </c>
      <c r="N452" s="40">
        <v>0.856796116504854</v>
      </c>
      <c r="O452" s="40">
        <v>0.856796116504854</v>
      </c>
      <c r="P452" s="40">
        <v>0.571936038419349</v>
      </c>
      <c r="Q452" s="75">
        <v>0.666889397781184</v>
      </c>
    </row>
    <row r="453">
      <c r="A453" s="32" t="s">
        <v>628</v>
      </c>
      <c r="B453" s="42"/>
      <c r="C453" s="42"/>
      <c r="D453" s="40">
        <v>0.597684515195369</v>
      </c>
      <c r="E453" s="40">
        <v>0.485668789808917</v>
      </c>
      <c r="F453" s="40">
        <v>0.919902912621359</v>
      </c>
      <c r="G453" s="40">
        <v>0.919902912621359</v>
      </c>
      <c r="H453" s="40">
        <v>0.541676652502143</v>
      </c>
      <c r="I453" s="75">
        <v>0.667752072541881</v>
      </c>
      <c r="J453" s="42"/>
      <c r="K453" s="42"/>
      <c r="L453" s="40">
        <v>0.958031837916063</v>
      </c>
      <c r="M453" s="40">
        <v>0.852707006369426</v>
      </c>
      <c r="N453" s="40">
        <v>0.492718446601941</v>
      </c>
      <c r="O453" s="40">
        <v>0.492718446601941</v>
      </c>
      <c r="P453" s="40">
        <v>0.905369422142745</v>
      </c>
      <c r="Q453" s="75">
        <v>0.767819096962477</v>
      </c>
    </row>
    <row r="454">
      <c r="A454" s="32" t="s">
        <v>629</v>
      </c>
      <c r="B454" s="40">
        <v>0.813953488372093</v>
      </c>
      <c r="C454" s="42"/>
      <c r="D454" s="40">
        <v>0.648335745296671</v>
      </c>
      <c r="E454" s="40">
        <v>0.304140127388535</v>
      </c>
      <c r="F454" s="40">
        <v>0.908980582524271</v>
      </c>
      <c r="G454" s="40">
        <v>0.861467035448182</v>
      </c>
      <c r="H454" s="40">
        <v>0.476237936342603</v>
      </c>
      <c r="I454" s="75">
        <v>0.668852485895392</v>
      </c>
      <c r="J454" s="40">
        <v>0.660465116279069</v>
      </c>
      <c r="K454" s="42"/>
      <c r="L454" s="40">
        <v>0.57163531114327</v>
      </c>
      <c r="M454" s="40">
        <v>0.538216560509554</v>
      </c>
      <c r="N454" s="40">
        <v>0.257281553398058</v>
      </c>
      <c r="O454" s="40">
        <v>0.458873334838563</v>
      </c>
      <c r="P454" s="40">
        <v>0.554925935826412</v>
      </c>
      <c r="Q454" s="75">
        <v>0.506899635332488</v>
      </c>
    </row>
    <row r="455">
      <c r="A455" s="32" t="s">
        <v>630</v>
      </c>
      <c r="B455" s="42"/>
      <c r="C455" s="42"/>
      <c r="D455" s="40">
        <v>0.512301013024602</v>
      </c>
      <c r="E455" s="40">
        <v>0.527070063694267</v>
      </c>
      <c r="F455" s="40">
        <v>0.973300970873786</v>
      </c>
      <c r="G455" s="40">
        <v>0.973300970873786</v>
      </c>
      <c r="H455" s="40">
        <v>0.519685538359434</v>
      </c>
      <c r="I455" s="75">
        <v>0.670890682530885</v>
      </c>
      <c r="J455" s="42"/>
      <c r="K455" s="42"/>
      <c r="L455" s="40">
        <v>0.744573082489146</v>
      </c>
      <c r="M455" s="40">
        <v>0.81608280254777</v>
      </c>
      <c r="N455" s="40">
        <v>0.29126213592233</v>
      </c>
      <c r="O455" s="40">
        <v>0.29126213592233</v>
      </c>
      <c r="P455" s="40">
        <v>0.780327942518458</v>
      </c>
      <c r="Q455" s="75">
        <v>0.617306006986415</v>
      </c>
    </row>
    <row r="456">
      <c r="A456" s="32" t="s">
        <v>631</v>
      </c>
      <c r="B456" s="42"/>
      <c r="C456" s="42"/>
      <c r="D456" s="40">
        <v>0.732272069464544</v>
      </c>
      <c r="E456" s="40">
        <v>0.609872611464968</v>
      </c>
      <c r="F456" s="42"/>
      <c r="G456" s="42"/>
      <c r="H456" s="40">
        <v>0.671072340464756</v>
      </c>
      <c r="I456" s="75">
        <v>0.671072340464756</v>
      </c>
      <c r="J456" s="42"/>
      <c r="K456" s="42"/>
      <c r="L456" s="40">
        <v>0.80246020260492</v>
      </c>
      <c r="M456" s="40">
        <v>0.818471337579617</v>
      </c>
      <c r="N456" s="42"/>
      <c r="O456" s="42"/>
      <c r="P456" s="40">
        <v>0.810465770092269</v>
      </c>
      <c r="Q456" s="75">
        <v>0.810465770092269</v>
      </c>
    </row>
    <row r="457">
      <c r="A457" s="32" t="s">
        <v>632</v>
      </c>
      <c r="B457" s="42"/>
      <c r="C457" s="42"/>
      <c r="D457" s="40">
        <v>0.544138929088277</v>
      </c>
      <c r="E457" s="40">
        <v>0.759554140127388</v>
      </c>
      <c r="F457" s="40">
        <v>0.709951456310679</v>
      </c>
      <c r="G457" s="40">
        <v>0.709951456310679</v>
      </c>
      <c r="H457" s="40">
        <v>0.651846534607833</v>
      </c>
      <c r="I457" s="75">
        <v>0.671214841842115</v>
      </c>
      <c r="J457" s="42"/>
      <c r="K457" s="42"/>
      <c r="L457" s="40">
        <v>0.732272069464544</v>
      </c>
      <c r="M457" s="40">
        <v>0.743630573248407</v>
      </c>
      <c r="N457" s="40">
        <v>0.712378640776699</v>
      </c>
      <c r="O457" s="40">
        <v>0.712378640776699</v>
      </c>
      <c r="P457" s="40">
        <v>0.737951321356475</v>
      </c>
      <c r="Q457" s="75">
        <v>0.72942709449655</v>
      </c>
    </row>
    <row r="458">
      <c r="A458" s="32" t="s">
        <v>633</v>
      </c>
      <c r="B458" s="42"/>
      <c r="C458" s="42"/>
      <c r="D458" s="40">
        <v>0.784370477568741</v>
      </c>
      <c r="E458" s="40">
        <v>0.560509554140127</v>
      </c>
      <c r="F458" s="42"/>
      <c r="G458" s="42"/>
      <c r="H458" s="40">
        <v>0.672440015854434</v>
      </c>
      <c r="I458" s="75">
        <v>0.672440015854434</v>
      </c>
      <c r="J458" s="42"/>
      <c r="K458" s="42"/>
      <c r="L458" s="40">
        <v>0.84081041968162</v>
      </c>
      <c r="M458" s="40">
        <v>0.954617834394904</v>
      </c>
      <c r="N458" s="42"/>
      <c r="O458" s="42"/>
      <c r="P458" s="40">
        <v>0.897714127038262</v>
      </c>
      <c r="Q458" s="75">
        <v>0.897714127038262</v>
      </c>
    </row>
    <row r="459">
      <c r="A459" s="32" t="s">
        <v>634</v>
      </c>
      <c r="B459" s="40">
        <v>0.93953488372093</v>
      </c>
      <c r="C459" s="40">
        <v>0.867816091954023</v>
      </c>
      <c r="D459" s="40">
        <v>0.238784370477568</v>
      </c>
      <c r="E459" s="40">
        <v>0.345541401273885</v>
      </c>
      <c r="F459" s="40">
        <v>0.981796116504854</v>
      </c>
      <c r="G459" s="40">
        <v>0.960665500112892</v>
      </c>
      <c r="H459" s="40">
        <v>0.484047287901825</v>
      </c>
      <c r="I459" s="75">
        <v>0.674694572786252</v>
      </c>
      <c r="J459" s="40">
        <v>0.804651162790697</v>
      </c>
      <c r="K459" s="40">
        <v>0.729885057471264</v>
      </c>
      <c r="L459" s="40">
        <v>0.551374819102749</v>
      </c>
      <c r="M459" s="40">
        <v>0.602707006369426</v>
      </c>
      <c r="N459" s="40">
        <v>0.783980582524271</v>
      </c>
      <c r="O459" s="40">
        <v>0.794315872657484</v>
      </c>
      <c r="P459" s="40">
        <v>0.627988960981147</v>
      </c>
      <c r="Q459" s="75">
        <v>0.694519725651682</v>
      </c>
    </row>
    <row r="460">
      <c r="A460" s="32" t="s">
        <v>635</v>
      </c>
      <c r="B460" s="42"/>
      <c r="C460" s="42"/>
      <c r="D460" s="40">
        <v>0.395079594790159</v>
      </c>
      <c r="E460" s="40">
        <v>0.762738853503184</v>
      </c>
      <c r="F460" s="40">
        <v>0.868932038834951</v>
      </c>
      <c r="G460" s="40">
        <v>0.868932038834951</v>
      </c>
      <c r="H460" s="40">
        <v>0.578909224146672</v>
      </c>
      <c r="I460" s="75">
        <v>0.675583495709431</v>
      </c>
      <c r="J460" s="42"/>
      <c r="K460" s="42"/>
      <c r="L460" s="40">
        <v>0.556439942112879</v>
      </c>
      <c r="M460" s="40">
        <v>0.775477707006369</v>
      </c>
      <c r="N460" s="40">
        <v>0.240291262135922</v>
      </c>
      <c r="O460" s="40">
        <v>0.240291262135922</v>
      </c>
      <c r="P460" s="40">
        <v>0.665958824559624</v>
      </c>
      <c r="Q460" s="75">
        <v>0.524069637085057</v>
      </c>
    </row>
    <row r="461">
      <c r="A461" s="32" t="s">
        <v>636</v>
      </c>
      <c r="B461" s="42"/>
      <c r="C461" s="42"/>
      <c r="D461" s="40">
        <v>0.649782923299565</v>
      </c>
      <c r="E461" s="40">
        <v>0.769108280254777</v>
      </c>
      <c r="F461" s="40">
        <v>0.608009708737864</v>
      </c>
      <c r="G461" s="40">
        <v>0.608009708737864</v>
      </c>
      <c r="H461" s="40">
        <v>0.709445601777171</v>
      </c>
      <c r="I461" s="75">
        <v>0.675633637430735</v>
      </c>
      <c r="J461" s="42"/>
      <c r="K461" s="42"/>
      <c r="L461" s="40">
        <v>0.211287988422575</v>
      </c>
      <c r="M461" s="40">
        <v>0.284235668789808</v>
      </c>
      <c r="N461" s="40">
        <v>0.0558252427184466</v>
      </c>
      <c r="O461" s="40">
        <v>0.0558252427184466</v>
      </c>
      <c r="P461" s="40">
        <v>0.247761828606192</v>
      </c>
      <c r="Q461" s="75">
        <v>0.18378296664361</v>
      </c>
    </row>
    <row r="462">
      <c r="A462" s="32" t="s">
        <v>637</v>
      </c>
      <c r="B462" s="42"/>
      <c r="C462" s="42"/>
      <c r="D462" s="40">
        <v>0.683068017366136</v>
      </c>
      <c r="E462" s="40">
        <v>0.517515923566879</v>
      </c>
      <c r="F462" s="40">
        <v>0.834951456310679</v>
      </c>
      <c r="G462" s="40">
        <v>0.834951456310679</v>
      </c>
      <c r="H462" s="40">
        <v>0.600291970466507</v>
      </c>
      <c r="I462" s="75">
        <v>0.678511799081231</v>
      </c>
      <c r="J462" s="42"/>
      <c r="K462" s="42"/>
      <c r="L462" s="40">
        <v>0.744573082489146</v>
      </c>
      <c r="M462" s="40">
        <v>0.625796178343949</v>
      </c>
      <c r="N462" s="40">
        <v>0.660194174757281</v>
      </c>
      <c r="O462" s="40">
        <v>0.660194174757281</v>
      </c>
      <c r="P462" s="40">
        <v>0.685184630416547</v>
      </c>
      <c r="Q462" s="75">
        <v>0.676854478530125</v>
      </c>
    </row>
    <row r="463">
      <c r="A463" s="32" t="s">
        <v>638</v>
      </c>
      <c r="B463" s="40">
        <v>0.390697674418604</v>
      </c>
      <c r="C463" s="42"/>
      <c r="D463" s="40">
        <v>0.75108538350217</v>
      </c>
      <c r="E463" s="40">
        <v>0.800955414012738</v>
      </c>
      <c r="F463" s="40">
        <v>0.774271844660194</v>
      </c>
      <c r="G463" s="40">
        <v>0.582484759539399</v>
      </c>
      <c r="H463" s="40">
        <v>0.776020398757454</v>
      </c>
      <c r="I463" s="75">
        <v>0.679252579148427</v>
      </c>
      <c r="J463" s="40">
        <v>0.655813953488372</v>
      </c>
      <c r="K463" s="42"/>
      <c r="L463" s="40">
        <v>0.823444283646888</v>
      </c>
      <c r="M463" s="40">
        <v>0.681528662420382</v>
      </c>
      <c r="N463" s="40">
        <v>0.925970873786407</v>
      </c>
      <c r="O463" s="40">
        <v>0.790892413637389</v>
      </c>
      <c r="P463" s="40">
        <v>0.752486473033635</v>
      </c>
      <c r="Q463" s="75">
        <v>0.771689443335512</v>
      </c>
    </row>
    <row r="464">
      <c r="A464" s="32" t="s">
        <v>639</v>
      </c>
      <c r="B464" s="42"/>
      <c r="C464" s="42"/>
      <c r="D464" s="40">
        <v>0.476121562952243</v>
      </c>
      <c r="E464" s="40">
        <v>0.869426751592356</v>
      </c>
      <c r="F464" s="40">
        <v>0.694174757281553</v>
      </c>
      <c r="G464" s="40">
        <v>0.694174757281553</v>
      </c>
      <c r="H464" s="40">
        <v>0.672774157272299</v>
      </c>
      <c r="I464" s="75">
        <v>0.679907690608717</v>
      </c>
      <c r="J464" s="42"/>
      <c r="K464" s="42"/>
      <c r="L464" s="40">
        <v>0.526772793053545</v>
      </c>
      <c r="M464" s="40">
        <v>0.554140127388535</v>
      </c>
      <c r="N464" s="40">
        <v>0.328883495145631</v>
      </c>
      <c r="O464" s="40">
        <v>0.328883495145631</v>
      </c>
      <c r="P464" s="40">
        <v>0.54045646022104</v>
      </c>
      <c r="Q464" s="75">
        <v>0.469932138529237</v>
      </c>
    </row>
    <row r="465">
      <c r="A465" s="32" t="s">
        <v>640</v>
      </c>
      <c r="B465" s="42"/>
      <c r="C465" s="42"/>
      <c r="D465" s="40">
        <v>0.646888567293777</v>
      </c>
      <c r="E465" s="40">
        <v>0.643312101910828</v>
      </c>
      <c r="F465" s="40">
        <v>0.751213592233009</v>
      </c>
      <c r="G465" s="40">
        <v>0.751213592233009</v>
      </c>
      <c r="H465" s="40">
        <v>0.645100334602302</v>
      </c>
      <c r="I465" s="75">
        <v>0.680471420479205</v>
      </c>
      <c r="J465" s="42"/>
      <c r="K465" s="42"/>
      <c r="L465" s="40">
        <v>0.659913169319826</v>
      </c>
      <c r="M465" s="40">
        <v>0.705414012738853</v>
      </c>
      <c r="N465" s="40">
        <v>0.62257281553398</v>
      </c>
      <c r="O465" s="40">
        <v>0.62257281553398</v>
      </c>
      <c r="P465" s="40">
        <v>0.682663591029339</v>
      </c>
      <c r="Q465" s="75">
        <v>0.662633332530886</v>
      </c>
    </row>
    <row r="466">
      <c r="A466" s="32" t="s">
        <v>641</v>
      </c>
      <c r="B466" s="42"/>
      <c r="C466" s="42"/>
      <c r="D466" s="40">
        <v>0.7178002894356</v>
      </c>
      <c r="E466" s="40">
        <v>0.444267515923566</v>
      </c>
      <c r="F466" s="40">
        <v>0.882281553398058</v>
      </c>
      <c r="G466" s="40">
        <v>0.882281553398058</v>
      </c>
      <c r="H466" s="40">
        <v>0.581033902679583</v>
      </c>
      <c r="I466" s="75">
        <v>0.681449786252408</v>
      </c>
      <c r="J466" s="42"/>
      <c r="K466" s="42"/>
      <c r="L466" s="40">
        <v>0.671490593342981</v>
      </c>
      <c r="M466" s="40">
        <v>0.636942675159235</v>
      </c>
      <c r="N466" s="40">
        <v>0.74757281553398</v>
      </c>
      <c r="O466" s="40">
        <v>0.74757281553398</v>
      </c>
      <c r="P466" s="40">
        <v>0.654216634251108</v>
      </c>
      <c r="Q466" s="75">
        <v>0.685335361345399</v>
      </c>
    </row>
    <row r="467">
      <c r="A467" s="32" t="s">
        <v>642</v>
      </c>
      <c r="B467" s="40">
        <v>0.609302325581395</v>
      </c>
      <c r="C467" s="42"/>
      <c r="D467" s="40">
        <v>0.697539797395079</v>
      </c>
      <c r="E467" s="40">
        <v>0.613057324840764</v>
      </c>
      <c r="F467" s="40">
        <v>0.807038834951456</v>
      </c>
      <c r="G467" s="40">
        <v>0.708170580266425</v>
      </c>
      <c r="H467" s="40">
        <v>0.655298561117922</v>
      </c>
      <c r="I467" s="75">
        <v>0.681734570692173</v>
      </c>
      <c r="J467" s="40">
        <v>0.395348837209302</v>
      </c>
      <c r="K467" s="42"/>
      <c r="L467" s="40">
        <v>0.395079594790159</v>
      </c>
      <c r="M467" s="40">
        <v>0.355095541401273</v>
      </c>
      <c r="N467" s="40">
        <v>0.99878640776699</v>
      </c>
      <c r="O467" s="40">
        <v>0.697067622488146</v>
      </c>
      <c r="P467" s="40">
        <v>0.375087568095716</v>
      </c>
      <c r="Q467" s="75">
        <v>0.536077595291931</v>
      </c>
    </row>
    <row r="468">
      <c r="A468" s="32" t="s">
        <v>643</v>
      </c>
      <c r="B468" s="42"/>
      <c r="C468" s="42"/>
      <c r="D468" s="40">
        <v>0.583212735166425</v>
      </c>
      <c r="E468" s="40">
        <v>0.530254777070063</v>
      </c>
      <c r="F468" s="40">
        <v>0.933252427184466</v>
      </c>
      <c r="G468" s="40">
        <v>0.933252427184466</v>
      </c>
      <c r="H468" s="40">
        <v>0.556733756118244</v>
      </c>
      <c r="I468" s="75">
        <v>0.682239979806985</v>
      </c>
      <c r="J468" s="42"/>
      <c r="K468" s="42"/>
      <c r="L468" s="40">
        <v>0.670043415340086</v>
      </c>
      <c r="M468" s="40">
        <v>0.726114649681528</v>
      </c>
      <c r="N468" s="40">
        <v>0.546723300970873</v>
      </c>
      <c r="O468" s="40">
        <v>0.546723300970873</v>
      </c>
      <c r="P468" s="40">
        <v>0.698079032510807</v>
      </c>
      <c r="Q468" s="75">
        <v>0.647627121997496</v>
      </c>
    </row>
    <row r="469">
      <c r="A469" s="32" t="s">
        <v>644</v>
      </c>
      <c r="B469" s="42"/>
      <c r="C469" s="42"/>
      <c r="D469" s="40">
        <v>0.815484804630969</v>
      </c>
      <c r="E469" s="40">
        <v>0.670382165605095</v>
      </c>
      <c r="F469" s="40">
        <v>0.561893203883495</v>
      </c>
      <c r="G469" s="40">
        <v>0.561893203883495</v>
      </c>
      <c r="H469" s="40">
        <v>0.742933485118032</v>
      </c>
      <c r="I469" s="75">
        <v>0.68258672470652</v>
      </c>
      <c r="J469" s="42"/>
      <c r="K469" s="42"/>
      <c r="L469" s="40">
        <v>0.104196816208393</v>
      </c>
      <c r="M469" s="40">
        <v>0.138535031847133</v>
      </c>
      <c r="N469" s="40">
        <v>0.168689320388349</v>
      </c>
      <c r="O469" s="40">
        <v>0.168689320388349</v>
      </c>
      <c r="P469" s="40">
        <v>0.121365924027763</v>
      </c>
      <c r="Q469" s="75">
        <v>0.137140389481292</v>
      </c>
    </row>
    <row r="470">
      <c r="A470" s="32" t="s">
        <v>645</v>
      </c>
      <c r="B470" s="42"/>
      <c r="C470" s="42"/>
      <c r="D470" s="40">
        <v>0.51519536903039</v>
      </c>
      <c r="E470" s="40">
        <v>0.840764331210191</v>
      </c>
      <c r="F470" s="40">
        <v>0.692961165048543</v>
      </c>
      <c r="G470" s="40">
        <v>0.692961165048543</v>
      </c>
      <c r="H470" s="40">
        <v>0.67797985012029</v>
      </c>
      <c r="I470" s="75">
        <v>0.682973621763041</v>
      </c>
      <c r="J470" s="42"/>
      <c r="K470" s="42"/>
      <c r="L470" s="40">
        <v>0.264833574529667</v>
      </c>
      <c r="M470" s="40">
        <v>0.390127388535031</v>
      </c>
      <c r="N470" s="40">
        <v>0.975728155339805</v>
      </c>
      <c r="O470" s="40">
        <v>0.975728155339805</v>
      </c>
      <c r="P470" s="40">
        <v>0.327480481532349</v>
      </c>
      <c r="Q470" s="75">
        <v>0.543563039468168</v>
      </c>
    </row>
    <row r="471">
      <c r="A471" s="32" t="s">
        <v>646</v>
      </c>
      <c r="B471" s="42"/>
      <c r="C471" s="42"/>
      <c r="D471" s="40">
        <v>0.726483357452966</v>
      </c>
      <c r="E471" s="40">
        <v>0.667197452229299</v>
      </c>
      <c r="F471" s="40">
        <v>0.674757281553398</v>
      </c>
      <c r="G471" s="40">
        <v>0.674757281553398</v>
      </c>
      <c r="H471" s="40">
        <v>0.696840404841133</v>
      </c>
      <c r="I471" s="75">
        <v>0.689479363745221</v>
      </c>
      <c r="J471" s="42"/>
      <c r="K471" s="42"/>
      <c r="L471" s="40">
        <v>0.534008683068017</v>
      </c>
      <c r="M471" s="40">
        <v>0.484872611464968</v>
      </c>
      <c r="N471" s="40">
        <v>0.471480582524271</v>
      </c>
      <c r="O471" s="40">
        <v>0.471480582524271</v>
      </c>
      <c r="P471" s="40">
        <v>0.509440647266492</v>
      </c>
      <c r="Q471" s="75">
        <v>0.496787292352419</v>
      </c>
    </row>
    <row r="472">
      <c r="A472" s="32" t="s">
        <v>647</v>
      </c>
      <c r="B472" s="42"/>
      <c r="C472" s="42"/>
      <c r="D472" s="40">
        <v>0.66136034732272</v>
      </c>
      <c r="E472" s="42"/>
      <c r="F472" s="40">
        <v>0.719660194174757</v>
      </c>
      <c r="G472" s="40">
        <v>0.719660194174757</v>
      </c>
      <c r="H472" s="40">
        <v>0.66136034732272</v>
      </c>
      <c r="I472" s="75">
        <v>0.690510270748738</v>
      </c>
      <c r="J472" s="42"/>
      <c r="K472" s="42"/>
      <c r="L472" s="40">
        <v>0.654124457308248</v>
      </c>
      <c r="M472" s="42"/>
      <c r="N472" s="40">
        <v>0.938106796116504</v>
      </c>
      <c r="O472" s="40">
        <v>0.938106796116504</v>
      </c>
      <c r="P472" s="40">
        <v>0.654124457308248</v>
      </c>
      <c r="Q472" s="75">
        <v>0.796115626712376</v>
      </c>
    </row>
    <row r="473">
      <c r="A473" s="32" t="s">
        <v>648</v>
      </c>
      <c r="B473" s="40">
        <v>0.8</v>
      </c>
      <c r="C473" s="40">
        <v>0.689655172413793</v>
      </c>
      <c r="D473" s="40">
        <v>0.403762662807525</v>
      </c>
      <c r="E473" s="40">
        <v>0.589171974522293</v>
      </c>
      <c r="F473" s="40">
        <v>0.974514563106796</v>
      </c>
      <c r="G473" s="40">
        <v>0.887257281553398</v>
      </c>
      <c r="H473" s="40">
        <v>0.560863269914537</v>
      </c>
      <c r="I473" s="75">
        <v>0.691420874570081</v>
      </c>
      <c r="J473" s="40">
        <v>0.674418604651162</v>
      </c>
      <c r="K473" s="40">
        <v>0.459770114942528</v>
      </c>
      <c r="L473" s="40">
        <v>0.412445730824891</v>
      </c>
      <c r="M473" s="40">
        <v>0.423566878980891</v>
      </c>
      <c r="N473" s="40">
        <v>0.87257281553398</v>
      </c>
      <c r="O473" s="40">
        <v>0.773495710092571</v>
      </c>
      <c r="P473" s="40">
        <v>0.431927574916103</v>
      </c>
      <c r="Q473" s="75">
        <v>0.568554828986691</v>
      </c>
    </row>
    <row r="474">
      <c r="A474" s="32" t="s">
        <v>649</v>
      </c>
      <c r="B474" s="42"/>
      <c r="C474" s="42"/>
      <c r="D474" s="40">
        <v>0.808972503617945</v>
      </c>
      <c r="E474" s="40">
        <v>0.69108280254777</v>
      </c>
      <c r="F474" s="40">
        <v>0.58009708737864</v>
      </c>
      <c r="G474" s="40">
        <v>0.58009708737864</v>
      </c>
      <c r="H474" s="40">
        <v>0.750027653082857</v>
      </c>
      <c r="I474" s="75">
        <v>0.693384131181452</v>
      </c>
      <c r="J474" s="42"/>
      <c r="K474" s="42"/>
      <c r="L474" s="40">
        <v>0.413892908827785</v>
      </c>
      <c r="M474" s="40">
        <v>0.417197452229299</v>
      </c>
      <c r="N474" s="40">
        <v>0.0546116504854368</v>
      </c>
      <c r="O474" s="40">
        <v>0.0546116504854368</v>
      </c>
      <c r="P474" s="40">
        <v>0.415545180528542</v>
      </c>
      <c r="Q474" s="75">
        <v>0.295234003847507</v>
      </c>
    </row>
    <row r="475">
      <c r="A475" s="32" t="s">
        <v>650</v>
      </c>
      <c r="B475" s="40">
        <v>0.488372093023255</v>
      </c>
      <c r="C475" s="40">
        <v>0.810344827586206</v>
      </c>
      <c r="D475" s="40">
        <v>0.719971056439942</v>
      </c>
      <c r="E475" s="40">
        <v>0.464968152866242</v>
      </c>
      <c r="F475" s="40">
        <v>0.985436893203883</v>
      </c>
      <c r="G475" s="40">
        <v>0.736904493113569</v>
      </c>
      <c r="H475" s="40">
        <v>0.66509467896413</v>
      </c>
      <c r="I475" s="75">
        <v>0.693818604623906</v>
      </c>
      <c r="J475" s="40">
        <v>0.172093023255813</v>
      </c>
      <c r="K475" s="40">
        <v>0.425287356321839</v>
      </c>
      <c r="L475" s="40">
        <v>0.303907380607814</v>
      </c>
      <c r="M475" s="40">
        <v>0.237261146496815</v>
      </c>
      <c r="N475" s="40">
        <v>0.911407766990291</v>
      </c>
      <c r="O475" s="40">
        <v>0.541750395123052</v>
      </c>
      <c r="P475" s="40">
        <v>0.322151961142156</v>
      </c>
      <c r="Q475" s="75">
        <v>0.409991334734514</v>
      </c>
    </row>
    <row r="476">
      <c r="A476" s="32" t="s">
        <v>651</v>
      </c>
      <c r="B476" s="42"/>
      <c r="C476" s="42"/>
      <c r="D476" s="40">
        <v>0.622286541244573</v>
      </c>
      <c r="E476" s="40">
        <v>0.777070063694267</v>
      </c>
      <c r="F476" s="40">
        <v>0.684466019417475</v>
      </c>
      <c r="G476" s="40">
        <v>0.684466019417475</v>
      </c>
      <c r="H476" s="40">
        <v>0.69967830246942</v>
      </c>
      <c r="I476" s="75">
        <v>0.694607541452105</v>
      </c>
      <c r="J476" s="42"/>
      <c r="K476" s="42"/>
      <c r="L476" s="40">
        <v>0.308248914616497</v>
      </c>
      <c r="M476" s="40">
        <v>0.315286624203821</v>
      </c>
      <c r="N476" s="40">
        <v>0.72633495145631</v>
      </c>
      <c r="O476" s="40">
        <v>0.72633495145631</v>
      </c>
      <c r="P476" s="40">
        <v>0.311767769410159</v>
      </c>
      <c r="Q476" s="75">
        <v>0.44995683009221</v>
      </c>
    </row>
    <row r="477">
      <c r="A477" s="32" t="s">
        <v>652</v>
      </c>
      <c r="B477" s="42"/>
      <c r="C477" s="42"/>
      <c r="D477" s="40">
        <v>0.819102749638205</v>
      </c>
      <c r="E477" s="40">
        <v>0.576433121019108</v>
      </c>
      <c r="F477" s="42"/>
      <c r="G477" s="42"/>
      <c r="H477" s="40">
        <v>0.697767935328656</v>
      </c>
      <c r="I477" s="75">
        <v>0.697767935328656</v>
      </c>
      <c r="J477" s="42"/>
      <c r="K477" s="42"/>
      <c r="L477" s="40">
        <v>0.871201157742402</v>
      </c>
      <c r="M477" s="40">
        <v>0.734076433121019</v>
      </c>
      <c r="N477" s="42"/>
      <c r="O477" s="42"/>
      <c r="P477" s="40">
        <v>0.80263879543171</v>
      </c>
      <c r="Q477" s="75">
        <v>0.80263879543171</v>
      </c>
    </row>
    <row r="478">
      <c r="A478" s="32" t="s">
        <v>653</v>
      </c>
      <c r="B478" s="42"/>
      <c r="C478" s="42"/>
      <c r="D478" s="40">
        <v>0.519536903039073</v>
      </c>
      <c r="E478" s="40">
        <v>0.75</v>
      </c>
      <c r="F478" s="40">
        <v>0.827669902912621</v>
      </c>
      <c r="G478" s="40">
        <v>0.827669902912621</v>
      </c>
      <c r="H478" s="40">
        <v>0.634768451519536</v>
      </c>
      <c r="I478" s="75">
        <v>0.699068935317231</v>
      </c>
      <c r="J478" s="42"/>
      <c r="K478" s="42"/>
      <c r="L478" s="40">
        <v>0.857452966714905</v>
      </c>
      <c r="M478" s="40">
        <v>0.8328025477707</v>
      </c>
      <c r="N478" s="40">
        <v>0.357402912621359</v>
      </c>
      <c r="O478" s="40">
        <v>0.357402912621359</v>
      </c>
      <c r="P478" s="40">
        <v>0.845127757242803</v>
      </c>
      <c r="Q478" s="75">
        <v>0.682552809035655</v>
      </c>
    </row>
    <row r="479">
      <c r="A479" s="32" t="s">
        <v>654</v>
      </c>
      <c r="B479" s="42"/>
      <c r="C479" s="42"/>
      <c r="D479" s="40">
        <v>0.557163531114327</v>
      </c>
      <c r="E479" s="40">
        <v>0.797770700636942</v>
      </c>
      <c r="F479" s="40">
        <v>0.74635922330097</v>
      </c>
      <c r="G479" s="40">
        <v>0.74635922330097</v>
      </c>
      <c r="H479" s="40">
        <v>0.677467115875634</v>
      </c>
      <c r="I479" s="75">
        <v>0.70043115168408</v>
      </c>
      <c r="J479" s="42"/>
      <c r="K479" s="42"/>
      <c r="L479" s="40">
        <v>0.636034732272069</v>
      </c>
      <c r="M479" s="40">
        <v>0.665605095541401</v>
      </c>
      <c r="N479" s="40">
        <v>0.253640776699029</v>
      </c>
      <c r="O479" s="40">
        <v>0.253640776699029</v>
      </c>
      <c r="P479" s="40">
        <v>0.650819913906735</v>
      </c>
      <c r="Q479" s="75">
        <v>0.518426868170833</v>
      </c>
    </row>
    <row r="480">
      <c r="A480" s="32" t="s">
        <v>655</v>
      </c>
      <c r="B480" s="42"/>
      <c r="C480" s="42"/>
      <c r="D480" s="40">
        <v>0.803183791606367</v>
      </c>
      <c r="E480" s="40">
        <v>0.829617834394904</v>
      </c>
      <c r="F480" s="40">
        <v>0.472087378640776</v>
      </c>
      <c r="G480" s="40">
        <v>0.472087378640776</v>
      </c>
      <c r="H480" s="40">
        <v>0.816400813000635</v>
      </c>
      <c r="I480" s="75">
        <v>0.701629668214016</v>
      </c>
      <c r="J480" s="42"/>
      <c r="K480" s="42"/>
      <c r="L480" s="40">
        <v>0.759044862518089</v>
      </c>
      <c r="M480" s="40">
        <v>0.583598726114649</v>
      </c>
      <c r="N480" s="40">
        <v>0.674150485436893</v>
      </c>
      <c r="O480" s="40">
        <v>0.674150485436893</v>
      </c>
      <c r="P480" s="40">
        <v>0.671321794316369</v>
      </c>
      <c r="Q480" s="75">
        <v>0.672264691356544</v>
      </c>
    </row>
    <row r="481">
      <c r="A481" s="32" t="s">
        <v>656</v>
      </c>
      <c r="B481" s="40">
        <v>0.841860465116279</v>
      </c>
      <c r="C481" s="40">
        <v>0.856321839080459</v>
      </c>
      <c r="D481" s="40">
        <v>0.386396526772793</v>
      </c>
      <c r="E481" s="40">
        <v>0.563694267515923</v>
      </c>
      <c r="F481" s="40">
        <v>0.876213592233009</v>
      </c>
      <c r="G481" s="40">
        <v>0.859037028674644</v>
      </c>
      <c r="H481" s="40">
        <v>0.602137544456392</v>
      </c>
      <c r="I481" s="75">
        <v>0.704897338143693</v>
      </c>
      <c r="J481" s="40">
        <v>0.688372093023255</v>
      </c>
      <c r="K481" s="40">
        <v>0.678160919540229</v>
      </c>
      <c r="L481" s="40">
        <v>0.857452966714905</v>
      </c>
      <c r="M481" s="40">
        <v>0.909235668789808</v>
      </c>
      <c r="N481" s="40">
        <v>0.41504854368932</v>
      </c>
      <c r="O481" s="40">
        <v>0.551710318356288</v>
      </c>
      <c r="P481" s="40">
        <v>0.814949851681648</v>
      </c>
      <c r="Q481" s="75">
        <v>0.709654038351504</v>
      </c>
    </row>
    <row r="482">
      <c r="A482" s="32" t="s">
        <v>657</v>
      </c>
      <c r="B482" s="42"/>
      <c r="C482" s="42"/>
      <c r="D482" s="40">
        <v>0.769898697539797</v>
      </c>
      <c r="E482" s="40">
        <v>0.764331210191082</v>
      </c>
      <c r="F482" s="40">
        <v>0.58131067961165</v>
      </c>
      <c r="G482" s="40">
        <v>0.58131067961165</v>
      </c>
      <c r="H482" s="40">
        <v>0.76711495386544</v>
      </c>
      <c r="I482" s="75">
        <v>0.705180195780843</v>
      </c>
      <c r="J482" s="42"/>
      <c r="K482" s="42"/>
      <c r="L482" s="40">
        <v>0.573082489146165</v>
      </c>
      <c r="M482" s="40">
        <v>0.453025477707006</v>
      </c>
      <c r="N482" s="40">
        <v>0.235436893203883</v>
      </c>
      <c r="O482" s="40">
        <v>0.235436893203883</v>
      </c>
      <c r="P482" s="40">
        <v>0.513053983426585</v>
      </c>
      <c r="Q482" s="75">
        <v>0.420514953352351</v>
      </c>
    </row>
    <row r="483">
      <c r="A483" s="32" t="s">
        <v>658</v>
      </c>
      <c r="B483" s="40">
        <v>0.837209302325581</v>
      </c>
      <c r="C483" s="40">
        <v>0.482758620689655</v>
      </c>
      <c r="D483" s="40">
        <v>0.771345875542691</v>
      </c>
      <c r="E483" s="40">
        <v>0.640127388535031</v>
      </c>
      <c r="F483" s="40">
        <v>0.796116504854368</v>
      </c>
      <c r="G483" s="40">
        <v>0.816662903589975</v>
      </c>
      <c r="H483" s="40">
        <v>0.631410628255792</v>
      </c>
      <c r="I483" s="75">
        <v>0.705511538389465</v>
      </c>
      <c r="J483" s="40">
        <v>0.783720930232558</v>
      </c>
      <c r="K483" s="40">
        <v>0.994252873563218</v>
      </c>
      <c r="L483" s="40">
        <v>0.984081041968162</v>
      </c>
      <c r="M483" s="40">
        <v>0.987261146496815</v>
      </c>
      <c r="N483" s="40">
        <v>0.889563106796116</v>
      </c>
      <c r="O483" s="40">
        <v>0.836642018514337</v>
      </c>
      <c r="P483" s="40">
        <v>0.988531687342732</v>
      </c>
      <c r="Q483" s="75">
        <v>0.927775819811374</v>
      </c>
    </row>
    <row r="484">
      <c r="A484" s="32" t="s">
        <v>659</v>
      </c>
      <c r="B484" s="42"/>
      <c r="C484" s="42"/>
      <c r="D484" s="40">
        <v>0.858176555716353</v>
      </c>
      <c r="E484" s="40">
        <v>0.794585987261146</v>
      </c>
      <c r="F484" s="40">
        <v>0.464805825242718</v>
      </c>
      <c r="G484" s="40">
        <v>0.464805825242718</v>
      </c>
      <c r="H484" s="40">
        <v>0.826381271488749</v>
      </c>
      <c r="I484" s="75">
        <v>0.705856122740072</v>
      </c>
      <c r="J484" s="42"/>
      <c r="K484" s="42"/>
      <c r="L484" s="40">
        <v>0.722141823444283</v>
      </c>
      <c r="M484" s="40">
        <v>0.650477707006369</v>
      </c>
      <c r="N484" s="40">
        <v>0.894417475728155</v>
      </c>
      <c r="O484" s="40">
        <v>0.894417475728155</v>
      </c>
      <c r="P484" s="40">
        <v>0.686309765225326</v>
      </c>
      <c r="Q484" s="75">
        <v>0.755679002059602</v>
      </c>
    </row>
    <row r="485">
      <c r="A485" s="32" t="s">
        <v>660</v>
      </c>
      <c r="B485" s="42"/>
      <c r="C485" s="42"/>
      <c r="D485" s="40">
        <v>0.758321273516642</v>
      </c>
      <c r="E485" s="40">
        <v>0.54936305732484</v>
      </c>
      <c r="F485" s="40">
        <v>0.813106796116504</v>
      </c>
      <c r="G485" s="40">
        <v>0.813106796116504</v>
      </c>
      <c r="H485" s="40">
        <v>0.653842165420741</v>
      </c>
      <c r="I485" s="75">
        <v>0.706930375652662</v>
      </c>
      <c r="J485" s="42"/>
      <c r="K485" s="42"/>
      <c r="L485" s="40">
        <v>0.68451519536903</v>
      </c>
      <c r="M485" s="40">
        <v>0.658439490445859</v>
      </c>
      <c r="N485" s="40">
        <v>0.817354368932038</v>
      </c>
      <c r="O485" s="40">
        <v>0.817354368932038</v>
      </c>
      <c r="P485" s="40">
        <v>0.671477342907445</v>
      </c>
      <c r="Q485" s="75">
        <v>0.720103018248976</v>
      </c>
    </row>
    <row r="486">
      <c r="A486" s="32" t="s">
        <v>661</v>
      </c>
      <c r="B486" s="42"/>
      <c r="C486" s="40">
        <v>0.959770114942528</v>
      </c>
      <c r="D486" s="40">
        <v>0.536179450072358</v>
      </c>
      <c r="E486" s="40">
        <v>0.772292993630573</v>
      </c>
      <c r="F486" s="40">
        <v>0.56007281553398</v>
      </c>
      <c r="G486" s="40">
        <v>0.56007281553398</v>
      </c>
      <c r="H486" s="40">
        <v>0.75608085288182</v>
      </c>
      <c r="I486" s="75">
        <v>0.70707884354486</v>
      </c>
      <c r="J486" s="42"/>
      <c r="K486" s="40">
        <v>0.568965517241379</v>
      </c>
      <c r="L486" s="40">
        <v>0.749638205499276</v>
      </c>
      <c r="M486" s="40">
        <v>0.675159235668789</v>
      </c>
      <c r="N486" s="40">
        <v>0.480582524271844</v>
      </c>
      <c r="O486" s="40">
        <v>0.480582524271844</v>
      </c>
      <c r="P486" s="40">
        <v>0.664587652803148</v>
      </c>
      <c r="Q486" s="75">
        <v>0.618586370670322</v>
      </c>
    </row>
    <row r="487">
      <c r="A487" s="32" t="s">
        <v>662</v>
      </c>
      <c r="B487" s="40">
        <v>0.851162790697674</v>
      </c>
      <c r="C487" s="40">
        <v>0.902298850574712</v>
      </c>
      <c r="D487" s="40">
        <v>0.402315484804631</v>
      </c>
      <c r="E487" s="40">
        <v>0.49124203821656</v>
      </c>
      <c r="F487" s="40">
        <v>0.889563106796116</v>
      </c>
      <c r="G487" s="40">
        <v>0.870362948746895</v>
      </c>
      <c r="H487" s="40">
        <v>0.598618791198634</v>
      </c>
      <c r="I487" s="75">
        <v>0.707316454217939</v>
      </c>
      <c r="J487" s="40">
        <v>0.297674418604651</v>
      </c>
      <c r="K487" s="40">
        <v>0.32183908045977</v>
      </c>
      <c r="L487" s="40">
        <v>0.13314037626628</v>
      </c>
      <c r="M487" s="40">
        <v>0.128980891719745</v>
      </c>
      <c r="N487" s="40">
        <v>0.321601941747572</v>
      </c>
      <c r="O487" s="40">
        <v>0.309638180176111</v>
      </c>
      <c r="P487" s="40">
        <v>0.194653449481932</v>
      </c>
      <c r="Q487" s="75">
        <v>0.240647341759604</v>
      </c>
    </row>
    <row r="488">
      <c r="A488" s="32" t="s">
        <v>663</v>
      </c>
      <c r="B488" s="40">
        <v>0.855813953488372</v>
      </c>
      <c r="C488" s="40">
        <v>0.247126436781609</v>
      </c>
      <c r="D488" s="40">
        <v>0.698986975397973</v>
      </c>
      <c r="E488" s="40">
        <v>0.845541401273885</v>
      </c>
      <c r="F488" s="40">
        <v>0.891990291262135</v>
      </c>
      <c r="G488" s="40">
        <v>0.873902122375254</v>
      </c>
      <c r="H488" s="40">
        <v>0.597218271151156</v>
      </c>
      <c r="I488" s="75">
        <v>0.707891811640795</v>
      </c>
      <c r="J488" s="40">
        <v>0.581395348837209</v>
      </c>
      <c r="K488" s="40">
        <v>0.856321839080459</v>
      </c>
      <c r="L488" s="40">
        <v>0.767004341534008</v>
      </c>
      <c r="M488" s="40">
        <v>0.865445859872611</v>
      </c>
      <c r="N488" s="40">
        <v>0.580703883495145</v>
      </c>
      <c r="O488" s="40">
        <v>0.581049616166177</v>
      </c>
      <c r="P488" s="40">
        <v>0.829590680162359</v>
      </c>
      <c r="Q488" s="75">
        <v>0.730174254563887</v>
      </c>
    </row>
    <row r="489">
      <c r="A489" s="32" t="s">
        <v>664</v>
      </c>
      <c r="B489" s="42"/>
      <c r="C489" s="42"/>
      <c r="D489" s="40">
        <v>0.558610709117221</v>
      </c>
      <c r="E489" s="40">
        <v>0.578025477707006</v>
      </c>
      <c r="F489" s="40">
        <v>0.991504854368932</v>
      </c>
      <c r="G489" s="40">
        <v>0.991504854368932</v>
      </c>
      <c r="H489" s="40">
        <v>0.568318093412113</v>
      </c>
      <c r="I489" s="75">
        <v>0.709380347064386</v>
      </c>
      <c r="J489" s="42"/>
      <c r="K489" s="42"/>
      <c r="L489" s="40">
        <v>0.821273516642547</v>
      </c>
      <c r="M489" s="40">
        <v>0.890127388535031</v>
      </c>
      <c r="N489" s="40">
        <v>0.518203883495145</v>
      </c>
      <c r="O489" s="40">
        <v>0.518203883495145</v>
      </c>
      <c r="P489" s="40">
        <v>0.855700452588789</v>
      </c>
      <c r="Q489" s="75">
        <v>0.743201596224241</v>
      </c>
    </row>
    <row r="490">
      <c r="A490" s="32" t="s">
        <v>665</v>
      </c>
      <c r="B490" s="42"/>
      <c r="C490" s="42"/>
      <c r="D490" s="40">
        <v>0.824891461649782</v>
      </c>
      <c r="E490" s="40">
        <v>0.593949044585987</v>
      </c>
      <c r="F490" s="42"/>
      <c r="G490" s="42"/>
      <c r="H490" s="40">
        <v>0.709420253117885</v>
      </c>
      <c r="I490" s="75">
        <v>0.709420253117885</v>
      </c>
      <c r="J490" s="42"/>
      <c r="K490" s="42"/>
      <c r="L490" s="40">
        <v>0.843704775687409</v>
      </c>
      <c r="M490" s="40">
        <v>0.871815286624203</v>
      </c>
      <c r="N490" s="42"/>
      <c r="O490" s="42"/>
      <c r="P490" s="40">
        <v>0.857760031155806</v>
      </c>
      <c r="Q490" s="75">
        <v>0.857760031155806</v>
      </c>
    </row>
    <row r="491">
      <c r="A491" s="32" t="s">
        <v>666</v>
      </c>
      <c r="B491" s="42"/>
      <c r="C491" s="42"/>
      <c r="D491" s="40">
        <v>0.795947901591895</v>
      </c>
      <c r="E491" s="40">
        <v>0.458598726114649</v>
      </c>
      <c r="F491" s="40">
        <v>0.875</v>
      </c>
      <c r="G491" s="40">
        <v>0.875</v>
      </c>
      <c r="H491" s="40">
        <v>0.627273313853272</v>
      </c>
      <c r="I491" s="75">
        <v>0.709848875902181</v>
      </c>
      <c r="J491" s="42"/>
      <c r="K491" s="42"/>
      <c r="L491" s="40">
        <v>0.754703328509406</v>
      </c>
      <c r="M491" s="40">
        <v>0.713375796178343</v>
      </c>
      <c r="N491" s="40">
        <v>0.662014563106796</v>
      </c>
      <c r="O491" s="40">
        <v>0.662014563106796</v>
      </c>
      <c r="P491" s="40">
        <v>0.734039562343875</v>
      </c>
      <c r="Q491" s="75">
        <v>0.710031229264848</v>
      </c>
    </row>
    <row r="492">
      <c r="A492" s="32" t="s">
        <v>667</v>
      </c>
      <c r="B492" s="40">
        <v>0.944186046511628</v>
      </c>
      <c r="C492" s="40">
        <v>0.649425287356321</v>
      </c>
      <c r="D492" s="40">
        <v>0.510853835021707</v>
      </c>
      <c r="E492" s="40">
        <v>0.606687898089172</v>
      </c>
      <c r="F492" s="40">
        <v>0.844660194174757</v>
      </c>
      <c r="G492" s="40">
        <v>0.894423120343192</v>
      </c>
      <c r="H492" s="40">
        <v>0.5889890068224</v>
      </c>
      <c r="I492" s="75">
        <v>0.711162652230717</v>
      </c>
      <c r="J492" s="40">
        <v>0.748837209302325</v>
      </c>
      <c r="K492" s="40">
        <v>0.14367816091954</v>
      </c>
      <c r="L492" s="40">
        <v>0.672937771345875</v>
      </c>
      <c r="M492" s="40">
        <v>0.457006369426751</v>
      </c>
      <c r="N492" s="40">
        <v>0.972087378640776</v>
      </c>
      <c r="O492" s="40">
        <v>0.860462293971551</v>
      </c>
      <c r="P492" s="40">
        <v>0.424540767230722</v>
      </c>
      <c r="Q492" s="75">
        <v>0.598909377927053</v>
      </c>
    </row>
    <row r="493">
      <c r="A493" s="32" t="s">
        <v>668</v>
      </c>
      <c r="B493" s="42"/>
      <c r="C493" s="42"/>
      <c r="D493" s="40">
        <v>0.636758321273516</v>
      </c>
      <c r="E493" s="40">
        <v>0.713375796178343</v>
      </c>
      <c r="F493" s="40">
        <v>0.783980582524271</v>
      </c>
      <c r="G493" s="40">
        <v>0.783980582524271</v>
      </c>
      <c r="H493" s="40">
        <v>0.67506705872593</v>
      </c>
      <c r="I493" s="75">
        <v>0.71137156665871</v>
      </c>
      <c r="J493" s="42"/>
      <c r="K493" s="42"/>
      <c r="L493" s="40">
        <v>0.869753979739508</v>
      </c>
      <c r="M493" s="40">
        <v>0.796178343949044</v>
      </c>
      <c r="N493" s="40">
        <v>0.963592233009708</v>
      </c>
      <c r="O493" s="40">
        <v>0.963592233009708</v>
      </c>
      <c r="P493" s="40">
        <v>0.832966161844276</v>
      </c>
      <c r="Q493" s="75">
        <v>0.876508185566087</v>
      </c>
    </row>
    <row r="494">
      <c r="A494" s="32" t="s">
        <v>669</v>
      </c>
      <c r="B494" s="42"/>
      <c r="C494" s="42"/>
      <c r="D494" s="40">
        <v>0.782199710564399</v>
      </c>
      <c r="E494" s="40">
        <v>0.842356687898089</v>
      </c>
      <c r="F494" s="40">
        <v>0.510922330097087</v>
      </c>
      <c r="G494" s="40">
        <v>0.510922330097087</v>
      </c>
      <c r="H494" s="40">
        <v>0.812278199231244</v>
      </c>
      <c r="I494" s="75">
        <v>0.711826242853192</v>
      </c>
      <c r="J494" s="42"/>
      <c r="K494" s="42"/>
      <c r="L494" s="40">
        <v>0.868306801736613</v>
      </c>
      <c r="M494" s="40">
        <v>0.87420382165605</v>
      </c>
      <c r="N494" s="40">
        <v>0.619538834951456</v>
      </c>
      <c r="O494" s="40">
        <v>0.619538834951456</v>
      </c>
      <c r="P494" s="40">
        <v>0.871255311696332</v>
      </c>
      <c r="Q494" s="75">
        <v>0.78734981944804</v>
      </c>
    </row>
    <row r="495">
      <c r="A495" s="32" t="s">
        <v>670</v>
      </c>
      <c r="B495" s="40">
        <v>0.930232558139534</v>
      </c>
      <c r="C495" s="40">
        <v>0.747126436781609</v>
      </c>
      <c r="D495" s="40">
        <v>0.464544138929088</v>
      </c>
      <c r="E495" s="40">
        <v>0.501592356687898</v>
      </c>
      <c r="F495" s="40">
        <v>0.917475728155339</v>
      </c>
      <c r="G495" s="40">
        <v>0.923854143147437</v>
      </c>
      <c r="H495" s="40">
        <v>0.571087644132865</v>
      </c>
      <c r="I495" s="75">
        <v>0.712194243738694</v>
      </c>
      <c r="J495" s="40">
        <v>0.630232558139534</v>
      </c>
      <c r="K495" s="40">
        <v>0.117816091954022</v>
      </c>
      <c r="L495" s="40">
        <v>0.347322720694645</v>
      </c>
      <c r="M495" s="40">
        <v>0.313694267515923</v>
      </c>
      <c r="N495" s="40">
        <v>0.236650485436893</v>
      </c>
      <c r="O495" s="40">
        <v>0.433441521788214</v>
      </c>
      <c r="P495" s="40">
        <v>0.25961102672153</v>
      </c>
      <c r="Q495" s="75">
        <v>0.329143224748204</v>
      </c>
    </row>
    <row r="496">
      <c r="A496" s="32" t="s">
        <v>671</v>
      </c>
      <c r="B496" s="40">
        <v>0.637209302325581</v>
      </c>
      <c r="C496" s="40">
        <v>0.683908045977011</v>
      </c>
      <c r="D496" s="40">
        <v>0.80752532561505</v>
      </c>
      <c r="E496" s="40">
        <v>0.54140127388535</v>
      </c>
      <c r="F496" s="40">
        <v>0.907766990291262</v>
      </c>
      <c r="G496" s="40">
        <v>0.772488146308421</v>
      </c>
      <c r="H496" s="40">
        <v>0.67761154849247</v>
      </c>
      <c r="I496" s="75">
        <v>0.715562187618851</v>
      </c>
      <c r="J496" s="40">
        <v>0.432558139534883</v>
      </c>
      <c r="K496" s="40">
        <v>0.597701149425287</v>
      </c>
      <c r="L496" s="40">
        <v>0.375542691751085</v>
      </c>
      <c r="M496" s="40">
        <v>0.398089171974522</v>
      </c>
      <c r="N496" s="40">
        <v>0.899271844660194</v>
      </c>
      <c r="O496" s="40">
        <v>0.665914992097538</v>
      </c>
      <c r="P496" s="40">
        <v>0.457111004383631</v>
      </c>
      <c r="Q496" s="75">
        <v>0.540632599469194</v>
      </c>
    </row>
    <row r="497">
      <c r="A497" s="32" t="s">
        <v>672</v>
      </c>
      <c r="B497" s="42"/>
      <c r="C497" s="42"/>
      <c r="D497" s="40">
        <v>0.709117221418234</v>
      </c>
      <c r="E497" s="40">
        <v>0.625796178343949</v>
      </c>
      <c r="F497" s="40">
        <v>0.811893203883495</v>
      </c>
      <c r="G497" s="40">
        <v>0.811893203883495</v>
      </c>
      <c r="H497" s="40">
        <v>0.667456699881091</v>
      </c>
      <c r="I497" s="75">
        <v>0.715602201215226</v>
      </c>
      <c r="J497" s="42"/>
      <c r="K497" s="42"/>
      <c r="L497" s="40">
        <v>0.364688856729377</v>
      </c>
      <c r="M497" s="40">
        <v>0.318471337579617</v>
      </c>
      <c r="N497" s="40">
        <v>0.381674757281553</v>
      </c>
      <c r="O497" s="40">
        <v>0.381674757281553</v>
      </c>
      <c r="P497" s="40">
        <v>0.341580097154497</v>
      </c>
      <c r="Q497" s="75">
        <v>0.354944983863516</v>
      </c>
    </row>
    <row r="498">
      <c r="A498" s="32" t="s">
        <v>673</v>
      </c>
      <c r="B498" s="42"/>
      <c r="C498" s="42"/>
      <c r="D498" s="40">
        <v>0.690303907380607</v>
      </c>
      <c r="E498" s="40">
        <v>0.676751592356687</v>
      </c>
      <c r="F498" s="40">
        <v>0.793689320388349</v>
      </c>
      <c r="G498" s="40">
        <v>0.793689320388349</v>
      </c>
      <c r="H498" s="40">
        <v>0.683527749868647</v>
      </c>
      <c r="I498" s="75">
        <v>0.720248273375215</v>
      </c>
      <c r="J498" s="42"/>
      <c r="K498" s="42"/>
      <c r="L498" s="40">
        <v>0.426917510853835</v>
      </c>
      <c r="M498" s="40">
        <v>0.535828025477707</v>
      </c>
      <c r="N498" s="40">
        <v>0.548543689320388</v>
      </c>
      <c r="O498" s="40">
        <v>0.548543689320388</v>
      </c>
      <c r="P498" s="40">
        <v>0.481372768165771</v>
      </c>
      <c r="Q498" s="75">
        <v>0.50376307521731</v>
      </c>
    </row>
    <row r="499">
      <c r="A499" s="32" t="s">
        <v>674</v>
      </c>
      <c r="B499" s="42"/>
      <c r="C499" s="42"/>
      <c r="D499" s="40">
        <v>0.736613603473227</v>
      </c>
      <c r="E499" s="40">
        <v>0.671974522292993</v>
      </c>
      <c r="F499" s="40">
        <v>0.765776699029126</v>
      </c>
      <c r="G499" s="40">
        <v>0.765776699029126</v>
      </c>
      <c r="H499" s="40">
        <v>0.70429406288311</v>
      </c>
      <c r="I499" s="75">
        <v>0.724788274931782</v>
      </c>
      <c r="J499" s="42"/>
      <c r="K499" s="42"/>
      <c r="L499" s="40">
        <v>0.219971056439942</v>
      </c>
      <c r="M499" s="40">
        <v>0.26592356687898</v>
      </c>
      <c r="N499" s="40">
        <v>0.986650485436893</v>
      </c>
      <c r="O499" s="40">
        <v>0.986650485436893</v>
      </c>
      <c r="P499" s="40">
        <v>0.242947311659461</v>
      </c>
      <c r="Q499" s="75">
        <v>0.490848369585272</v>
      </c>
    </row>
    <row r="500">
      <c r="A500" s="32" t="s">
        <v>675</v>
      </c>
      <c r="B500" s="42"/>
      <c r="C500" s="42"/>
      <c r="D500" s="40">
        <v>0.823444283646888</v>
      </c>
      <c r="E500" s="40">
        <v>0.754777070063694</v>
      </c>
      <c r="F500" s="40">
        <v>0.599514563106796</v>
      </c>
      <c r="G500" s="40">
        <v>0.599514563106796</v>
      </c>
      <c r="H500" s="40">
        <v>0.789110676855291</v>
      </c>
      <c r="I500" s="75">
        <v>0.725911972272459</v>
      </c>
      <c r="J500" s="42"/>
      <c r="K500" s="42"/>
      <c r="L500" s="40">
        <v>0.410998552821997</v>
      </c>
      <c r="M500" s="40">
        <v>0.331210191082802</v>
      </c>
      <c r="N500" s="40">
        <v>0.970873786407767</v>
      </c>
      <c r="O500" s="40">
        <v>0.970873786407767</v>
      </c>
      <c r="P500" s="40">
        <v>0.371104371952399</v>
      </c>
      <c r="Q500" s="75">
        <v>0.571027510104189</v>
      </c>
    </row>
    <row r="501">
      <c r="A501" s="32" t="s">
        <v>676</v>
      </c>
      <c r="B501" s="40">
        <v>0.934883720930232</v>
      </c>
      <c r="C501" s="40">
        <v>0.775862068965517</v>
      </c>
      <c r="D501" s="40">
        <v>0.570188133140376</v>
      </c>
      <c r="E501" s="40">
        <v>0.369426751592356</v>
      </c>
      <c r="F501" s="40">
        <v>0.979368932038834</v>
      </c>
      <c r="G501" s="40">
        <v>0.957126326484533</v>
      </c>
      <c r="H501" s="40">
        <v>0.57182565123275</v>
      </c>
      <c r="I501" s="75">
        <v>0.725945921333463</v>
      </c>
      <c r="J501" s="40">
        <v>0.720930232558139</v>
      </c>
      <c r="K501" s="40">
        <v>0.353448275862068</v>
      </c>
      <c r="L501" s="40">
        <v>0.567293777134587</v>
      </c>
      <c r="M501" s="40">
        <v>0.522292993630573</v>
      </c>
      <c r="N501" s="40">
        <v>0.953883495145631</v>
      </c>
      <c r="O501" s="40">
        <v>0.837406863851885</v>
      </c>
      <c r="P501" s="40">
        <v>0.481011682209076</v>
      </c>
      <c r="Q501" s="75">
        <v>0.6235697548662</v>
      </c>
    </row>
    <row r="502">
      <c r="A502" s="32" t="s">
        <v>677</v>
      </c>
      <c r="B502" s="42"/>
      <c r="C502" s="42"/>
      <c r="D502" s="40">
        <v>0.730824891461649</v>
      </c>
      <c r="E502" s="40">
        <v>0.722929936305732</v>
      </c>
      <c r="F502" s="42"/>
      <c r="G502" s="42"/>
      <c r="H502" s="40">
        <v>0.726877413883691</v>
      </c>
      <c r="I502" s="75">
        <v>0.726877413883691</v>
      </c>
      <c r="J502" s="42"/>
      <c r="K502" s="42"/>
      <c r="L502" s="40">
        <v>0.658465991316932</v>
      </c>
      <c r="M502" s="40">
        <v>0.677547770700637</v>
      </c>
      <c r="N502" s="42"/>
      <c r="O502" s="42"/>
      <c r="P502" s="40">
        <v>0.668006881008784</v>
      </c>
      <c r="Q502" s="75">
        <v>0.668006881008784</v>
      </c>
    </row>
    <row r="503">
      <c r="A503" s="32" t="s">
        <v>678</v>
      </c>
      <c r="B503" s="40">
        <v>0.804651162790697</v>
      </c>
      <c r="C503" s="40">
        <v>0.833333333333333</v>
      </c>
      <c r="D503" s="40">
        <v>0.625180897250361</v>
      </c>
      <c r="E503" s="40">
        <v>0.748407643312101</v>
      </c>
      <c r="F503" s="40">
        <v>0.644417475728155</v>
      </c>
      <c r="G503" s="40">
        <v>0.724534319259426</v>
      </c>
      <c r="H503" s="40">
        <v>0.735640624631932</v>
      </c>
      <c r="I503" s="75">
        <v>0.73119810248293</v>
      </c>
      <c r="J503" s="40">
        <v>0.888372093023255</v>
      </c>
      <c r="K503" s="40">
        <v>0.78735632183908</v>
      </c>
      <c r="L503" s="40">
        <v>0.835021707670043</v>
      </c>
      <c r="M503" s="40">
        <v>0.772292993630573</v>
      </c>
      <c r="N503" s="40">
        <v>0.681432038834951</v>
      </c>
      <c r="O503" s="40">
        <v>0.784902065929103</v>
      </c>
      <c r="P503" s="40">
        <v>0.798223674379899</v>
      </c>
      <c r="Q503" s="75">
        <v>0.79289503099958</v>
      </c>
    </row>
    <row r="504">
      <c r="A504" s="32" t="s">
        <v>679</v>
      </c>
      <c r="B504" s="40">
        <v>0.404651162790697</v>
      </c>
      <c r="C504" s="40">
        <v>0.954022988505747</v>
      </c>
      <c r="D504" s="40">
        <v>0.817655571635311</v>
      </c>
      <c r="E504" s="40">
        <v>0.804140127388535</v>
      </c>
      <c r="F504" s="40">
        <v>0.680825242718446</v>
      </c>
      <c r="G504" s="40">
        <v>0.542738202754572</v>
      </c>
      <c r="H504" s="40">
        <v>0.858606229176531</v>
      </c>
      <c r="I504" s="75">
        <v>0.732259018607747</v>
      </c>
      <c r="J504" s="40">
        <v>0.353488372093023</v>
      </c>
      <c r="K504" s="40">
        <v>0.689655172413793</v>
      </c>
      <c r="L504" s="40">
        <v>0.574529667149059</v>
      </c>
      <c r="M504" s="40">
        <v>0.528662420382165</v>
      </c>
      <c r="N504" s="40">
        <v>0.862864077669902</v>
      </c>
      <c r="O504" s="40">
        <v>0.608176224881463</v>
      </c>
      <c r="P504" s="40">
        <v>0.597615753315006</v>
      </c>
      <c r="Q504" s="75">
        <v>0.601839941941589</v>
      </c>
    </row>
    <row r="505">
      <c r="A505" s="32" t="s">
        <v>680</v>
      </c>
      <c r="B505" s="42"/>
      <c r="C505" s="42"/>
      <c r="D505" s="40">
        <v>0.713458755426917</v>
      </c>
      <c r="E505" s="40">
        <v>0.753184713375796</v>
      </c>
      <c r="F505" s="42"/>
      <c r="G505" s="42"/>
      <c r="H505" s="40">
        <v>0.733321734401356</v>
      </c>
      <c r="I505" s="75">
        <v>0.733321734401356</v>
      </c>
      <c r="J505" s="42"/>
      <c r="K505" s="42"/>
      <c r="L505" s="40">
        <v>0.85383502170767</v>
      </c>
      <c r="M505" s="40">
        <v>0.871815286624203</v>
      </c>
      <c r="N505" s="42"/>
      <c r="O505" s="42"/>
      <c r="P505" s="40">
        <v>0.862825154165936</v>
      </c>
      <c r="Q505" s="75">
        <v>0.862825154165936</v>
      </c>
    </row>
    <row r="506">
      <c r="A506" s="32" t="s">
        <v>681</v>
      </c>
      <c r="B506" s="42"/>
      <c r="C506" s="42"/>
      <c r="D506" s="40">
        <v>0.835021707670043</v>
      </c>
      <c r="E506" s="40">
        <v>0.738853503184713</v>
      </c>
      <c r="F506" s="40">
        <v>0.626213592233009</v>
      </c>
      <c r="G506" s="40">
        <v>0.626213592233009</v>
      </c>
      <c r="H506" s="40">
        <v>0.786937605427378</v>
      </c>
      <c r="I506" s="75">
        <v>0.733362934362588</v>
      </c>
      <c r="J506" s="42"/>
      <c r="K506" s="42"/>
      <c r="L506" s="40">
        <v>0.713458755426917</v>
      </c>
      <c r="M506" s="40">
        <v>0.68312101910828</v>
      </c>
      <c r="N506" s="40">
        <v>0.703883495145631</v>
      </c>
      <c r="O506" s="40">
        <v>0.703883495145631</v>
      </c>
      <c r="P506" s="40">
        <v>0.698289887267598</v>
      </c>
      <c r="Q506" s="75">
        <v>0.700154423226942</v>
      </c>
    </row>
    <row r="507">
      <c r="A507" s="32" t="s">
        <v>682</v>
      </c>
      <c r="B507" s="42"/>
      <c r="C507" s="42"/>
      <c r="D507" s="40">
        <v>0.590448625180897</v>
      </c>
      <c r="E507" s="40">
        <v>0.785031847133758</v>
      </c>
      <c r="F507" s="40">
        <v>0.841019417475728</v>
      </c>
      <c r="G507" s="40">
        <v>0.841019417475728</v>
      </c>
      <c r="H507" s="40">
        <v>0.687740236157327</v>
      </c>
      <c r="I507" s="75">
        <v>0.738833296596794</v>
      </c>
      <c r="J507" s="42"/>
      <c r="K507" s="42"/>
      <c r="L507" s="40">
        <v>0.819102749638205</v>
      </c>
      <c r="M507" s="40">
        <v>0.773885350318471</v>
      </c>
      <c r="N507" s="40">
        <v>0.298543689320388</v>
      </c>
      <c r="O507" s="40">
        <v>0.298543689320388</v>
      </c>
      <c r="P507" s="40">
        <v>0.796494049978338</v>
      </c>
      <c r="Q507" s="75">
        <v>0.630510596425688</v>
      </c>
    </row>
    <row r="508">
      <c r="A508" s="32" t="s">
        <v>683</v>
      </c>
      <c r="B508" s="42"/>
      <c r="C508" s="42"/>
      <c r="D508" s="40">
        <v>0.791606367583212</v>
      </c>
      <c r="E508" s="40">
        <v>0.687898089171974</v>
      </c>
      <c r="F508" s="42"/>
      <c r="G508" s="42"/>
      <c r="H508" s="40">
        <v>0.739752228377593</v>
      </c>
      <c r="I508" s="75">
        <v>0.739752228377593</v>
      </c>
      <c r="J508" s="42"/>
      <c r="K508" s="42"/>
      <c r="L508" s="40">
        <v>0.782923299565846</v>
      </c>
      <c r="M508" s="40">
        <v>0.777070063694267</v>
      </c>
      <c r="N508" s="42"/>
      <c r="O508" s="42"/>
      <c r="P508" s="40">
        <v>0.779996681630057</v>
      </c>
      <c r="Q508" s="75">
        <v>0.779996681630057</v>
      </c>
    </row>
    <row r="509">
      <c r="A509" s="32" t="s">
        <v>684</v>
      </c>
      <c r="B509" s="40">
        <v>0.697674418604651</v>
      </c>
      <c r="C509" s="40">
        <v>0.913793103448276</v>
      </c>
      <c r="D509" s="40">
        <v>0.665701881331403</v>
      </c>
      <c r="E509" s="40">
        <v>0.807324840764331</v>
      </c>
      <c r="F509" s="40">
        <v>0.62135922330097</v>
      </c>
      <c r="G509" s="40">
        <v>0.659516820952811</v>
      </c>
      <c r="H509" s="40">
        <v>0.79560660851467</v>
      </c>
      <c r="I509" s="75">
        <v>0.741170693489926</v>
      </c>
      <c r="J509" s="40">
        <v>0.106976744186046</v>
      </c>
      <c r="K509" s="40">
        <v>0.591954022988505</v>
      </c>
      <c r="L509" s="40">
        <v>0.358176555716353</v>
      </c>
      <c r="M509" s="40">
        <v>0.383757961783439</v>
      </c>
      <c r="N509" s="40">
        <v>0.699635922330097</v>
      </c>
      <c r="O509" s="40">
        <v>0.403306333258071</v>
      </c>
      <c r="P509" s="40">
        <v>0.444629513496099</v>
      </c>
      <c r="Q509" s="75">
        <v>0.428100241400888</v>
      </c>
    </row>
    <row r="510">
      <c r="A510" s="32" t="s">
        <v>685</v>
      </c>
      <c r="B510" s="42"/>
      <c r="C510" s="42"/>
      <c r="D510" s="40">
        <v>0.908827785817655</v>
      </c>
      <c r="E510" s="40">
        <v>0.621019108280254</v>
      </c>
      <c r="F510" s="40">
        <v>0.699029126213592</v>
      </c>
      <c r="G510" s="40">
        <v>0.699029126213592</v>
      </c>
      <c r="H510" s="40">
        <v>0.764923447048955</v>
      </c>
      <c r="I510" s="75">
        <v>0.742958673437167</v>
      </c>
      <c r="J510" s="42"/>
      <c r="K510" s="42"/>
      <c r="L510" s="40">
        <v>0.936324167872648</v>
      </c>
      <c r="M510" s="40">
        <v>0.894904458598726</v>
      </c>
      <c r="N510" s="40">
        <v>0.217233009708737</v>
      </c>
      <c r="O510" s="40">
        <v>0.217233009708737</v>
      </c>
      <c r="P510" s="40">
        <v>0.915614313235687</v>
      </c>
      <c r="Q510" s="75">
        <v>0.68282054539337</v>
      </c>
    </row>
    <row r="511">
      <c r="A511" s="32" t="s">
        <v>686</v>
      </c>
      <c r="B511" s="42"/>
      <c r="C511" s="42"/>
      <c r="D511" s="40">
        <v>0.696092619392185</v>
      </c>
      <c r="E511" s="40">
        <v>0.855095541401273</v>
      </c>
      <c r="F511" s="40">
        <v>0.679611650485436</v>
      </c>
      <c r="G511" s="40">
        <v>0.679611650485436</v>
      </c>
      <c r="H511" s="40">
        <v>0.775594080396729</v>
      </c>
      <c r="I511" s="75">
        <v>0.743599937092965</v>
      </c>
      <c r="J511" s="42"/>
      <c r="K511" s="42"/>
      <c r="L511" s="40">
        <v>0.399421128798842</v>
      </c>
      <c r="M511" s="40">
        <v>0.353503184713375</v>
      </c>
      <c r="N511" s="40">
        <v>0.927184466019417</v>
      </c>
      <c r="O511" s="40">
        <v>0.927184466019417</v>
      </c>
      <c r="P511" s="40">
        <v>0.376462156756109</v>
      </c>
      <c r="Q511" s="75">
        <v>0.560036259843878</v>
      </c>
    </row>
    <row r="512">
      <c r="A512" s="32" t="s">
        <v>687</v>
      </c>
      <c r="B512" s="40">
        <v>0.865116279069767</v>
      </c>
      <c r="C512" s="40">
        <v>0.678160919540229</v>
      </c>
      <c r="D512" s="40">
        <v>0.674384949348769</v>
      </c>
      <c r="E512" s="40">
        <v>0.595541401273885</v>
      </c>
      <c r="F512" s="40">
        <v>0.910194174757281</v>
      </c>
      <c r="G512" s="40">
        <v>0.887655226913524</v>
      </c>
      <c r="H512" s="40">
        <v>0.649362423387628</v>
      </c>
      <c r="I512" s="75">
        <v>0.744679544797986</v>
      </c>
      <c r="J512" s="40">
        <v>0.934883720930232</v>
      </c>
      <c r="K512" s="40">
        <v>0.879310344827586</v>
      </c>
      <c r="L512" s="40">
        <v>0.876989869753979</v>
      </c>
      <c r="M512" s="40">
        <v>0.912420382165605</v>
      </c>
      <c r="N512" s="40">
        <v>0.549757281553398</v>
      </c>
      <c r="O512" s="40">
        <v>0.742320501241815</v>
      </c>
      <c r="P512" s="40">
        <v>0.889573532249057</v>
      </c>
      <c r="Q512" s="75">
        <v>0.83067231984616</v>
      </c>
    </row>
    <row r="513">
      <c r="A513" s="32" t="s">
        <v>688</v>
      </c>
      <c r="B513" s="42"/>
      <c r="C513" s="42"/>
      <c r="D513" s="40">
        <v>0.793053545586107</v>
      </c>
      <c r="E513" s="40">
        <v>0.547770700636942</v>
      </c>
      <c r="F513" s="40">
        <v>0.900485436893203</v>
      </c>
      <c r="G513" s="40">
        <v>0.900485436893203</v>
      </c>
      <c r="H513" s="40">
        <v>0.670412123111524</v>
      </c>
      <c r="I513" s="75">
        <v>0.747103227705417</v>
      </c>
      <c r="J513" s="42"/>
      <c r="K513" s="42"/>
      <c r="L513" s="40">
        <v>0.337192474674384</v>
      </c>
      <c r="M513" s="40">
        <v>0.421974522292993</v>
      </c>
      <c r="N513" s="40">
        <v>0.798543689320388</v>
      </c>
      <c r="O513" s="40">
        <v>0.798543689320388</v>
      </c>
      <c r="P513" s="40">
        <v>0.379583498483689</v>
      </c>
      <c r="Q513" s="75">
        <v>0.519236895429255</v>
      </c>
    </row>
    <row r="514">
      <c r="A514" s="32" t="s">
        <v>689</v>
      </c>
      <c r="B514" s="42"/>
      <c r="C514" s="40">
        <v>0.729885057471264</v>
      </c>
      <c r="D514" s="40">
        <v>0.723589001447178</v>
      </c>
      <c r="E514" s="40">
        <v>0.756369426751592</v>
      </c>
      <c r="F514" s="40">
        <v>0.785194174757281</v>
      </c>
      <c r="G514" s="40">
        <v>0.785194174757281</v>
      </c>
      <c r="H514" s="40">
        <v>0.736614495223345</v>
      </c>
      <c r="I514" s="75">
        <v>0.748759415106829</v>
      </c>
      <c r="J514" s="42"/>
      <c r="K514" s="40">
        <v>0.913793103448276</v>
      </c>
      <c r="L514" s="40">
        <v>0.960926193921852</v>
      </c>
      <c r="M514" s="40">
        <v>0.971337579617834</v>
      </c>
      <c r="N514" s="40">
        <v>0.509708737864077</v>
      </c>
      <c r="O514" s="40">
        <v>0.509708737864077</v>
      </c>
      <c r="P514" s="40">
        <v>0.948685625662654</v>
      </c>
      <c r="Q514" s="75">
        <v>0.83894140371301</v>
      </c>
    </row>
    <row r="515">
      <c r="A515" s="32" t="s">
        <v>690</v>
      </c>
      <c r="B515" s="40">
        <v>0.586046511627907</v>
      </c>
      <c r="C515" s="42"/>
      <c r="D515" s="40">
        <v>0.866859623733719</v>
      </c>
      <c r="E515" s="40">
        <v>0.839171974522293</v>
      </c>
      <c r="F515" s="40">
        <v>0.711165048543689</v>
      </c>
      <c r="G515" s="40">
        <v>0.648605780085798</v>
      </c>
      <c r="H515" s="40">
        <v>0.853015799128006</v>
      </c>
      <c r="I515" s="75">
        <v>0.750810789606902</v>
      </c>
      <c r="J515" s="40">
        <v>0.427906976744186</v>
      </c>
      <c r="K515" s="42"/>
      <c r="L515" s="40">
        <v>0.570188133140376</v>
      </c>
      <c r="M515" s="40">
        <v>0.5</v>
      </c>
      <c r="N515" s="40">
        <v>0.900485436893203</v>
      </c>
      <c r="O515" s="40">
        <v>0.664196206818695</v>
      </c>
      <c r="P515" s="40">
        <v>0.535094066570188</v>
      </c>
      <c r="Q515" s="75">
        <v>0.599645136694441</v>
      </c>
    </row>
    <row r="516">
      <c r="A516" s="32" t="s">
        <v>691</v>
      </c>
      <c r="B516" s="42"/>
      <c r="C516" s="42"/>
      <c r="D516" s="40">
        <v>0.578871201157742</v>
      </c>
      <c r="E516" s="40">
        <v>0.72452229299363</v>
      </c>
      <c r="F516" s="40">
        <v>0.968446601941747</v>
      </c>
      <c r="G516" s="40">
        <v>0.968446601941747</v>
      </c>
      <c r="H516" s="40">
        <v>0.651696747075686</v>
      </c>
      <c r="I516" s="75">
        <v>0.75728003203104</v>
      </c>
      <c r="J516" s="42"/>
      <c r="K516" s="42"/>
      <c r="L516" s="40">
        <v>0.361794500723589</v>
      </c>
      <c r="M516" s="40">
        <v>0.467356687898089</v>
      </c>
      <c r="N516" s="40">
        <v>0.729368932038834</v>
      </c>
      <c r="O516" s="40">
        <v>0.729368932038834</v>
      </c>
      <c r="P516" s="40">
        <v>0.414575594310839</v>
      </c>
      <c r="Q516" s="75">
        <v>0.519506706886837</v>
      </c>
    </row>
    <row r="517">
      <c r="A517" s="32" t="s">
        <v>692</v>
      </c>
      <c r="B517" s="42"/>
      <c r="C517" s="42"/>
      <c r="D517" s="40">
        <v>0.865412445730824</v>
      </c>
      <c r="E517" s="40">
        <v>0.64968152866242</v>
      </c>
      <c r="F517" s="42"/>
      <c r="G517" s="42"/>
      <c r="H517" s="40">
        <v>0.757546987196622</v>
      </c>
      <c r="I517" s="75">
        <v>0.757546987196622</v>
      </c>
      <c r="J517" s="42"/>
      <c r="K517" s="42"/>
      <c r="L517" s="40">
        <v>0.937771345875542</v>
      </c>
      <c r="M517" s="40">
        <v>0.882165605095541</v>
      </c>
      <c r="N517" s="42"/>
      <c r="O517" s="42"/>
      <c r="P517" s="40">
        <v>0.909968475485542</v>
      </c>
      <c r="Q517" s="75">
        <v>0.909968475485542</v>
      </c>
    </row>
    <row r="518">
      <c r="A518" s="32" t="s">
        <v>693</v>
      </c>
      <c r="B518" s="42"/>
      <c r="C518" s="42"/>
      <c r="D518" s="40">
        <v>0.602026049204052</v>
      </c>
      <c r="E518" s="40">
        <v>0.89968152866242</v>
      </c>
      <c r="F518" s="40">
        <v>0.775485436893203</v>
      </c>
      <c r="G518" s="40">
        <v>0.775485436893203</v>
      </c>
      <c r="H518" s="40">
        <v>0.750853788933236</v>
      </c>
      <c r="I518" s="75">
        <v>0.759064338253225</v>
      </c>
      <c r="J518" s="42"/>
      <c r="K518" s="42"/>
      <c r="L518" s="40">
        <v>0.697539797395079</v>
      </c>
      <c r="M518" s="40">
        <v>0.730891719745222</v>
      </c>
      <c r="N518" s="40">
        <v>0.876213592233009</v>
      </c>
      <c r="O518" s="40">
        <v>0.876213592233009</v>
      </c>
      <c r="P518" s="40">
        <v>0.714215758570151</v>
      </c>
      <c r="Q518" s="75">
        <v>0.76821503645777</v>
      </c>
    </row>
    <row r="519">
      <c r="A519" s="32" t="s">
        <v>694</v>
      </c>
      <c r="B519" s="42"/>
      <c r="C519" s="42"/>
      <c r="D519" s="40">
        <v>0.659913169319826</v>
      </c>
      <c r="E519" s="40">
        <v>0.815286624203821</v>
      </c>
      <c r="F519" s="40">
        <v>0.802184466019417</v>
      </c>
      <c r="G519" s="40">
        <v>0.802184466019417</v>
      </c>
      <c r="H519" s="40">
        <v>0.737599896761824</v>
      </c>
      <c r="I519" s="75">
        <v>0.759128086514355</v>
      </c>
      <c r="J519" s="42"/>
      <c r="K519" s="42"/>
      <c r="L519" s="40">
        <v>0.607814761215629</v>
      </c>
      <c r="M519" s="40">
        <v>0.579617834394904</v>
      </c>
      <c r="N519" s="40">
        <v>0.804611650485436</v>
      </c>
      <c r="O519" s="40">
        <v>0.804611650485436</v>
      </c>
      <c r="P519" s="40">
        <v>0.593716297805267</v>
      </c>
      <c r="Q519" s="75">
        <v>0.664014748698657</v>
      </c>
    </row>
    <row r="520">
      <c r="A520" s="32" t="s">
        <v>695</v>
      </c>
      <c r="B520" s="42"/>
      <c r="C520" s="42"/>
      <c r="D520" s="40">
        <v>0.65123010130246</v>
      </c>
      <c r="E520" s="40">
        <v>0.823248407643312</v>
      </c>
      <c r="F520" s="40">
        <v>0.803398058252427</v>
      </c>
      <c r="G520" s="40">
        <v>0.803398058252427</v>
      </c>
      <c r="H520" s="40">
        <v>0.737239254472886</v>
      </c>
      <c r="I520" s="75">
        <v>0.759292189066066</v>
      </c>
      <c r="J520" s="42"/>
      <c r="K520" s="42"/>
      <c r="L520" s="40">
        <v>0.688856729377713</v>
      </c>
      <c r="M520" s="40">
        <v>0.597133757961783</v>
      </c>
      <c r="N520" s="40">
        <v>0.636529126213592</v>
      </c>
      <c r="O520" s="40">
        <v>0.636529126213592</v>
      </c>
      <c r="P520" s="40">
        <v>0.642995243669748</v>
      </c>
      <c r="Q520" s="75">
        <v>0.640839871184363</v>
      </c>
    </row>
    <row r="521">
      <c r="A521" s="32" t="s">
        <v>696</v>
      </c>
      <c r="B521" s="42"/>
      <c r="C521" s="42"/>
      <c r="D521" s="40">
        <v>0.876989869753979</v>
      </c>
      <c r="E521" s="40">
        <v>0.584394904458598</v>
      </c>
      <c r="F521" s="40">
        <v>0.824029126213592</v>
      </c>
      <c r="G521" s="40">
        <v>0.824029126213592</v>
      </c>
      <c r="H521" s="40">
        <v>0.730692387106289</v>
      </c>
      <c r="I521" s="75">
        <v>0.76180463347539</v>
      </c>
      <c r="J521" s="42"/>
      <c r="K521" s="42"/>
      <c r="L521" s="40">
        <v>0.564399421128798</v>
      </c>
      <c r="M521" s="40">
        <v>0.49124203821656</v>
      </c>
      <c r="N521" s="40">
        <v>0.530339805825242</v>
      </c>
      <c r="O521" s="40">
        <v>0.530339805825242</v>
      </c>
      <c r="P521" s="40">
        <v>0.527820729672679</v>
      </c>
      <c r="Q521" s="75">
        <v>0.528660421723534</v>
      </c>
    </row>
    <row r="522">
      <c r="A522" s="32" t="s">
        <v>697</v>
      </c>
      <c r="B522" s="40">
        <v>0.911627906976744</v>
      </c>
      <c r="C522" s="40">
        <v>0.908045977011494</v>
      </c>
      <c r="D522" s="40">
        <v>0.389290882778581</v>
      </c>
      <c r="E522" s="40">
        <v>0.786624203821656</v>
      </c>
      <c r="F522" s="40">
        <v>0.817961165048543</v>
      </c>
      <c r="G522" s="40">
        <v>0.864794536012643</v>
      </c>
      <c r="H522" s="40">
        <v>0.694653687870577</v>
      </c>
      <c r="I522" s="75">
        <v>0.762710027127404</v>
      </c>
      <c r="J522" s="40">
        <v>0.465116279069767</v>
      </c>
      <c r="K522" s="40">
        <v>0.563218390804597</v>
      </c>
      <c r="L522" s="40">
        <v>0.490593342981186</v>
      </c>
      <c r="M522" s="40">
        <v>0.50796178343949</v>
      </c>
      <c r="N522" s="40">
        <v>0.469660194174757</v>
      </c>
      <c r="O522" s="40">
        <v>0.467388236622262</v>
      </c>
      <c r="P522" s="40">
        <v>0.520591172408425</v>
      </c>
      <c r="Q522" s="75">
        <v>0.499309998093959</v>
      </c>
    </row>
    <row r="523">
      <c r="A523" s="32" t="s">
        <v>698</v>
      </c>
      <c r="B523" s="40">
        <v>0.883720930232558</v>
      </c>
      <c r="C523" s="40">
        <v>0.925287356321839</v>
      </c>
      <c r="D523" s="40">
        <v>0.525325615050651</v>
      </c>
      <c r="E523" s="40">
        <v>0.644904458598726</v>
      </c>
      <c r="F523" s="40">
        <v>0.845873786407767</v>
      </c>
      <c r="G523" s="40">
        <v>0.864797358320162</v>
      </c>
      <c r="H523" s="40">
        <v>0.698505809990405</v>
      </c>
      <c r="I523" s="75">
        <v>0.765022429322308</v>
      </c>
      <c r="J523" s="40">
        <v>0.820930232558139</v>
      </c>
      <c r="K523" s="40">
        <v>0.928160919540229</v>
      </c>
      <c r="L523" s="40">
        <v>0.892908827785817</v>
      </c>
      <c r="M523" s="40">
        <v>0.957006369426751</v>
      </c>
      <c r="N523" s="40">
        <v>0.367718446601941</v>
      </c>
      <c r="O523" s="40">
        <v>0.59432433958004</v>
      </c>
      <c r="P523" s="40">
        <v>0.926025372250933</v>
      </c>
      <c r="Q523" s="75">
        <v>0.793344959182576</v>
      </c>
    </row>
    <row r="524">
      <c r="A524" s="32" t="s">
        <v>699</v>
      </c>
      <c r="B524" s="42"/>
      <c r="C524" s="42"/>
      <c r="D524" s="40">
        <v>0.815484804630969</v>
      </c>
      <c r="E524" s="40">
        <v>0.544585987261146</v>
      </c>
      <c r="F524" s="40">
        <v>0.953883495145631</v>
      </c>
      <c r="G524" s="40">
        <v>0.953883495145631</v>
      </c>
      <c r="H524" s="40">
        <v>0.680035395946058</v>
      </c>
      <c r="I524" s="75">
        <v>0.771318095679249</v>
      </c>
      <c r="J524" s="42"/>
      <c r="K524" s="42"/>
      <c r="L524" s="40">
        <v>0.683068017366136</v>
      </c>
      <c r="M524" s="40">
        <v>0.638535031847133</v>
      </c>
      <c r="N524" s="40">
        <v>0.879854368932038</v>
      </c>
      <c r="O524" s="40">
        <v>0.879854368932038</v>
      </c>
      <c r="P524" s="40">
        <v>0.660801524606634</v>
      </c>
      <c r="Q524" s="75">
        <v>0.733819139381769</v>
      </c>
    </row>
    <row r="525">
      <c r="A525" s="32" t="s">
        <v>700</v>
      </c>
      <c r="B525" s="42"/>
      <c r="C525" s="42"/>
      <c r="D525" s="40">
        <v>0.748191027496382</v>
      </c>
      <c r="E525" s="40">
        <v>0.853503184713375</v>
      </c>
      <c r="F525" s="40">
        <v>0.714805825242718</v>
      </c>
      <c r="G525" s="40">
        <v>0.714805825242718</v>
      </c>
      <c r="H525" s="40">
        <v>0.800847106104879</v>
      </c>
      <c r="I525" s="75">
        <v>0.772166679150825</v>
      </c>
      <c r="J525" s="42"/>
      <c r="K525" s="42"/>
      <c r="L525" s="40">
        <v>0.829232995658466</v>
      </c>
      <c r="M525" s="40">
        <v>0.81608280254777</v>
      </c>
      <c r="N525" s="40">
        <v>0.213592233009708</v>
      </c>
      <c r="O525" s="40">
        <v>0.213592233009708</v>
      </c>
      <c r="P525" s="40">
        <v>0.822657899103118</v>
      </c>
      <c r="Q525" s="75">
        <v>0.619636010405315</v>
      </c>
    </row>
    <row r="526">
      <c r="A526" s="32" t="s">
        <v>701</v>
      </c>
      <c r="B526" s="42"/>
      <c r="C526" s="42"/>
      <c r="D526" s="40">
        <v>0.839363241678726</v>
      </c>
      <c r="E526" s="40">
        <v>0.708598726114649</v>
      </c>
      <c r="F526" s="42"/>
      <c r="G526" s="42"/>
      <c r="H526" s="40">
        <v>0.773980983896688</v>
      </c>
      <c r="I526" s="75">
        <v>0.773980983896688</v>
      </c>
      <c r="J526" s="42"/>
      <c r="K526" s="42"/>
      <c r="L526" s="40">
        <v>0.65629522431259</v>
      </c>
      <c r="M526" s="40">
        <v>0.512738853503184</v>
      </c>
      <c r="N526" s="42"/>
      <c r="O526" s="42"/>
      <c r="P526" s="40">
        <v>0.584517038907887</v>
      </c>
      <c r="Q526" s="75">
        <v>0.584517038907887</v>
      </c>
    </row>
    <row r="527">
      <c r="A527" s="32" t="s">
        <v>702</v>
      </c>
      <c r="B527" s="42"/>
      <c r="C527" s="42"/>
      <c r="D527" s="40">
        <v>0.821997105643994</v>
      </c>
      <c r="E527" s="40">
        <v>0.727707006369426</v>
      </c>
      <c r="F527" s="42"/>
      <c r="G527" s="42"/>
      <c r="H527" s="40">
        <v>0.77485205600671</v>
      </c>
      <c r="I527" s="75">
        <v>0.77485205600671</v>
      </c>
      <c r="J527" s="42"/>
      <c r="K527" s="42"/>
      <c r="L527" s="40">
        <v>0.866859623733719</v>
      </c>
      <c r="M527" s="40">
        <v>0.760350318471337</v>
      </c>
      <c r="N527" s="42"/>
      <c r="O527" s="42"/>
      <c r="P527" s="40">
        <v>0.813604971102528</v>
      </c>
      <c r="Q527" s="75">
        <v>0.813604971102528</v>
      </c>
    </row>
    <row r="528">
      <c r="A528" s="32" t="s">
        <v>703</v>
      </c>
      <c r="B528" s="42"/>
      <c r="C528" s="42"/>
      <c r="D528" s="40">
        <v>0.755426917510853</v>
      </c>
      <c r="E528" s="40">
        <v>0.915605095541401</v>
      </c>
      <c r="F528" s="40">
        <v>0.661407766990291</v>
      </c>
      <c r="G528" s="40">
        <v>0.661407766990291</v>
      </c>
      <c r="H528" s="40">
        <v>0.835516006526127</v>
      </c>
      <c r="I528" s="75">
        <v>0.777479926680848</v>
      </c>
      <c r="J528" s="42"/>
      <c r="K528" s="42"/>
      <c r="L528" s="40">
        <v>0.785094066570188</v>
      </c>
      <c r="M528" s="40">
        <v>0.64171974522293</v>
      </c>
      <c r="N528" s="40">
        <v>0.0716019417475728</v>
      </c>
      <c r="O528" s="40">
        <v>0.0716019417475728</v>
      </c>
      <c r="P528" s="40">
        <v>0.713406905896559</v>
      </c>
      <c r="Q528" s="75">
        <v>0.499471917846897</v>
      </c>
    </row>
    <row r="529">
      <c r="A529" s="32" t="s">
        <v>704</v>
      </c>
      <c r="B529" s="42"/>
      <c r="C529" s="42"/>
      <c r="D529" s="40">
        <v>0.904486251808972</v>
      </c>
      <c r="E529" s="40">
        <v>0.721337579617834</v>
      </c>
      <c r="F529" s="40">
        <v>0.708737864077669</v>
      </c>
      <c r="G529" s="40">
        <v>0.708737864077669</v>
      </c>
      <c r="H529" s="40">
        <v>0.812911915713403</v>
      </c>
      <c r="I529" s="75">
        <v>0.778187231834825</v>
      </c>
      <c r="J529" s="42"/>
      <c r="K529" s="42"/>
      <c r="L529" s="40">
        <v>0.528219971056439</v>
      </c>
      <c r="M529" s="40">
        <v>0.511146496815286</v>
      </c>
      <c r="N529" s="40">
        <v>0.985436893203883</v>
      </c>
      <c r="O529" s="40">
        <v>0.985436893203883</v>
      </c>
      <c r="P529" s="40">
        <v>0.519683233935863</v>
      </c>
      <c r="Q529" s="75">
        <v>0.674934453691869</v>
      </c>
    </row>
    <row r="530">
      <c r="A530" s="32" t="s">
        <v>705</v>
      </c>
      <c r="B530" s="42"/>
      <c r="C530" s="42"/>
      <c r="D530" s="40">
        <v>0.678726483357453</v>
      </c>
      <c r="E530" s="40">
        <v>0.742038216560509</v>
      </c>
      <c r="F530" s="40">
        <v>0.91504854368932</v>
      </c>
      <c r="G530" s="40">
        <v>0.91504854368932</v>
      </c>
      <c r="H530" s="40">
        <v>0.710382349958981</v>
      </c>
      <c r="I530" s="75">
        <v>0.77860441453576</v>
      </c>
      <c r="J530" s="42"/>
      <c r="K530" s="42"/>
      <c r="L530" s="40">
        <v>0.768451519536903</v>
      </c>
      <c r="M530" s="40">
        <v>0.76671974522293</v>
      </c>
      <c r="N530" s="40">
        <v>0.319781553398058</v>
      </c>
      <c r="O530" s="40">
        <v>0.319781553398058</v>
      </c>
      <c r="P530" s="40">
        <v>0.767585632379916</v>
      </c>
      <c r="Q530" s="75">
        <v>0.61831760605263</v>
      </c>
    </row>
    <row r="531">
      <c r="A531" s="32" t="s">
        <v>706</v>
      </c>
      <c r="B531" s="40">
        <v>0.893023255813953</v>
      </c>
      <c r="C531" s="40">
        <v>0.741379310344827</v>
      </c>
      <c r="D531" s="40">
        <v>0.714905933429811</v>
      </c>
      <c r="E531" s="40">
        <v>0.638535031847133</v>
      </c>
      <c r="F531" s="40">
        <v>0.906553398058252</v>
      </c>
      <c r="G531" s="40">
        <v>0.899788326936102</v>
      </c>
      <c r="H531" s="40">
        <v>0.698273425207257</v>
      </c>
      <c r="I531" s="75">
        <v>0.778879385898795</v>
      </c>
      <c r="J531" s="40">
        <v>0.311627906976744</v>
      </c>
      <c r="K531" s="40">
        <v>0.626436781609195</v>
      </c>
      <c r="L531" s="40">
        <v>0.315484804630969</v>
      </c>
      <c r="M531" s="40">
        <v>0.277070063694267</v>
      </c>
      <c r="N531" s="40">
        <v>0.976941747572815</v>
      </c>
      <c r="O531" s="40">
        <v>0.644284827274779</v>
      </c>
      <c r="P531" s="40">
        <v>0.406330549978144</v>
      </c>
      <c r="Q531" s="75">
        <v>0.501512260896798</v>
      </c>
    </row>
    <row r="532">
      <c r="A532" s="32" t="s">
        <v>707</v>
      </c>
      <c r="B532" s="42"/>
      <c r="C532" s="42"/>
      <c r="D532" s="40">
        <v>0.743849493487699</v>
      </c>
      <c r="E532" s="40">
        <v>0.775477707006369</v>
      </c>
      <c r="F532" s="40">
        <v>0.826456310679611</v>
      </c>
      <c r="G532" s="40">
        <v>0.826456310679611</v>
      </c>
      <c r="H532" s="40">
        <v>0.759663600247034</v>
      </c>
      <c r="I532" s="75">
        <v>0.781927837057893</v>
      </c>
      <c r="J532" s="42"/>
      <c r="K532" s="42"/>
      <c r="L532" s="40">
        <v>0.620115774240231</v>
      </c>
      <c r="M532" s="40">
        <v>0.52468152866242</v>
      </c>
      <c r="N532" s="40">
        <v>0.729368932038834</v>
      </c>
      <c r="O532" s="40">
        <v>0.729368932038834</v>
      </c>
      <c r="P532" s="40">
        <v>0.572398651451326</v>
      </c>
      <c r="Q532" s="75">
        <v>0.624722078313829</v>
      </c>
    </row>
    <row r="533">
      <c r="A533" s="32" t="s">
        <v>708</v>
      </c>
      <c r="B533" s="42"/>
      <c r="C533" s="42"/>
      <c r="D533" s="40">
        <v>0.772793053545586</v>
      </c>
      <c r="E533" s="40">
        <v>0.632165605095541</v>
      </c>
      <c r="F533" s="40">
        <v>0.944174757281553</v>
      </c>
      <c r="G533" s="40">
        <v>0.944174757281553</v>
      </c>
      <c r="H533" s="40">
        <v>0.702479329320563</v>
      </c>
      <c r="I533" s="75">
        <v>0.783044471974227</v>
      </c>
      <c r="J533" s="42"/>
      <c r="K533" s="42"/>
      <c r="L533" s="40">
        <v>0.719247467438494</v>
      </c>
      <c r="M533" s="40">
        <v>0.689490445859872</v>
      </c>
      <c r="N533" s="40">
        <v>0.724514563106796</v>
      </c>
      <c r="O533" s="40">
        <v>0.724514563106796</v>
      </c>
      <c r="P533" s="40">
        <v>0.704368956649183</v>
      </c>
      <c r="Q533" s="75">
        <v>0.711084158801721</v>
      </c>
    </row>
    <row r="534">
      <c r="A534" s="32" t="s">
        <v>709</v>
      </c>
      <c r="B534" s="42"/>
      <c r="C534" s="42"/>
      <c r="D534" s="40">
        <v>0.83068017366136</v>
      </c>
      <c r="E534" s="40">
        <v>0.730891719745222</v>
      </c>
      <c r="F534" s="40">
        <v>0.79126213592233</v>
      </c>
      <c r="G534" s="40">
        <v>0.79126213592233</v>
      </c>
      <c r="H534" s="40">
        <v>0.780785946703291</v>
      </c>
      <c r="I534" s="75">
        <v>0.784278009776304</v>
      </c>
      <c r="J534" s="42"/>
      <c r="K534" s="42"/>
      <c r="L534" s="40">
        <v>0.668596237337192</v>
      </c>
      <c r="M534" s="40">
        <v>0.609872611464968</v>
      </c>
      <c r="N534" s="40">
        <v>0.688713592233009</v>
      </c>
      <c r="O534" s="40">
        <v>0.688713592233009</v>
      </c>
      <c r="P534" s="40">
        <v>0.63923442440108</v>
      </c>
      <c r="Q534" s="75">
        <v>0.655727480345056</v>
      </c>
    </row>
    <row r="535">
      <c r="A535" s="32" t="s">
        <v>710</v>
      </c>
      <c r="B535" s="40">
        <v>0.53953488372093</v>
      </c>
      <c r="C535" s="40">
        <v>0.827586206896551</v>
      </c>
      <c r="D535" s="40">
        <v>0.788712011577424</v>
      </c>
      <c r="E535" s="40">
        <v>0.781847133757961</v>
      </c>
      <c r="F535" s="40">
        <v>0.986650485436893</v>
      </c>
      <c r="G535" s="40">
        <v>0.763092684578911</v>
      </c>
      <c r="H535" s="40">
        <v>0.799381784077312</v>
      </c>
      <c r="I535" s="75">
        <v>0.784866144277952</v>
      </c>
      <c r="J535" s="40">
        <v>0.409302325581395</v>
      </c>
      <c r="K535" s="40">
        <v>0.706896551724137</v>
      </c>
      <c r="L535" s="40">
        <v>0.836468885672937</v>
      </c>
      <c r="M535" s="40">
        <v>0.760350318471337</v>
      </c>
      <c r="N535" s="40">
        <v>0.0145631067961165</v>
      </c>
      <c r="O535" s="40">
        <v>0.211932716188755</v>
      </c>
      <c r="P535" s="40">
        <v>0.767905251956137</v>
      </c>
      <c r="Q535" s="75">
        <v>0.545516237649185</v>
      </c>
    </row>
    <row r="536">
      <c r="A536" s="32" t="s">
        <v>711</v>
      </c>
      <c r="B536" s="42"/>
      <c r="C536" s="42"/>
      <c r="D536" s="40">
        <v>0.672937771345875</v>
      </c>
      <c r="E536" s="40">
        <v>0.850318471337579</v>
      </c>
      <c r="F536" s="40">
        <v>0.837378640776699</v>
      </c>
      <c r="G536" s="40">
        <v>0.837378640776699</v>
      </c>
      <c r="H536" s="40">
        <v>0.761628121341727</v>
      </c>
      <c r="I536" s="75">
        <v>0.786878294486718</v>
      </c>
      <c r="J536" s="42"/>
      <c r="K536" s="42"/>
      <c r="L536" s="40">
        <v>0.27930535455861</v>
      </c>
      <c r="M536" s="40">
        <v>0.302547770700636</v>
      </c>
      <c r="N536" s="40">
        <v>0.983009708737864</v>
      </c>
      <c r="O536" s="40">
        <v>0.983009708737864</v>
      </c>
      <c r="P536" s="40">
        <v>0.290926562629623</v>
      </c>
      <c r="Q536" s="75">
        <v>0.521620944665703</v>
      </c>
    </row>
    <row r="537">
      <c r="A537" s="32" t="s">
        <v>712</v>
      </c>
      <c r="B537" s="42"/>
      <c r="C537" s="42"/>
      <c r="D537" s="40">
        <v>0.70767004341534</v>
      </c>
      <c r="E537" s="40">
        <v>0.86624203821656</v>
      </c>
      <c r="F537" s="42"/>
      <c r="G537" s="42"/>
      <c r="H537" s="40">
        <v>0.78695604081595</v>
      </c>
      <c r="I537" s="75">
        <v>0.78695604081595</v>
      </c>
      <c r="J537" s="42"/>
      <c r="K537" s="42"/>
      <c r="L537" s="40">
        <v>0.910998552821997</v>
      </c>
      <c r="M537" s="40">
        <v>0.898089171974522</v>
      </c>
      <c r="N537" s="42"/>
      <c r="O537" s="42"/>
      <c r="P537" s="40">
        <v>0.904543862398259</v>
      </c>
      <c r="Q537" s="75">
        <v>0.904543862398259</v>
      </c>
    </row>
    <row r="538">
      <c r="A538" s="32" t="s">
        <v>713</v>
      </c>
      <c r="B538" s="42"/>
      <c r="C538" s="42"/>
      <c r="D538" s="40">
        <v>0.782199710564399</v>
      </c>
      <c r="E538" s="40">
        <v>0.740445859872611</v>
      </c>
      <c r="F538" s="40">
        <v>0.842233009708737</v>
      </c>
      <c r="G538" s="40">
        <v>0.842233009708737</v>
      </c>
      <c r="H538" s="40">
        <v>0.761322785218505</v>
      </c>
      <c r="I538" s="75">
        <v>0.788292860048582</v>
      </c>
      <c r="J538" s="42"/>
      <c r="K538" s="42"/>
      <c r="L538" s="40">
        <v>0.914616497829233</v>
      </c>
      <c r="M538" s="40">
        <v>0.856687898089172</v>
      </c>
      <c r="N538" s="40">
        <v>0.918689320388349</v>
      </c>
      <c r="O538" s="40">
        <v>0.918689320388349</v>
      </c>
      <c r="P538" s="40">
        <v>0.885652197959202</v>
      </c>
      <c r="Q538" s="75">
        <v>0.896664572102251</v>
      </c>
    </row>
    <row r="539">
      <c r="A539" s="32" t="s">
        <v>714</v>
      </c>
      <c r="B539" s="42"/>
      <c r="C539" s="42"/>
      <c r="D539" s="40">
        <v>0.794500723589001</v>
      </c>
      <c r="E539" s="40">
        <v>0.76592356687898</v>
      </c>
      <c r="F539" s="40">
        <v>0.804611650485436</v>
      </c>
      <c r="G539" s="40">
        <v>0.804611650485436</v>
      </c>
      <c r="H539" s="40">
        <v>0.780212145233991</v>
      </c>
      <c r="I539" s="75">
        <v>0.788345313651139</v>
      </c>
      <c r="J539" s="42"/>
      <c r="K539" s="42"/>
      <c r="L539" s="40">
        <v>0.848046309696092</v>
      </c>
      <c r="M539" s="40">
        <v>0.835191082802547</v>
      </c>
      <c r="N539" s="40">
        <v>0.671723300970873</v>
      </c>
      <c r="O539" s="40">
        <v>0.671723300970873</v>
      </c>
      <c r="P539" s="40">
        <v>0.84161869624932</v>
      </c>
      <c r="Q539" s="75">
        <v>0.784986897823171</v>
      </c>
    </row>
    <row r="540">
      <c r="A540" s="32" t="s">
        <v>715</v>
      </c>
      <c r="B540" s="42"/>
      <c r="C540" s="42"/>
      <c r="D540" s="40">
        <v>0.833574529667149</v>
      </c>
      <c r="E540" s="42"/>
      <c r="F540" s="40">
        <v>0.745145631067961</v>
      </c>
      <c r="G540" s="40">
        <v>0.745145631067961</v>
      </c>
      <c r="H540" s="40">
        <v>0.833574529667149</v>
      </c>
      <c r="I540" s="75">
        <v>0.789360080367555</v>
      </c>
      <c r="J540" s="42"/>
      <c r="K540" s="42"/>
      <c r="L540" s="40">
        <v>0.154124457308248</v>
      </c>
      <c r="M540" s="42"/>
      <c r="N540" s="40">
        <v>0.814320388349514</v>
      </c>
      <c r="O540" s="40">
        <v>0.814320388349514</v>
      </c>
      <c r="P540" s="40">
        <v>0.154124457308248</v>
      </c>
      <c r="Q540" s="75">
        <v>0.484222422828881</v>
      </c>
    </row>
    <row r="541">
      <c r="A541" s="32" t="s">
        <v>716</v>
      </c>
      <c r="B541" s="42"/>
      <c r="C541" s="42"/>
      <c r="D541" s="40">
        <v>0.861070911722141</v>
      </c>
      <c r="E541" s="40">
        <v>0.718949044585987</v>
      </c>
      <c r="F541" s="42"/>
      <c r="G541" s="42"/>
      <c r="H541" s="40">
        <v>0.790009978154064</v>
      </c>
      <c r="I541" s="75">
        <v>0.790009978154064</v>
      </c>
      <c r="J541" s="42"/>
      <c r="K541" s="42"/>
      <c r="L541" s="40">
        <v>0.879884225759768</v>
      </c>
      <c r="M541" s="40">
        <v>0.840764331210191</v>
      </c>
      <c r="N541" s="42"/>
      <c r="O541" s="42"/>
      <c r="P541" s="40">
        <v>0.860324278484979</v>
      </c>
      <c r="Q541" s="75">
        <v>0.860324278484979</v>
      </c>
    </row>
    <row r="542">
      <c r="A542" s="32" t="s">
        <v>717</v>
      </c>
      <c r="B542" s="42"/>
      <c r="C542" s="42"/>
      <c r="D542" s="40">
        <v>0.667149059334298</v>
      </c>
      <c r="E542" s="40">
        <v>0.918789808917197</v>
      </c>
      <c r="F542" s="42"/>
      <c r="G542" s="42"/>
      <c r="H542" s="40">
        <v>0.792969434125747</v>
      </c>
      <c r="I542" s="75">
        <v>0.792969434125747</v>
      </c>
      <c r="J542" s="42"/>
      <c r="K542" s="42"/>
      <c r="L542" s="40">
        <v>0.80246020260492</v>
      </c>
      <c r="M542" s="40">
        <v>0.807324840764331</v>
      </c>
      <c r="N542" s="42"/>
      <c r="O542" s="42"/>
      <c r="P542" s="40">
        <v>0.804892521684625</v>
      </c>
      <c r="Q542" s="75">
        <v>0.804892521684625</v>
      </c>
    </row>
    <row r="543">
      <c r="A543" s="32" t="s">
        <v>718</v>
      </c>
      <c r="B543" s="40">
        <v>0.706976744186046</v>
      </c>
      <c r="C543" s="40">
        <v>0.764367816091954</v>
      </c>
      <c r="D543" s="40">
        <v>0.619392185238784</v>
      </c>
      <c r="E543" s="40">
        <v>0.928343949044586</v>
      </c>
      <c r="F543" s="40">
        <v>0.952669902912621</v>
      </c>
      <c r="G543" s="40">
        <v>0.829823323549333</v>
      </c>
      <c r="H543" s="40">
        <v>0.770701316791774</v>
      </c>
      <c r="I543" s="75">
        <v>0.794350119494798</v>
      </c>
      <c r="J543" s="40">
        <v>0.874418604651162</v>
      </c>
      <c r="K543" s="40">
        <v>0.833333333333333</v>
      </c>
      <c r="L543" s="40">
        <v>0.714905933429811</v>
      </c>
      <c r="M543" s="40">
        <v>0.746815286624203</v>
      </c>
      <c r="N543" s="40">
        <v>0.584344660194174</v>
      </c>
      <c r="O543" s="40">
        <v>0.729381632422668</v>
      </c>
      <c r="P543" s="40">
        <v>0.765018184462449</v>
      </c>
      <c r="Q543" s="75">
        <v>0.750763563646537</v>
      </c>
    </row>
    <row r="544">
      <c r="A544" s="32" t="s">
        <v>719</v>
      </c>
      <c r="B544" s="42"/>
      <c r="C544" s="42"/>
      <c r="D544" s="40">
        <v>0.85383502170767</v>
      </c>
      <c r="E544" s="40">
        <v>0.743630573248407</v>
      </c>
      <c r="F544" s="42"/>
      <c r="G544" s="42"/>
      <c r="H544" s="40">
        <v>0.798732797478038</v>
      </c>
      <c r="I544" s="75">
        <v>0.798732797478038</v>
      </c>
      <c r="J544" s="42"/>
      <c r="K544" s="42"/>
      <c r="L544" s="40">
        <v>0.701881331403762</v>
      </c>
      <c r="M544" s="40">
        <v>0.694267515923566</v>
      </c>
      <c r="N544" s="42"/>
      <c r="O544" s="42"/>
      <c r="P544" s="40">
        <v>0.698074423663664</v>
      </c>
      <c r="Q544" s="75">
        <v>0.698074423663664</v>
      </c>
    </row>
    <row r="545">
      <c r="A545" s="32" t="s">
        <v>720</v>
      </c>
      <c r="B545" s="42"/>
      <c r="C545" s="42"/>
      <c r="D545" s="40">
        <v>0.77424023154848</v>
      </c>
      <c r="E545" s="40">
        <v>0.783439490445859</v>
      </c>
      <c r="F545" s="40">
        <v>0.838592233009708</v>
      </c>
      <c r="G545" s="40">
        <v>0.838592233009708</v>
      </c>
      <c r="H545" s="40">
        <v>0.77883986099717</v>
      </c>
      <c r="I545" s="75">
        <v>0.798757318334683</v>
      </c>
      <c r="J545" s="42"/>
      <c r="K545" s="42"/>
      <c r="L545" s="40">
        <v>0.794500723589001</v>
      </c>
      <c r="M545" s="40">
        <v>0.664012738853503</v>
      </c>
      <c r="N545" s="40">
        <v>0.645631067961165</v>
      </c>
      <c r="O545" s="40">
        <v>0.645631067961165</v>
      </c>
      <c r="P545" s="40">
        <v>0.729256731221252</v>
      </c>
      <c r="Q545" s="75">
        <v>0.701381510134556</v>
      </c>
    </row>
    <row r="546">
      <c r="A546" s="32" t="s">
        <v>721</v>
      </c>
      <c r="B546" s="42"/>
      <c r="C546" s="40">
        <v>0.57471264367816</v>
      </c>
      <c r="D546" s="40">
        <v>0.878437047756874</v>
      </c>
      <c r="E546" s="40">
        <v>0.877388535031847</v>
      </c>
      <c r="F546" s="40">
        <v>0.866504854368932</v>
      </c>
      <c r="G546" s="40">
        <v>0.866504854368932</v>
      </c>
      <c r="H546" s="40">
        <v>0.77684607548896</v>
      </c>
      <c r="I546" s="75">
        <v>0.799260770208953</v>
      </c>
      <c r="J546" s="42"/>
      <c r="K546" s="40">
        <v>0.885057471264367</v>
      </c>
      <c r="L546" s="40">
        <v>0.968162083936324</v>
      </c>
      <c r="M546" s="40">
        <v>0.931528662420382</v>
      </c>
      <c r="N546" s="40">
        <v>0.640169902912621</v>
      </c>
      <c r="O546" s="40">
        <v>0.640169902912621</v>
      </c>
      <c r="P546" s="40">
        <v>0.928249405873691</v>
      </c>
      <c r="Q546" s="75">
        <v>0.856229530133423</v>
      </c>
    </row>
    <row r="547">
      <c r="A547" s="32" t="s">
        <v>722</v>
      </c>
      <c r="B547" s="42"/>
      <c r="C547" s="42"/>
      <c r="D547" s="40">
        <v>0.911722141823444</v>
      </c>
      <c r="E547" s="40">
        <v>0.689490445859872</v>
      </c>
      <c r="F547" s="42"/>
      <c r="G547" s="42"/>
      <c r="H547" s="40">
        <v>0.800606293841658</v>
      </c>
      <c r="I547" s="75">
        <v>0.800606293841658</v>
      </c>
      <c r="J547" s="42"/>
      <c r="K547" s="42"/>
      <c r="L547" s="40">
        <v>0.690303907380607</v>
      </c>
      <c r="M547" s="40">
        <v>0.79936305732484</v>
      </c>
      <c r="N547" s="42"/>
      <c r="O547" s="42"/>
      <c r="P547" s="40">
        <v>0.744833482352724</v>
      </c>
      <c r="Q547" s="75">
        <v>0.744833482352724</v>
      </c>
    </row>
    <row r="548">
      <c r="A548" s="32" t="s">
        <v>723</v>
      </c>
      <c r="B548" s="42"/>
      <c r="C548" s="42"/>
      <c r="D548" s="40">
        <v>0.849493487698987</v>
      </c>
      <c r="E548" s="40">
        <v>0.817675159235668</v>
      </c>
      <c r="F548" s="40">
        <v>0.741504854368932</v>
      </c>
      <c r="G548" s="40">
        <v>0.741504854368932</v>
      </c>
      <c r="H548" s="40">
        <v>0.833584323467327</v>
      </c>
      <c r="I548" s="75">
        <v>0.802891167101195</v>
      </c>
      <c r="J548" s="42"/>
      <c r="K548" s="42"/>
      <c r="L548" s="40">
        <v>0.525325615050651</v>
      </c>
      <c r="M548" s="40">
        <v>0.412420382165605</v>
      </c>
      <c r="N548" s="40">
        <v>0.993932038834951</v>
      </c>
      <c r="O548" s="40">
        <v>0.993932038834951</v>
      </c>
      <c r="P548" s="40">
        <v>0.468872998608128</v>
      </c>
      <c r="Q548" s="75">
        <v>0.643892678683735</v>
      </c>
    </row>
    <row r="549">
      <c r="A549" s="32" t="s">
        <v>724</v>
      </c>
      <c r="B549" s="42"/>
      <c r="C549" s="42"/>
      <c r="D549" s="40">
        <v>0.936324167872648</v>
      </c>
      <c r="E549" s="40">
        <v>0.789808917197452</v>
      </c>
      <c r="F549" s="40">
        <v>0.685679611650485</v>
      </c>
      <c r="G549" s="40">
        <v>0.685679611650485</v>
      </c>
      <c r="H549" s="40">
        <v>0.86306654253505</v>
      </c>
      <c r="I549" s="75">
        <v>0.803937565573528</v>
      </c>
      <c r="J549" s="42"/>
      <c r="K549" s="42"/>
      <c r="L549" s="40">
        <v>0.596960926193921</v>
      </c>
      <c r="M549" s="40">
        <v>0.539808917197452</v>
      </c>
      <c r="N549" s="40">
        <v>0.992718446601941</v>
      </c>
      <c r="O549" s="40">
        <v>0.992718446601941</v>
      </c>
      <c r="P549" s="40">
        <v>0.568384921695687</v>
      </c>
      <c r="Q549" s="75">
        <v>0.709829429997772</v>
      </c>
    </row>
    <row r="550">
      <c r="A550" s="32" t="s">
        <v>725</v>
      </c>
      <c r="B550" s="40">
        <v>0.87906976744186</v>
      </c>
      <c r="C550" s="40">
        <v>0.770114942528735</v>
      </c>
      <c r="D550" s="40">
        <v>0.599131693198263</v>
      </c>
      <c r="E550" s="40">
        <v>0.871019108280254</v>
      </c>
      <c r="F550" s="40">
        <v>0.901699029126213</v>
      </c>
      <c r="G550" s="40">
        <v>0.890384398284037</v>
      </c>
      <c r="H550" s="40">
        <v>0.746755248002418</v>
      </c>
      <c r="I550" s="75">
        <v>0.804206908115065</v>
      </c>
      <c r="J550" s="40">
        <v>0.209302325581395</v>
      </c>
      <c r="K550" s="40">
        <v>0.402298850574712</v>
      </c>
      <c r="L550" s="40">
        <v>0.349493487698986</v>
      </c>
      <c r="M550" s="40">
        <v>0.218152866242038</v>
      </c>
      <c r="N550" s="40">
        <v>0.961165048543689</v>
      </c>
      <c r="O550" s="40">
        <v>0.585233687062542</v>
      </c>
      <c r="P550" s="40">
        <v>0.323315068171912</v>
      </c>
      <c r="Q550" s="75">
        <v>0.428082515728164</v>
      </c>
    </row>
    <row r="551">
      <c r="A551" s="32" t="s">
        <v>726</v>
      </c>
      <c r="B551" s="42"/>
      <c r="C551" s="42"/>
      <c r="D551" s="40">
        <v>0.664254703328509</v>
      </c>
      <c r="E551" s="40">
        <v>0.957006369426751</v>
      </c>
      <c r="F551" s="40">
        <v>0.792475728155339</v>
      </c>
      <c r="G551" s="40">
        <v>0.792475728155339</v>
      </c>
      <c r="H551" s="40">
        <v>0.81063053637763</v>
      </c>
      <c r="I551" s="75">
        <v>0.804578933636867</v>
      </c>
      <c r="J551" s="42"/>
      <c r="K551" s="42"/>
      <c r="L551" s="40">
        <v>0.680173661360347</v>
      </c>
      <c r="M551" s="40">
        <v>0.78264331210191</v>
      </c>
      <c r="N551" s="40">
        <v>0.586771844660194</v>
      </c>
      <c r="O551" s="40">
        <v>0.586771844660194</v>
      </c>
      <c r="P551" s="40">
        <v>0.731408486731129</v>
      </c>
      <c r="Q551" s="75">
        <v>0.683196272707484</v>
      </c>
    </row>
    <row r="552">
      <c r="A552" s="32" t="s">
        <v>727</v>
      </c>
      <c r="B552" s="42"/>
      <c r="C552" s="42"/>
      <c r="D552" s="40">
        <v>0.759768451519536</v>
      </c>
      <c r="E552" s="40">
        <v>0.705414012738853</v>
      </c>
      <c r="F552" s="40">
        <v>0.949029126213592</v>
      </c>
      <c r="G552" s="40">
        <v>0.949029126213592</v>
      </c>
      <c r="H552" s="40">
        <v>0.732591232129195</v>
      </c>
      <c r="I552" s="75">
        <v>0.804737196823994</v>
      </c>
      <c r="J552" s="42"/>
      <c r="K552" s="42"/>
      <c r="L552" s="40">
        <v>0.633863965267727</v>
      </c>
      <c r="M552" s="40">
        <v>0.571656050955414</v>
      </c>
      <c r="N552" s="40">
        <v>0.418082524271844</v>
      </c>
      <c r="O552" s="40">
        <v>0.418082524271844</v>
      </c>
      <c r="P552" s="40">
        <v>0.60276000811157</v>
      </c>
      <c r="Q552" s="75">
        <v>0.541200846831662</v>
      </c>
    </row>
    <row r="553">
      <c r="A553" s="32" t="s">
        <v>728</v>
      </c>
      <c r="B553" s="40">
        <v>0.925581395348837</v>
      </c>
      <c r="C553" s="40">
        <v>0.511494252873563</v>
      </c>
      <c r="D553" s="40">
        <v>0.842257597684515</v>
      </c>
      <c r="E553" s="40">
        <v>0.8328025477707</v>
      </c>
      <c r="F553" s="40">
        <v>0.912621359223301</v>
      </c>
      <c r="G553" s="40">
        <v>0.919101377286069</v>
      </c>
      <c r="H553" s="40">
        <v>0.728851466109593</v>
      </c>
      <c r="I553" s="75">
        <v>0.804951430580183</v>
      </c>
      <c r="J553" s="40">
        <v>0.520930232558139</v>
      </c>
      <c r="K553" s="40">
        <v>0.385057471264367</v>
      </c>
      <c r="L553" s="40">
        <v>0.777134587554269</v>
      </c>
      <c r="M553" s="40">
        <v>0.797770700636942</v>
      </c>
      <c r="N553" s="40">
        <v>0.263349514563106</v>
      </c>
      <c r="O553" s="40">
        <v>0.392139873560623</v>
      </c>
      <c r="P553" s="40">
        <v>0.653320919818526</v>
      </c>
      <c r="Q553" s="75">
        <v>0.548848501315365</v>
      </c>
    </row>
    <row r="554">
      <c r="A554" s="32" t="s">
        <v>729</v>
      </c>
      <c r="B554" s="42"/>
      <c r="C554" s="42"/>
      <c r="D554" s="40">
        <v>0.946454413892908</v>
      </c>
      <c r="E554" s="40">
        <v>0.665605095541401</v>
      </c>
      <c r="F554" s="42"/>
      <c r="G554" s="42"/>
      <c r="H554" s="40">
        <v>0.806029754717155</v>
      </c>
      <c r="I554" s="75">
        <v>0.806029754717155</v>
      </c>
      <c r="J554" s="42"/>
      <c r="K554" s="42"/>
      <c r="L554" s="40">
        <v>0.790159189580318</v>
      </c>
      <c r="M554" s="40">
        <v>0.835191082802547</v>
      </c>
      <c r="N554" s="42"/>
      <c r="O554" s="42"/>
      <c r="P554" s="40">
        <v>0.812675136191433</v>
      </c>
      <c r="Q554" s="75">
        <v>0.812675136191433</v>
      </c>
    </row>
    <row r="555">
      <c r="A555" s="32" t="s">
        <v>730</v>
      </c>
      <c r="B555" s="42"/>
      <c r="C555" s="42"/>
      <c r="D555" s="40">
        <v>0.775687409551374</v>
      </c>
      <c r="E555" s="40">
        <v>0.75796178343949</v>
      </c>
      <c r="F555" s="40">
        <v>0.887135922330097</v>
      </c>
      <c r="G555" s="40">
        <v>0.887135922330097</v>
      </c>
      <c r="H555" s="40">
        <v>0.766824596495432</v>
      </c>
      <c r="I555" s="75">
        <v>0.806928371773654</v>
      </c>
      <c r="J555" s="42"/>
      <c r="K555" s="42"/>
      <c r="L555" s="40">
        <v>0.849493487698987</v>
      </c>
      <c r="M555" s="40">
        <v>0.794585987261146</v>
      </c>
      <c r="N555" s="40">
        <v>0.279126213592233</v>
      </c>
      <c r="O555" s="40">
        <v>0.279126213592233</v>
      </c>
      <c r="P555" s="40">
        <v>0.822039737480066</v>
      </c>
      <c r="Q555" s="75">
        <v>0.641068562850788</v>
      </c>
    </row>
    <row r="556">
      <c r="A556" s="32" t="s">
        <v>731</v>
      </c>
      <c r="B556" s="42"/>
      <c r="C556" s="40">
        <v>0.706896551724137</v>
      </c>
      <c r="D556" s="40">
        <v>0.901591895803183</v>
      </c>
      <c r="E556" s="40">
        <v>0.686305732484076</v>
      </c>
      <c r="F556" s="40">
        <v>0.934466019417475</v>
      </c>
      <c r="G556" s="40">
        <v>0.934466019417475</v>
      </c>
      <c r="H556" s="40">
        <v>0.764931393337132</v>
      </c>
      <c r="I556" s="75">
        <v>0.807315049857218</v>
      </c>
      <c r="J556" s="42"/>
      <c r="K556" s="40">
        <v>0.896551724137931</v>
      </c>
      <c r="L556" s="40">
        <v>0.952243125904486</v>
      </c>
      <c r="M556" s="40">
        <v>0.972929936305732</v>
      </c>
      <c r="N556" s="40">
        <v>0.0740291262135922</v>
      </c>
      <c r="O556" s="40">
        <v>0.0740291262135922</v>
      </c>
      <c r="P556" s="40">
        <v>0.940574928782716</v>
      </c>
      <c r="Q556" s="75">
        <v>0.723938478140435</v>
      </c>
    </row>
    <row r="557">
      <c r="A557" s="32" t="s">
        <v>732</v>
      </c>
      <c r="B557" s="42"/>
      <c r="C557" s="42"/>
      <c r="D557" s="40">
        <v>0.761215629522431</v>
      </c>
      <c r="E557" s="40">
        <v>0.82484076433121</v>
      </c>
      <c r="F557" s="40">
        <v>0.843446601941747</v>
      </c>
      <c r="G557" s="40">
        <v>0.843446601941747</v>
      </c>
      <c r="H557" s="40">
        <v>0.79302819692682</v>
      </c>
      <c r="I557" s="75">
        <v>0.809834331931796</v>
      </c>
      <c r="J557" s="42"/>
      <c r="K557" s="42"/>
      <c r="L557" s="40">
        <v>0.74095513748191</v>
      </c>
      <c r="M557" s="40">
        <v>0.660828025477707</v>
      </c>
      <c r="N557" s="40">
        <v>0.924757281553398</v>
      </c>
      <c r="O557" s="40">
        <v>0.924757281553398</v>
      </c>
      <c r="P557" s="40">
        <v>0.700891581479808</v>
      </c>
      <c r="Q557" s="75">
        <v>0.775513481504338</v>
      </c>
    </row>
    <row r="558">
      <c r="A558" s="32" t="s">
        <v>733</v>
      </c>
      <c r="B558" s="40">
        <v>0.790697674418604</v>
      </c>
      <c r="C558" s="40">
        <v>0.78735632183908</v>
      </c>
      <c r="D558" s="40">
        <v>0.850940665701881</v>
      </c>
      <c r="E558" s="40">
        <v>0.761146496815286</v>
      </c>
      <c r="F558" s="40">
        <v>0.859223300970873</v>
      </c>
      <c r="G558" s="40">
        <v>0.824960487694739</v>
      </c>
      <c r="H558" s="40">
        <v>0.799814494785416</v>
      </c>
      <c r="I558" s="75">
        <v>0.809872891949145</v>
      </c>
      <c r="J558" s="40">
        <v>0.651162790697674</v>
      </c>
      <c r="K558" s="40">
        <v>0.718390804597701</v>
      </c>
      <c r="L558" s="40">
        <v>0.509406657018813</v>
      </c>
      <c r="M558" s="40">
        <v>0.409235668789808</v>
      </c>
      <c r="N558" s="40">
        <v>0.99757281553398</v>
      </c>
      <c r="O558" s="40">
        <v>0.824367803115827</v>
      </c>
      <c r="P558" s="40">
        <v>0.545677710135441</v>
      </c>
      <c r="Q558" s="75">
        <v>0.657153747327595</v>
      </c>
    </row>
    <row r="559">
      <c r="A559" s="32" t="s">
        <v>734</v>
      </c>
      <c r="B559" s="42"/>
      <c r="C559" s="40">
        <v>0.844827586206896</v>
      </c>
      <c r="D559" s="40">
        <v>0.767004341534008</v>
      </c>
      <c r="E559" s="40">
        <v>0.714968152866242</v>
      </c>
      <c r="F559" s="40">
        <v>0.91383495145631</v>
      </c>
      <c r="G559" s="40">
        <v>0.91383495145631</v>
      </c>
      <c r="H559" s="40">
        <v>0.775600026869049</v>
      </c>
      <c r="I559" s="75">
        <v>0.810158758015864</v>
      </c>
      <c r="J559" s="42"/>
      <c r="K559" s="40">
        <v>0.862068965517241</v>
      </c>
      <c r="L559" s="40">
        <v>0.862518089725036</v>
      </c>
      <c r="M559" s="40">
        <v>0.877388535031847</v>
      </c>
      <c r="N559" s="40">
        <v>0.141990291262135</v>
      </c>
      <c r="O559" s="40">
        <v>0.141990291262135</v>
      </c>
      <c r="P559" s="40">
        <v>0.867325196758041</v>
      </c>
      <c r="Q559" s="75">
        <v>0.685991470384065</v>
      </c>
    </row>
    <row r="560">
      <c r="A560" s="32" t="s">
        <v>735</v>
      </c>
      <c r="B560" s="42"/>
      <c r="C560" s="42"/>
      <c r="D560" s="40">
        <v>0.832127351664254</v>
      </c>
      <c r="E560" s="40">
        <v>0.788216560509554</v>
      </c>
      <c r="F560" s="42"/>
      <c r="G560" s="42"/>
      <c r="H560" s="40">
        <v>0.810171956086904</v>
      </c>
      <c r="I560" s="75">
        <v>0.810171956086904</v>
      </c>
      <c r="J560" s="42"/>
      <c r="K560" s="42"/>
      <c r="L560" s="40">
        <v>0.638205499276411</v>
      </c>
      <c r="M560" s="40">
        <v>0.648089171974522</v>
      </c>
      <c r="N560" s="42"/>
      <c r="O560" s="42"/>
      <c r="P560" s="40">
        <v>0.643147335625466</v>
      </c>
      <c r="Q560" s="75">
        <v>0.643147335625466</v>
      </c>
    </row>
    <row r="561">
      <c r="A561" s="32" t="s">
        <v>736</v>
      </c>
      <c r="B561" s="42"/>
      <c r="C561" s="42"/>
      <c r="D561" s="40">
        <v>0.900144717800289</v>
      </c>
      <c r="E561" s="40">
        <v>0.654458598726114</v>
      </c>
      <c r="F561" s="40">
        <v>0.877427184466019</v>
      </c>
      <c r="G561" s="40">
        <v>0.877427184466019</v>
      </c>
      <c r="H561" s="40">
        <v>0.777301658263202</v>
      </c>
      <c r="I561" s="75">
        <v>0.810676833664141</v>
      </c>
      <c r="J561" s="42"/>
      <c r="K561" s="42"/>
      <c r="L561" s="40">
        <v>0.454413892908827</v>
      </c>
      <c r="M561" s="40">
        <v>0.323248407643312</v>
      </c>
      <c r="N561" s="40">
        <v>0.126213592233009</v>
      </c>
      <c r="O561" s="40">
        <v>0.126213592233009</v>
      </c>
      <c r="P561" s="40">
        <v>0.388831150276069</v>
      </c>
      <c r="Q561" s="75">
        <v>0.301291964261716</v>
      </c>
    </row>
    <row r="562">
      <c r="A562" s="32" t="s">
        <v>737</v>
      </c>
      <c r="B562" s="42"/>
      <c r="C562" s="42"/>
      <c r="D562" s="40">
        <v>0.855282199710564</v>
      </c>
      <c r="E562" s="40">
        <v>0.767515923566879</v>
      </c>
      <c r="F562" s="42"/>
      <c r="G562" s="42"/>
      <c r="H562" s="40">
        <v>0.811399061638721</v>
      </c>
      <c r="I562" s="75">
        <v>0.811399061638721</v>
      </c>
      <c r="J562" s="42"/>
      <c r="K562" s="42"/>
      <c r="L562" s="40">
        <v>0.664254703328509</v>
      </c>
      <c r="M562" s="40">
        <v>0.605891719745222</v>
      </c>
      <c r="N562" s="42"/>
      <c r="O562" s="42"/>
      <c r="P562" s="40">
        <v>0.635073211536866</v>
      </c>
      <c r="Q562" s="75">
        <v>0.635073211536866</v>
      </c>
    </row>
    <row r="563">
      <c r="A563" s="32" t="s">
        <v>738</v>
      </c>
      <c r="B563" s="42"/>
      <c r="C563" s="42"/>
      <c r="D563" s="40">
        <v>0.810419681620839</v>
      </c>
      <c r="E563" s="40">
        <v>0.820063694267515</v>
      </c>
      <c r="F563" s="42"/>
      <c r="G563" s="42"/>
      <c r="H563" s="40">
        <v>0.815241687944177</v>
      </c>
      <c r="I563" s="75">
        <v>0.815241687944177</v>
      </c>
      <c r="J563" s="42"/>
      <c r="K563" s="42"/>
      <c r="L563" s="40">
        <v>0.76410998552822</v>
      </c>
      <c r="M563" s="40">
        <v>0.719745222929936</v>
      </c>
      <c r="N563" s="42"/>
      <c r="O563" s="42"/>
      <c r="P563" s="40">
        <v>0.741927604229078</v>
      </c>
      <c r="Q563" s="75">
        <v>0.741927604229078</v>
      </c>
    </row>
    <row r="564">
      <c r="A564" s="32" t="s">
        <v>739</v>
      </c>
      <c r="B564" s="40">
        <v>0.958139534883721</v>
      </c>
      <c r="C564" s="40">
        <v>0.873563218390804</v>
      </c>
      <c r="D564" s="40">
        <v>0.813314037626628</v>
      </c>
      <c r="E564" s="40">
        <v>0.480891719745222</v>
      </c>
      <c r="F564" s="40">
        <v>0.967233009708737</v>
      </c>
      <c r="G564" s="40">
        <v>0.962686272296229</v>
      </c>
      <c r="H564" s="40">
        <v>0.722589658587551</v>
      </c>
      <c r="I564" s="75">
        <v>0.818628304071022</v>
      </c>
      <c r="J564" s="40">
        <v>0.920930232558139</v>
      </c>
      <c r="K564" s="40">
        <v>0.764367816091954</v>
      </c>
      <c r="L564" s="40">
        <v>0.833574529667149</v>
      </c>
      <c r="M564" s="40">
        <v>0.878980891719745</v>
      </c>
      <c r="N564" s="40">
        <v>0.783980582524271</v>
      </c>
      <c r="O564" s="40">
        <v>0.852455407541205</v>
      </c>
      <c r="P564" s="40">
        <v>0.825641079159616</v>
      </c>
      <c r="Q564" s="75">
        <v>0.836366810512252</v>
      </c>
    </row>
    <row r="565">
      <c r="A565" s="32" t="s">
        <v>740</v>
      </c>
      <c r="B565" s="42"/>
      <c r="C565" s="42"/>
      <c r="D565" s="40">
        <v>0.86396526772793</v>
      </c>
      <c r="E565" s="40">
        <v>0.773885350318471</v>
      </c>
      <c r="F565" s="42"/>
      <c r="G565" s="42"/>
      <c r="H565" s="40">
        <v>0.8189253090232</v>
      </c>
      <c r="I565" s="75">
        <v>0.8189253090232</v>
      </c>
      <c r="J565" s="42"/>
      <c r="K565" s="42"/>
      <c r="L565" s="40">
        <v>0.703328509406657</v>
      </c>
      <c r="M565" s="40">
        <v>0.710987261146496</v>
      </c>
      <c r="N565" s="42"/>
      <c r="O565" s="42"/>
      <c r="P565" s="40">
        <v>0.707157885276577</v>
      </c>
      <c r="Q565" s="75">
        <v>0.707157885276577</v>
      </c>
    </row>
    <row r="566">
      <c r="A566" s="32" t="s">
        <v>741</v>
      </c>
      <c r="B566" s="42"/>
      <c r="C566" s="42"/>
      <c r="D566" s="40">
        <v>0.859623733719247</v>
      </c>
      <c r="E566" s="40">
        <v>0.780254777070063</v>
      </c>
      <c r="F566" s="42"/>
      <c r="G566" s="42"/>
      <c r="H566" s="40">
        <v>0.819939255394655</v>
      </c>
      <c r="I566" s="75">
        <v>0.819939255394655</v>
      </c>
      <c r="J566" s="42"/>
      <c r="K566" s="42"/>
      <c r="L566" s="40">
        <v>0.902315484804631</v>
      </c>
      <c r="M566" s="40">
        <v>0.89171974522293</v>
      </c>
      <c r="N566" s="42"/>
      <c r="O566" s="42"/>
      <c r="P566" s="40">
        <v>0.89701761501378</v>
      </c>
      <c r="Q566" s="75">
        <v>0.89701761501378</v>
      </c>
    </row>
    <row r="567">
      <c r="A567" s="32" t="s">
        <v>742</v>
      </c>
      <c r="B567" s="42"/>
      <c r="C567" s="42"/>
      <c r="D567" s="40">
        <v>0.837916063675832</v>
      </c>
      <c r="E567" s="40">
        <v>0.746815286624203</v>
      </c>
      <c r="F567" s="40">
        <v>0.879854368932038</v>
      </c>
      <c r="G567" s="40">
        <v>0.879854368932038</v>
      </c>
      <c r="H567" s="40">
        <v>0.792365675150018</v>
      </c>
      <c r="I567" s="75">
        <v>0.821528573077358</v>
      </c>
      <c r="J567" s="42"/>
      <c r="K567" s="42"/>
      <c r="L567" s="40">
        <v>0.770622286541244</v>
      </c>
      <c r="M567" s="40">
        <v>0.820063694267515</v>
      </c>
      <c r="N567" s="40">
        <v>0.484830097087378</v>
      </c>
      <c r="O567" s="40">
        <v>0.484830097087378</v>
      </c>
      <c r="P567" s="40">
        <v>0.79534299040438</v>
      </c>
      <c r="Q567" s="75">
        <v>0.691838692632046</v>
      </c>
    </row>
    <row r="568">
      <c r="A568" s="32" t="s">
        <v>743</v>
      </c>
      <c r="B568" s="42"/>
      <c r="C568" s="42"/>
      <c r="D568" s="40">
        <v>0.787264833574529</v>
      </c>
      <c r="E568" s="40">
        <v>0.893312101910828</v>
      </c>
      <c r="F568" s="40">
        <v>0.786407766990291</v>
      </c>
      <c r="G568" s="40">
        <v>0.786407766990291</v>
      </c>
      <c r="H568" s="40">
        <v>0.840288467742678</v>
      </c>
      <c r="I568" s="75">
        <v>0.822328234158549</v>
      </c>
      <c r="J568" s="42"/>
      <c r="K568" s="42"/>
      <c r="L568" s="40">
        <v>0.765557163531114</v>
      </c>
      <c r="M568" s="40">
        <v>0.735668789808917</v>
      </c>
      <c r="N568" s="40">
        <v>0.800970873786407</v>
      </c>
      <c r="O568" s="40">
        <v>0.800970873786407</v>
      </c>
      <c r="P568" s="40">
        <v>0.750612976670015</v>
      </c>
      <c r="Q568" s="75">
        <v>0.767398942375479</v>
      </c>
    </row>
    <row r="569">
      <c r="A569" s="32" t="s">
        <v>744</v>
      </c>
      <c r="B569" s="42"/>
      <c r="C569" s="40">
        <v>0.781609195402298</v>
      </c>
      <c r="D569" s="40">
        <v>0.762662807525325</v>
      </c>
      <c r="E569" s="40">
        <v>0.898089171974522</v>
      </c>
      <c r="F569" s="40">
        <v>0.851941747572815</v>
      </c>
      <c r="G569" s="40">
        <v>0.851941747572815</v>
      </c>
      <c r="H569" s="40">
        <v>0.814120391634049</v>
      </c>
      <c r="I569" s="75">
        <v>0.82357573061874</v>
      </c>
      <c r="J569" s="42"/>
      <c r="K569" s="40">
        <v>0.57471264367816</v>
      </c>
      <c r="L569" s="40">
        <v>0.742402315484804</v>
      </c>
      <c r="M569" s="40">
        <v>0.715764331210191</v>
      </c>
      <c r="N569" s="40">
        <v>0.280946601941747</v>
      </c>
      <c r="O569" s="40">
        <v>0.280946601941747</v>
      </c>
      <c r="P569" s="40">
        <v>0.677626430124385</v>
      </c>
      <c r="Q569" s="75">
        <v>0.578456473078726</v>
      </c>
    </row>
    <row r="570">
      <c r="A570" s="32" t="s">
        <v>745</v>
      </c>
      <c r="B570" s="42"/>
      <c r="C570" s="42"/>
      <c r="D570" s="40">
        <v>0.903039073806078</v>
      </c>
      <c r="E570" s="40">
        <v>0.90764331210191</v>
      </c>
      <c r="F570" s="40">
        <v>0.660194174757281</v>
      </c>
      <c r="G570" s="40">
        <v>0.660194174757281</v>
      </c>
      <c r="H570" s="40">
        <v>0.905341192953994</v>
      </c>
      <c r="I570" s="75">
        <v>0.823625520221757</v>
      </c>
      <c r="J570" s="42"/>
      <c r="K570" s="42"/>
      <c r="L570" s="40">
        <v>0.523878437047756</v>
      </c>
      <c r="M570" s="40">
        <v>0.471337579617834</v>
      </c>
      <c r="N570" s="40">
        <v>0.0279126213592233</v>
      </c>
      <c r="O570" s="40">
        <v>0.0279126213592233</v>
      </c>
      <c r="P570" s="40">
        <v>0.497608008332795</v>
      </c>
      <c r="Q570" s="75">
        <v>0.341042879341604</v>
      </c>
    </row>
    <row r="571">
      <c r="A571" s="32" t="s">
        <v>746</v>
      </c>
      <c r="B571" s="42"/>
      <c r="C571" s="42"/>
      <c r="D571" s="40">
        <v>0.752532561505065</v>
      </c>
      <c r="E571" s="40">
        <v>0.906050955414012</v>
      </c>
      <c r="F571" s="40">
        <v>0.816747572815534</v>
      </c>
      <c r="G571" s="40">
        <v>0.816747572815534</v>
      </c>
      <c r="H571" s="40">
        <v>0.829291758459539</v>
      </c>
      <c r="I571" s="75">
        <v>0.82511036324487</v>
      </c>
      <c r="J571" s="42"/>
      <c r="K571" s="42"/>
      <c r="L571" s="40">
        <v>0.859623733719247</v>
      </c>
      <c r="M571" s="40">
        <v>0.828025477707006</v>
      </c>
      <c r="N571" s="40">
        <v>0.262135922330097</v>
      </c>
      <c r="O571" s="40">
        <v>0.262135922330097</v>
      </c>
      <c r="P571" s="40">
        <v>0.843824605713126</v>
      </c>
      <c r="Q571" s="75">
        <v>0.649928377918783</v>
      </c>
    </row>
    <row r="572">
      <c r="A572" s="32" t="s">
        <v>747</v>
      </c>
      <c r="B572" s="42"/>
      <c r="C572" s="42"/>
      <c r="D572" s="40">
        <v>0.79739507959479</v>
      </c>
      <c r="E572" s="40">
        <v>0.914012738853503</v>
      </c>
      <c r="F572" s="40">
        <v>0.771844660194174</v>
      </c>
      <c r="G572" s="40">
        <v>0.771844660194174</v>
      </c>
      <c r="H572" s="40">
        <v>0.855703909224146</v>
      </c>
      <c r="I572" s="75">
        <v>0.827750826214156</v>
      </c>
      <c r="J572" s="42"/>
      <c r="K572" s="42"/>
      <c r="L572" s="40">
        <v>0.905933429811866</v>
      </c>
      <c r="M572" s="40">
        <v>0.740445859872611</v>
      </c>
      <c r="N572" s="40">
        <v>0.869538834951456</v>
      </c>
      <c r="O572" s="40">
        <v>0.869538834951456</v>
      </c>
      <c r="P572" s="40">
        <v>0.823189644842239</v>
      </c>
      <c r="Q572" s="75">
        <v>0.838639374878644</v>
      </c>
    </row>
    <row r="573">
      <c r="A573" s="32" t="s">
        <v>748</v>
      </c>
      <c r="B573" s="40">
        <v>0.888372093023255</v>
      </c>
      <c r="C573" s="40">
        <v>0.701149425287356</v>
      </c>
      <c r="D573" s="40">
        <v>0.921128798842257</v>
      </c>
      <c r="E573" s="40">
        <v>0.699044585987261</v>
      </c>
      <c r="F573" s="40">
        <v>0.936893203883495</v>
      </c>
      <c r="G573" s="40">
        <v>0.912632648453375</v>
      </c>
      <c r="H573" s="40">
        <v>0.773774270038958</v>
      </c>
      <c r="I573" s="75">
        <v>0.829317621404725</v>
      </c>
      <c r="J573" s="40">
        <v>0.841860465116279</v>
      </c>
      <c r="K573" s="40">
        <v>0.672413793103448</v>
      </c>
      <c r="L573" s="40">
        <v>0.829232995658466</v>
      </c>
      <c r="M573" s="40">
        <v>0.929936305732484</v>
      </c>
      <c r="N573" s="40">
        <v>0.328883495145631</v>
      </c>
      <c r="O573" s="40">
        <v>0.585371980130955</v>
      </c>
      <c r="P573" s="40">
        <v>0.810527698164799</v>
      </c>
      <c r="Q573" s="75">
        <v>0.720465410951261</v>
      </c>
    </row>
    <row r="574">
      <c r="A574" s="32" t="s">
        <v>749</v>
      </c>
      <c r="B574" s="42"/>
      <c r="C574" s="42"/>
      <c r="D574" s="40">
        <v>0.871201157742402</v>
      </c>
      <c r="E574" s="40">
        <v>0.734076433121019</v>
      </c>
      <c r="F574" s="40">
        <v>0.885922330097087</v>
      </c>
      <c r="G574" s="40">
        <v>0.885922330097087</v>
      </c>
      <c r="H574" s="40">
        <v>0.80263879543171</v>
      </c>
      <c r="I574" s="75">
        <v>0.830399973653502</v>
      </c>
      <c r="J574" s="42"/>
      <c r="K574" s="42"/>
      <c r="L574" s="40">
        <v>0.687409551374819</v>
      </c>
      <c r="M574" s="40">
        <v>0.566878980891719</v>
      </c>
      <c r="N574" s="40">
        <v>0.877427184466019</v>
      </c>
      <c r="O574" s="40">
        <v>0.877427184466019</v>
      </c>
      <c r="P574" s="40">
        <v>0.627144266133269</v>
      </c>
      <c r="Q574" s="75">
        <v>0.710571905577519</v>
      </c>
    </row>
    <row r="575">
      <c r="A575" s="32" t="s">
        <v>750</v>
      </c>
      <c r="B575" s="42"/>
      <c r="C575" s="42"/>
      <c r="D575" s="40">
        <v>0.681620839363241</v>
      </c>
      <c r="E575" s="40">
        <v>0.979299363057324</v>
      </c>
      <c r="F575" s="42"/>
      <c r="G575" s="42"/>
      <c r="H575" s="40">
        <v>0.830460101210283</v>
      </c>
      <c r="I575" s="75">
        <v>0.830460101210283</v>
      </c>
      <c r="J575" s="42"/>
      <c r="K575" s="42"/>
      <c r="L575" s="40">
        <v>0.95369030390738</v>
      </c>
      <c r="M575" s="40">
        <v>0.920382165605095</v>
      </c>
      <c r="N575" s="42"/>
      <c r="O575" s="42"/>
      <c r="P575" s="40">
        <v>0.937036234756238</v>
      </c>
      <c r="Q575" s="75">
        <v>0.937036234756238</v>
      </c>
    </row>
    <row r="576">
      <c r="A576" s="32" t="s">
        <v>751</v>
      </c>
      <c r="B576" s="42"/>
      <c r="C576" s="40">
        <v>0.563218390804597</v>
      </c>
      <c r="D576" s="40">
        <v>0.88712011577424</v>
      </c>
      <c r="E576" s="40">
        <v>0.910828025477707</v>
      </c>
      <c r="F576" s="40">
        <v>0.970873786407767</v>
      </c>
      <c r="G576" s="40">
        <v>0.970873786407767</v>
      </c>
      <c r="H576" s="40">
        <v>0.787055510685514</v>
      </c>
      <c r="I576" s="75">
        <v>0.833010079616078</v>
      </c>
      <c r="J576" s="42"/>
      <c r="K576" s="40">
        <v>0.839080459770114</v>
      </c>
      <c r="L576" s="40">
        <v>0.942112879884225</v>
      </c>
      <c r="M576" s="40">
        <v>0.944267515923566</v>
      </c>
      <c r="N576" s="40">
        <v>0.668689320388349</v>
      </c>
      <c r="O576" s="40">
        <v>0.668689320388349</v>
      </c>
      <c r="P576" s="40">
        <v>0.908486951859302</v>
      </c>
      <c r="Q576" s="75">
        <v>0.848537543991564</v>
      </c>
    </row>
    <row r="577">
      <c r="A577" s="32" t="s">
        <v>752</v>
      </c>
      <c r="B577" s="42"/>
      <c r="C577" s="42"/>
      <c r="D577" s="40">
        <v>0.778581765557163</v>
      </c>
      <c r="E577" s="40">
        <v>0.805732484076433</v>
      </c>
      <c r="F577" s="40">
        <v>0.928398058252427</v>
      </c>
      <c r="G577" s="40">
        <v>0.928398058252427</v>
      </c>
      <c r="H577" s="40">
        <v>0.792157124816798</v>
      </c>
      <c r="I577" s="75">
        <v>0.837570769295341</v>
      </c>
      <c r="J577" s="42"/>
      <c r="K577" s="42"/>
      <c r="L577" s="40">
        <v>0.985528219971056</v>
      </c>
      <c r="M577" s="40">
        <v>0.990445859872611</v>
      </c>
      <c r="N577" s="40">
        <v>0.546723300970873</v>
      </c>
      <c r="O577" s="40">
        <v>0.546723300970873</v>
      </c>
      <c r="P577" s="40">
        <v>0.987987039921834</v>
      </c>
      <c r="Q577" s="75">
        <v>0.84089912693818</v>
      </c>
    </row>
    <row r="578">
      <c r="A578" s="32" t="s">
        <v>753</v>
      </c>
      <c r="B578" s="42"/>
      <c r="C578" s="42"/>
      <c r="D578" s="40">
        <v>0.879884225759768</v>
      </c>
      <c r="E578" s="40">
        <v>0.796178343949044</v>
      </c>
      <c r="F578" s="42"/>
      <c r="G578" s="42"/>
      <c r="H578" s="40">
        <v>0.838031284854406</v>
      </c>
      <c r="I578" s="75">
        <v>0.838031284854406</v>
      </c>
      <c r="J578" s="42"/>
      <c r="K578" s="42"/>
      <c r="L578" s="40">
        <v>0.761215629522431</v>
      </c>
      <c r="M578" s="40">
        <v>0.829617834394904</v>
      </c>
      <c r="N578" s="42"/>
      <c r="O578" s="42"/>
      <c r="P578" s="40">
        <v>0.795416731958667</v>
      </c>
      <c r="Q578" s="75">
        <v>0.795416731958667</v>
      </c>
    </row>
    <row r="579">
      <c r="A579" s="32" t="s">
        <v>754</v>
      </c>
      <c r="B579" s="42"/>
      <c r="C579" s="42"/>
      <c r="D579" s="40">
        <v>0.806078147612156</v>
      </c>
      <c r="E579" s="40">
        <v>0.737261146496815</v>
      </c>
      <c r="F579" s="40">
        <v>0.980582524271844</v>
      </c>
      <c r="G579" s="40">
        <v>0.980582524271844</v>
      </c>
      <c r="H579" s="40">
        <v>0.771669647054485</v>
      </c>
      <c r="I579" s="75">
        <v>0.841307272793605</v>
      </c>
      <c r="J579" s="42"/>
      <c r="K579" s="42"/>
      <c r="L579" s="40">
        <v>0.86396526772793</v>
      </c>
      <c r="M579" s="40">
        <v>0.888535031847133</v>
      </c>
      <c r="N579" s="40">
        <v>0.336771844660194</v>
      </c>
      <c r="O579" s="40">
        <v>0.336771844660194</v>
      </c>
      <c r="P579" s="40">
        <v>0.876250149787532</v>
      </c>
      <c r="Q579" s="75">
        <v>0.696424048078419</v>
      </c>
    </row>
    <row r="580">
      <c r="A580" s="32" t="s">
        <v>755</v>
      </c>
      <c r="B580" s="42"/>
      <c r="C580" s="42"/>
      <c r="D580" s="40">
        <v>0.777134587554269</v>
      </c>
      <c r="E580" s="40">
        <v>0.882165605095541</v>
      </c>
      <c r="F580" s="40">
        <v>0.867718446601941</v>
      </c>
      <c r="G580" s="40">
        <v>0.867718446601941</v>
      </c>
      <c r="H580" s="40">
        <v>0.829650096324905</v>
      </c>
      <c r="I580" s="75">
        <v>0.84233954641725</v>
      </c>
      <c r="J580" s="42"/>
      <c r="K580" s="42"/>
      <c r="L580" s="40">
        <v>0.79739507959479</v>
      </c>
      <c r="M580" s="40">
        <v>0.839171974522293</v>
      </c>
      <c r="N580" s="40">
        <v>0.554004854368932</v>
      </c>
      <c r="O580" s="40">
        <v>0.554004854368932</v>
      </c>
      <c r="P580" s="40">
        <v>0.818283527058541</v>
      </c>
      <c r="Q580" s="75">
        <v>0.730190636162005</v>
      </c>
    </row>
    <row r="581">
      <c r="A581" s="32" t="s">
        <v>756</v>
      </c>
      <c r="B581" s="42"/>
      <c r="C581" s="42"/>
      <c r="D581" s="40">
        <v>0.836468885672937</v>
      </c>
      <c r="E581" s="40">
        <v>0.863057324840764</v>
      </c>
      <c r="F581" s="40">
        <v>0.83131067961165</v>
      </c>
      <c r="G581" s="40">
        <v>0.83131067961165</v>
      </c>
      <c r="H581" s="40">
        <v>0.849763105256851</v>
      </c>
      <c r="I581" s="75">
        <v>0.843612296708451</v>
      </c>
      <c r="J581" s="42"/>
      <c r="K581" s="42"/>
      <c r="L581" s="40">
        <v>0.947901591895803</v>
      </c>
      <c r="M581" s="40">
        <v>0.847133757961783</v>
      </c>
      <c r="N581" s="40">
        <v>0.906553398058252</v>
      </c>
      <c r="O581" s="40">
        <v>0.906553398058252</v>
      </c>
      <c r="P581" s="40">
        <v>0.897517674928793</v>
      </c>
      <c r="Q581" s="75">
        <v>0.900529582638613</v>
      </c>
    </row>
    <row r="582">
      <c r="A582" s="32" t="s">
        <v>757</v>
      </c>
      <c r="B582" s="42"/>
      <c r="C582" s="42"/>
      <c r="D582" s="40">
        <v>0.958031837916063</v>
      </c>
      <c r="E582" s="40">
        <v>0.729299363057324</v>
      </c>
      <c r="F582" s="42"/>
      <c r="G582" s="42"/>
      <c r="H582" s="40">
        <v>0.843665600486694</v>
      </c>
      <c r="I582" s="75">
        <v>0.843665600486694</v>
      </c>
      <c r="J582" s="42"/>
      <c r="K582" s="42"/>
      <c r="L582" s="40">
        <v>0.931982633863965</v>
      </c>
      <c r="M582" s="40">
        <v>0.94108280254777</v>
      </c>
      <c r="N582" s="42"/>
      <c r="O582" s="42"/>
      <c r="P582" s="40">
        <v>0.936532718205868</v>
      </c>
      <c r="Q582" s="75">
        <v>0.936532718205868</v>
      </c>
    </row>
    <row r="583">
      <c r="A583" s="32" t="s">
        <v>758</v>
      </c>
      <c r="B583" s="42"/>
      <c r="C583" s="42"/>
      <c r="D583" s="40">
        <v>0.749638205499276</v>
      </c>
      <c r="E583" s="42"/>
      <c r="F583" s="40">
        <v>0.938106796116504</v>
      </c>
      <c r="G583" s="40">
        <v>0.938106796116504</v>
      </c>
      <c r="H583" s="40">
        <v>0.749638205499276</v>
      </c>
      <c r="I583" s="75">
        <v>0.84387250080789</v>
      </c>
      <c r="J583" s="42"/>
      <c r="K583" s="42"/>
      <c r="L583" s="40">
        <v>0.643994211287988</v>
      </c>
      <c r="M583" s="42"/>
      <c r="N583" s="40">
        <v>0.896844660194174</v>
      </c>
      <c r="O583" s="40">
        <v>0.896844660194174</v>
      </c>
      <c r="P583" s="40">
        <v>0.643994211287988</v>
      </c>
      <c r="Q583" s="75">
        <v>0.770419435741081</v>
      </c>
    </row>
    <row r="584">
      <c r="A584" s="32" t="s">
        <v>759</v>
      </c>
      <c r="B584" s="42"/>
      <c r="C584" s="42"/>
      <c r="D584" s="40">
        <v>0.804630969609262</v>
      </c>
      <c r="E584" s="40">
        <v>0.886942675159235</v>
      </c>
      <c r="F584" s="42"/>
      <c r="G584" s="42"/>
      <c r="H584" s="40">
        <v>0.845786822384248</v>
      </c>
      <c r="I584" s="75">
        <v>0.845786822384248</v>
      </c>
      <c r="J584" s="42"/>
      <c r="K584" s="42"/>
      <c r="L584" s="40">
        <v>0.726483357452966</v>
      </c>
      <c r="M584" s="40">
        <v>0.729299363057324</v>
      </c>
      <c r="N584" s="42"/>
      <c r="O584" s="42"/>
      <c r="P584" s="40">
        <v>0.727891360255145</v>
      </c>
      <c r="Q584" s="75">
        <v>0.727891360255145</v>
      </c>
    </row>
    <row r="585">
      <c r="A585" s="32" t="s">
        <v>760</v>
      </c>
      <c r="B585" s="40">
        <v>0.827906976744186</v>
      </c>
      <c r="C585" s="40">
        <v>0.735632183908046</v>
      </c>
      <c r="D585" s="40">
        <v>0.846599131693198</v>
      </c>
      <c r="E585" s="40">
        <v>0.931528662420382</v>
      </c>
      <c r="F585" s="40">
        <v>0.888349514563106</v>
      </c>
      <c r="G585" s="40">
        <v>0.858128245653646</v>
      </c>
      <c r="H585" s="40">
        <v>0.837919992673875</v>
      </c>
      <c r="I585" s="75">
        <v>0.846003293865784</v>
      </c>
      <c r="J585" s="40">
        <v>0.288372093023255</v>
      </c>
      <c r="K585" s="40">
        <v>0.614942528735632</v>
      </c>
      <c r="L585" s="40">
        <v>0.593342981186685</v>
      </c>
      <c r="M585" s="40">
        <v>0.658439490445859</v>
      </c>
      <c r="N585" s="40">
        <v>0.964805825242718</v>
      </c>
      <c r="O585" s="40">
        <v>0.626588959132987</v>
      </c>
      <c r="P585" s="40">
        <v>0.622241666789392</v>
      </c>
      <c r="Q585" s="75">
        <v>0.62398058372683</v>
      </c>
    </row>
    <row r="586">
      <c r="A586" s="32" t="s">
        <v>761</v>
      </c>
      <c r="B586" s="42"/>
      <c r="C586" s="42"/>
      <c r="D586" s="40">
        <v>0.719971056439942</v>
      </c>
      <c r="E586" s="40">
        <v>0.984076433121019</v>
      </c>
      <c r="F586" s="42"/>
      <c r="G586" s="42"/>
      <c r="H586" s="40">
        <v>0.85202374478048</v>
      </c>
      <c r="I586" s="75">
        <v>0.85202374478048</v>
      </c>
      <c r="J586" s="42"/>
      <c r="K586" s="42"/>
      <c r="L586" s="40">
        <v>0.56150506512301</v>
      </c>
      <c r="M586" s="40">
        <v>0.627388535031847</v>
      </c>
      <c r="N586" s="42"/>
      <c r="O586" s="42"/>
      <c r="P586" s="40">
        <v>0.594446800077428</v>
      </c>
      <c r="Q586" s="75">
        <v>0.594446800077428</v>
      </c>
    </row>
    <row r="587">
      <c r="A587" s="32" t="s">
        <v>762</v>
      </c>
      <c r="B587" s="42"/>
      <c r="C587" s="42"/>
      <c r="D587" s="40">
        <v>0.918958031837916</v>
      </c>
      <c r="E587" s="40">
        <v>0.901273885350318</v>
      </c>
      <c r="F587" s="40">
        <v>0.737864077669902</v>
      </c>
      <c r="G587" s="40">
        <v>0.737864077669902</v>
      </c>
      <c r="H587" s="40">
        <v>0.910115958594117</v>
      </c>
      <c r="I587" s="75">
        <v>0.852698664952712</v>
      </c>
      <c r="J587" s="42"/>
      <c r="K587" s="42"/>
      <c r="L587" s="40">
        <v>0.885672937771345</v>
      </c>
      <c r="M587" s="40">
        <v>0.78264331210191</v>
      </c>
      <c r="N587" s="40">
        <v>0.95631067961165</v>
      </c>
      <c r="O587" s="40">
        <v>0.95631067961165</v>
      </c>
      <c r="P587" s="40">
        <v>0.834158124936628</v>
      </c>
      <c r="Q587" s="75">
        <v>0.874875643161635</v>
      </c>
    </row>
    <row r="588">
      <c r="A588" s="32" t="s">
        <v>763</v>
      </c>
      <c r="B588" s="42"/>
      <c r="C588" s="42"/>
      <c r="D588" s="40">
        <v>0.882778581765557</v>
      </c>
      <c r="E588" s="40">
        <v>0.828025477707006</v>
      </c>
      <c r="F588" s="40">
        <v>0.850728155339805</v>
      </c>
      <c r="G588" s="40">
        <v>0.850728155339805</v>
      </c>
      <c r="H588" s="40">
        <v>0.855402029736281</v>
      </c>
      <c r="I588" s="75">
        <v>0.853844071604123</v>
      </c>
      <c r="J588" s="42"/>
      <c r="K588" s="42"/>
      <c r="L588" s="40">
        <v>0.829232995658466</v>
      </c>
      <c r="M588" s="40">
        <v>0.732484076433121</v>
      </c>
      <c r="N588" s="40">
        <v>0.482402912621359</v>
      </c>
      <c r="O588" s="40">
        <v>0.482402912621359</v>
      </c>
      <c r="P588" s="40">
        <v>0.780858536045793</v>
      </c>
      <c r="Q588" s="75">
        <v>0.681373328237648</v>
      </c>
    </row>
    <row r="589">
      <c r="A589" s="32" t="s">
        <v>764</v>
      </c>
      <c r="B589" s="40">
        <v>0.948837209302325</v>
      </c>
      <c r="C589" s="40">
        <v>0.718390804597701</v>
      </c>
      <c r="D589" s="40">
        <v>0.881331403762662</v>
      </c>
      <c r="E589" s="40">
        <v>0.837579617834394</v>
      </c>
      <c r="F589" s="40">
        <v>0.898058252427184</v>
      </c>
      <c r="G589" s="40">
        <v>0.923447730864755</v>
      </c>
      <c r="H589" s="40">
        <v>0.812433942064919</v>
      </c>
      <c r="I589" s="75">
        <v>0.856839457584853</v>
      </c>
      <c r="J589" s="40">
        <v>0.911627906976744</v>
      </c>
      <c r="K589" s="40">
        <v>0.954022988505747</v>
      </c>
      <c r="L589" s="40">
        <v>0.923299565846599</v>
      </c>
      <c r="M589" s="40">
        <v>0.921974522292993</v>
      </c>
      <c r="N589" s="40">
        <v>0.495145631067961</v>
      </c>
      <c r="O589" s="40">
        <v>0.703386769022352</v>
      </c>
      <c r="P589" s="40">
        <v>0.933099025548446</v>
      </c>
      <c r="Q589" s="75">
        <v>0.841214122938009</v>
      </c>
    </row>
    <row r="590">
      <c r="A590" s="32" t="s">
        <v>765</v>
      </c>
      <c r="B590" s="40">
        <v>0.962790697674418</v>
      </c>
      <c r="C590" s="40">
        <v>0.632183908045977</v>
      </c>
      <c r="D590" s="40">
        <v>0.93053545586107</v>
      </c>
      <c r="E590" s="40">
        <v>0.939490445859872</v>
      </c>
      <c r="F590" s="40">
        <v>0.822815533980582</v>
      </c>
      <c r="G590" s="40">
        <v>0.8928031158275</v>
      </c>
      <c r="H590" s="40">
        <v>0.834069936588973</v>
      </c>
      <c r="I590" s="75">
        <v>0.857563208284384</v>
      </c>
      <c r="J590" s="40">
        <v>0.986046511627907</v>
      </c>
      <c r="K590" s="40">
        <v>0.850574712643678</v>
      </c>
      <c r="L590" s="40">
        <v>0.975397973950796</v>
      </c>
      <c r="M590" s="40">
        <v>0.960191082802547</v>
      </c>
      <c r="N590" s="40">
        <v>0.554004854368932</v>
      </c>
      <c r="O590" s="40">
        <v>0.770025682998419</v>
      </c>
      <c r="P590" s="40">
        <v>0.928721256465673</v>
      </c>
      <c r="Q590" s="75">
        <v>0.865243027078772</v>
      </c>
    </row>
    <row r="591">
      <c r="A591" s="32" t="s">
        <v>766</v>
      </c>
      <c r="B591" s="42"/>
      <c r="C591" s="42"/>
      <c r="D591" s="40">
        <v>0.84081041968162</v>
      </c>
      <c r="E591" s="40">
        <v>0.945859872611465</v>
      </c>
      <c r="F591" s="40">
        <v>0.794902912621359</v>
      </c>
      <c r="G591" s="40">
        <v>0.794902912621359</v>
      </c>
      <c r="H591" s="40">
        <v>0.893335146146542</v>
      </c>
      <c r="I591" s="75">
        <v>0.860524401638148</v>
      </c>
      <c r="J591" s="42"/>
      <c r="K591" s="42"/>
      <c r="L591" s="40">
        <v>0.529667149059334</v>
      </c>
      <c r="M591" s="40">
        <v>0.592356687898089</v>
      </c>
      <c r="N591" s="40">
        <v>0.933252427184466</v>
      </c>
      <c r="O591" s="40">
        <v>0.933252427184466</v>
      </c>
      <c r="P591" s="40">
        <v>0.561011918478711</v>
      </c>
      <c r="Q591" s="75">
        <v>0.685092088047296</v>
      </c>
    </row>
    <row r="592">
      <c r="A592" s="32" t="s">
        <v>767</v>
      </c>
      <c r="B592" s="42"/>
      <c r="C592" s="42"/>
      <c r="D592" s="40">
        <v>0.843704775687409</v>
      </c>
      <c r="E592" s="40">
        <v>0.880573248407643</v>
      </c>
      <c r="F592" s="42"/>
      <c r="G592" s="42"/>
      <c r="H592" s="40">
        <v>0.862139012047526</v>
      </c>
      <c r="I592" s="75">
        <v>0.862139012047526</v>
      </c>
      <c r="J592" s="42"/>
      <c r="K592" s="42"/>
      <c r="L592" s="40">
        <v>0.772793053545586</v>
      </c>
      <c r="M592" s="40">
        <v>0.764331210191082</v>
      </c>
      <c r="N592" s="42"/>
      <c r="O592" s="42"/>
      <c r="P592" s="40">
        <v>0.768562131868334</v>
      </c>
      <c r="Q592" s="75">
        <v>0.768562131868334</v>
      </c>
    </row>
    <row r="593">
      <c r="A593" s="32" t="s">
        <v>768</v>
      </c>
      <c r="B593" s="42"/>
      <c r="C593" s="42"/>
      <c r="D593" s="40">
        <v>0.828509406657018</v>
      </c>
      <c r="E593" s="40">
        <v>0.79936305732484</v>
      </c>
      <c r="F593" s="40">
        <v>0.961165048543689</v>
      </c>
      <c r="G593" s="40">
        <v>0.961165048543689</v>
      </c>
      <c r="H593" s="40">
        <v>0.813936231990929</v>
      </c>
      <c r="I593" s="75">
        <v>0.863012504175182</v>
      </c>
      <c r="J593" s="42"/>
      <c r="K593" s="42"/>
      <c r="L593" s="40">
        <v>0.704775687409551</v>
      </c>
      <c r="M593" s="40">
        <v>0.602707006369426</v>
      </c>
      <c r="N593" s="40">
        <v>0.467233009708737</v>
      </c>
      <c r="O593" s="40">
        <v>0.467233009708737</v>
      </c>
      <c r="P593" s="40">
        <v>0.653741346889489</v>
      </c>
      <c r="Q593" s="75">
        <v>0.591571901162572</v>
      </c>
    </row>
    <row r="594">
      <c r="A594" s="32" t="s">
        <v>769</v>
      </c>
      <c r="B594" s="40">
        <v>0.81860465116279</v>
      </c>
      <c r="C594" s="40">
        <v>0.885057471264367</v>
      </c>
      <c r="D594" s="40">
        <v>0.811866859623733</v>
      </c>
      <c r="E594" s="40">
        <v>0.864649681528662</v>
      </c>
      <c r="F594" s="40">
        <v>0.941747572815534</v>
      </c>
      <c r="G594" s="40">
        <v>0.880176111989162</v>
      </c>
      <c r="H594" s="40">
        <v>0.853858004138921</v>
      </c>
      <c r="I594" s="75">
        <v>0.864385247279017</v>
      </c>
      <c r="J594" s="40">
        <v>0.362790697674418</v>
      </c>
      <c r="K594" s="40">
        <v>0.433908045977011</v>
      </c>
      <c r="L594" s="40">
        <v>0.652677279305354</v>
      </c>
      <c r="M594" s="40">
        <v>0.643312101910828</v>
      </c>
      <c r="N594" s="40">
        <v>0.336771844660194</v>
      </c>
      <c r="O594" s="40">
        <v>0.349781271167306</v>
      </c>
      <c r="P594" s="40">
        <v>0.576632475731064</v>
      </c>
      <c r="Q594" s="75">
        <v>0.485891993905561</v>
      </c>
    </row>
    <row r="595">
      <c r="A595" s="32" t="s">
        <v>770</v>
      </c>
      <c r="B595" s="42"/>
      <c r="C595" s="42"/>
      <c r="D595" s="40">
        <v>0.913169319826338</v>
      </c>
      <c r="E595" s="40">
        <v>0.817675159235668</v>
      </c>
      <c r="F595" s="42"/>
      <c r="G595" s="42"/>
      <c r="H595" s="40">
        <v>0.865422239531003</v>
      </c>
      <c r="I595" s="75">
        <v>0.865422239531003</v>
      </c>
      <c r="J595" s="42"/>
      <c r="K595" s="42"/>
      <c r="L595" s="40">
        <v>0.895803183791606</v>
      </c>
      <c r="M595" s="40">
        <v>0.89968152866242</v>
      </c>
      <c r="N595" s="42"/>
      <c r="O595" s="42"/>
      <c r="P595" s="40">
        <v>0.897742356227013</v>
      </c>
      <c r="Q595" s="75">
        <v>0.897742356227013</v>
      </c>
    </row>
    <row r="596">
      <c r="A596" s="32" t="s">
        <v>771</v>
      </c>
      <c r="B596" s="42"/>
      <c r="C596" s="42"/>
      <c r="D596" s="40">
        <v>0.848046309696092</v>
      </c>
      <c r="E596" s="40">
        <v>0.904458598726114</v>
      </c>
      <c r="F596" s="40">
        <v>0.853155339805825</v>
      </c>
      <c r="G596" s="40">
        <v>0.853155339805825</v>
      </c>
      <c r="H596" s="40">
        <v>0.876252454211103</v>
      </c>
      <c r="I596" s="75">
        <v>0.86855341607601</v>
      </c>
      <c r="J596" s="42"/>
      <c r="K596" s="42"/>
      <c r="L596" s="40">
        <v>0.852387843704775</v>
      </c>
      <c r="M596" s="40">
        <v>0.880573248407643</v>
      </c>
      <c r="N596" s="40">
        <v>0.191747572815533</v>
      </c>
      <c r="O596" s="40">
        <v>0.191747572815533</v>
      </c>
      <c r="P596" s="40">
        <v>0.866480546056209</v>
      </c>
      <c r="Q596" s="75">
        <v>0.641569554975984</v>
      </c>
    </row>
    <row r="597">
      <c r="A597" s="32" t="s">
        <v>772</v>
      </c>
      <c r="B597" s="42"/>
      <c r="C597" s="42"/>
      <c r="D597" s="40">
        <v>0.885672937771345</v>
      </c>
      <c r="E597" s="42"/>
      <c r="F597" s="40">
        <v>0.855582524271844</v>
      </c>
      <c r="G597" s="40">
        <v>0.855582524271844</v>
      </c>
      <c r="H597" s="40">
        <v>0.885672937771345</v>
      </c>
      <c r="I597" s="75">
        <v>0.870627731021595</v>
      </c>
      <c r="J597" s="42"/>
      <c r="K597" s="42"/>
      <c r="L597" s="40">
        <v>0.806078147612156</v>
      </c>
      <c r="M597" s="42"/>
      <c r="N597" s="40">
        <v>0.614684466019417</v>
      </c>
      <c r="O597" s="40">
        <v>0.614684466019417</v>
      </c>
      <c r="P597" s="40">
        <v>0.806078147612156</v>
      </c>
      <c r="Q597" s="75">
        <v>0.710381306815786</v>
      </c>
    </row>
    <row r="598">
      <c r="A598" s="32" t="s">
        <v>773</v>
      </c>
      <c r="B598" s="42"/>
      <c r="C598" s="42"/>
      <c r="D598" s="40">
        <v>0.894356005788712</v>
      </c>
      <c r="E598" s="40">
        <v>0.821656050955414</v>
      </c>
      <c r="F598" s="40">
        <v>0.924757281553398</v>
      </c>
      <c r="G598" s="40">
        <v>0.924757281553398</v>
      </c>
      <c r="H598" s="40">
        <v>0.858006028372063</v>
      </c>
      <c r="I598" s="75">
        <v>0.880256446099174</v>
      </c>
      <c r="J598" s="42"/>
      <c r="K598" s="42"/>
      <c r="L598" s="40">
        <v>0.536903039073806</v>
      </c>
      <c r="M598" s="40">
        <v>0.593949044585987</v>
      </c>
      <c r="N598" s="40">
        <v>0.259708737864077</v>
      </c>
      <c r="O598" s="40">
        <v>0.259708737864077</v>
      </c>
      <c r="P598" s="40">
        <v>0.565426041829896</v>
      </c>
      <c r="Q598" s="75">
        <v>0.46352027384129</v>
      </c>
    </row>
    <row r="599">
      <c r="A599" s="32" t="s">
        <v>774</v>
      </c>
      <c r="B599" s="42"/>
      <c r="C599" s="42"/>
      <c r="D599" s="40">
        <v>0.905933429811866</v>
      </c>
      <c r="E599" s="40">
        <v>0.944267515923566</v>
      </c>
      <c r="F599" s="40">
        <v>0.798543689320388</v>
      </c>
      <c r="G599" s="40">
        <v>0.798543689320388</v>
      </c>
      <c r="H599" s="40">
        <v>0.925100472867716</v>
      </c>
      <c r="I599" s="75">
        <v>0.88291487835194</v>
      </c>
      <c r="J599" s="42"/>
      <c r="K599" s="42"/>
      <c r="L599" s="40">
        <v>0.677279305354558</v>
      </c>
      <c r="M599" s="40">
        <v>0.640127388535031</v>
      </c>
      <c r="N599" s="40">
        <v>0.922330097087378</v>
      </c>
      <c r="O599" s="40">
        <v>0.922330097087378</v>
      </c>
      <c r="P599" s="40">
        <v>0.658703346944795</v>
      </c>
      <c r="Q599" s="75">
        <v>0.746578930325656</v>
      </c>
    </row>
    <row r="600">
      <c r="A600" s="32" t="s">
        <v>775</v>
      </c>
      <c r="B600" s="42"/>
      <c r="C600" s="42"/>
      <c r="D600" s="40">
        <v>0.91027496382055</v>
      </c>
      <c r="E600" s="40">
        <v>0.85828025477707</v>
      </c>
      <c r="F600" s="42"/>
      <c r="G600" s="42"/>
      <c r="H600" s="40">
        <v>0.88427760929881</v>
      </c>
      <c r="I600" s="75">
        <v>0.88427760929881</v>
      </c>
      <c r="J600" s="42"/>
      <c r="K600" s="42"/>
      <c r="L600" s="40">
        <v>0.900144717800289</v>
      </c>
      <c r="M600" s="40">
        <v>0.842356687898089</v>
      </c>
      <c r="N600" s="42"/>
      <c r="O600" s="42"/>
      <c r="P600" s="40">
        <v>0.871250702849189</v>
      </c>
      <c r="Q600" s="75">
        <v>0.871250702849189</v>
      </c>
    </row>
    <row r="601">
      <c r="A601" s="32" t="s">
        <v>776</v>
      </c>
      <c r="B601" s="40">
        <v>0.860465116279069</v>
      </c>
      <c r="C601" s="40">
        <v>0.93103448275862</v>
      </c>
      <c r="D601" s="40">
        <v>0.746743849493487</v>
      </c>
      <c r="E601" s="40">
        <v>0.934713375796178</v>
      </c>
      <c r="F601" s="40">
        <v>0.951456310679611</v>
      </c>
      <c r="G601" s="40">
        <v>0.90596071347934</v>
      </c>
      <c r="H601" s="40">
        <v>0.870830569349429</v>
      </c>
      <c r="I601" s="75">
        <v>0.884882627001393</v>
      </c>
      <c r="J601" s="40">
        <v>0.855813953488372</v>
      </c>
      <c r="K601" s="40">
        <v>0.816091954022988</v>
      </c>
      <c r="L601" s="40">
        <v>0.891461649782923</v>
      </c>
      <c r="M601" s="40">
        <v>0.754777070063694</v>
      </c>
      <c r="N601" s="40">
        <v>0.898058252427184</v>
      </c>
      <c r="O601" s="40">
        <v>0.876936102957778</v>
      </c>
      <c r="P601" s="40">
        <v>0.820776891289868</v>
      </c>
      <c r="Q601" s="75">
        <v>0.843240575957032</v>
      </c>
    </row>
    <row r="602">
      <c r="A602" s="32" t="s">
        <v>777</v>
      </c>
      <c r="B602" s="40">
        <v>0.972093023255814</v>
      </c>
      <c r="C602" s="40">
        <v>0.879310344827586</v>
      </c>
      <c r="D602" s="40">
        <v>0.801736613603473</v>
      </c>
      <c r="E602" s="40">
        <v>0.902866242038216</v>
      </c>
      <c r="F602" s="40">
        <v>0.883495145631068</v>
      </c>
      <c r="G602" s="40">
        <v>0.927794084443441</v>
      </c>
      <c r="H602" s="40">
        <v>0.861304400156425</v>
      </c>
      <c r="I602" s="75">
        <v>0.887900273871231</v>
      </c>
      <c r="J602" s="40">
        <v>0.525581395348837</v>
      </c>
      <c r="K602" s="40">
        <v>0.798850574712643</v>
      </c>
      <c r="L602" s="40">
        <v>0.470332850940665</v>
      </c>
      <c r="M602" s="40">
        <v>0.378184713375796</v>
      </c>
      <c r="N602" s="40">
        <v>1.0</v>
      </c>
      <c r="O602" s="40">
        <v>0.762790697674418</v>
      </c>
      <c r="P602" s="40">
        <v>0.549122713009702</v>
      </c>
      <c r="Q602" s="75">
        <v>0.634589906875588</v>
      </c>
    </row>
    <row r="603">
      <c r="A603" s="32" t="s">
        <v>778</v>
      </c>
      <c r="B603" s="42"/>
      <c r="C603" s="42"/>
      <c r="D603" s="40">
        <v>0.891461649782923</v>
      </c>
      <c r="E603" s="40">
        <v>0.885350318471337</v>
      </c>
      <c r="F603" s="42"/>
      <c r="G603" s="42"/>
      <c r="H603" s="40">
        <v>0.88840598412713</v>
      </c>
      <c r="I603" s="75">
        <v>0.88840598412713</v>
      </c>
      <c r="J603" s="42"/>
      <c r="K603" s="42"/>
      <c r="L603" s="40">
        <v>0.918958031837916</v>
      </c>
      <c r="M603" s="40">
        <v>0.893312101910828</v>
      </c>
      <c r="N603" s="42"/>
      <c r="O603" s="42"/>
      <c r="P603" s="40">
        <v>0.906135066874372</v>
      </c>
      <c r="Q603" s="75">
        <v>0.906135066874372</v>
      </c>
    </row>
    <row r="604">
      <c r="A604" s="32" t="s">
        <v>779</v>
      </c>
      <c r="B604" s="42"/>
      <c r="C604" s="42"/>
      <c r="D604" s="40">
        <v>0.890014471780028</v>
      </c>
      <c r="E604" s="40">
        <v>0.888535031847133</v>
      </c>
      <c r="F604" s="42"/>
      <c r="G604" s="42"/>
      <c r="H604" s="40">
        <v>0.889274751813581</v>
      </c>
      <c r="I604" s="75">
        <v>0.889274751813581</v>
      </c>
      <c r="J604" s="42"/>
      <c r="K604" s="42"/>
      <c r="L604" s="40">
        <v>0.958031837916063</v>
      </c>
      <c r="M604" s="40">
        <v>0.964171974522293</v>
      </c>
      <c r="N604" s="42"/>
      <c r="O604" s="42"/>
      <c r="P604" s="40">
        <v>0.961101906219178</v>
      </c>
      <c r="Q604" s="75">
        <v>0.961101906219178</v>
      </c>
    </row>
    <row r="605">
      <c r="A605" s="32" t="s">
        <v>780</v>
      </c>
      <c r="B605" s="42"/>
      <c r="C605" s="42"/>
      <c r="D605" s="40">
        <v>0.856729377713458</v>
      </c>
      <c r="E605" s="40">
        <v>0.894904458598726</v>
      </c>
      <c r="F605" s="40">
        <v>0.922330097087378</v>
      </c>
      <c r="G605" s="40">
        <v>0.922330097087378</v>
      </c>
      <c r="H605" s="40">
        <v>0.875816918156092</v>
      </c>
      <c r="I605" s="75">
        <v>0.891321311133187</v>
      </c>
      <c r="J605" s="42"/>
      <c r="K605" s="42"/>
      <c r="L605" s="40">
        <v>0.962373371924746</v>
      </c>
      <c r="M605" s="40">
        <v>0.954617834394904</v>
      </c>
      <c r="N605" s="40">
        <v>0.104368932038834</v>
      </c>
      <c r="O605" s="40">
        <v>0.104368932038834</v>
      </c>
      <c r="P605" s="40">
        <v>0.958495603159825</v>
      </c>
      <c r="Q605" s="75">
        <v>0.673786712786162</v>
      </c>
    </row>
    <row r="606">
      <c r="A606" s="32" t="s">
        <v>781</v>
      </c>
      <c r="B606" s="42"/>
      <c r="C606" s="42"/>
      <c r="D606" s="40">
        <v>0.852387843704775</v>
      </c>
      <c r="E606" s="40">
        <v>0.942675159235668</v>
      </c>
      <c r="F606" s="40">
        <v>0.881067961165048</v>
      </c>
      <c r="G606" s="40">
        <v>0.881067961165048</v>
      </c>
      <c r="H606" s="40">
        <v>0.897531501470222</v>
      </c>
      <c r="I606" s="75">
        <v>0.892043654701831</v>
      </c>
      <c r="J606" s="42"/>
      <c r="K606" s="42"/>
      <c r="L606" s="40">
        <v>0.965267727930535</v>
      </c>
      <c r="M606" s="40">
        <v>0.968152866242038</v>
      </c>
      <c r="N606" s="40">
        <v>0.594660194174757</v>
      </c>
      <c r="O606" s="40">
        <v>0.594660194174757</v>
      </c>
      <c r="P606" s="40">
        <v>0.966710297086286</v>
      </c>
      <c r="Q606" s="75">
        <v>0.842693596115777</v>
      </c>
    </row>
    <row r="607">
      <c r="A607" s="32" t="s">
        <v>782</v>
      </c>
      <c r="B607" s="42"/>
      <c r="C607" s="42"/>
      <c r="D607" s="40">
        <v>0.828509406657018</v>
      </c>
      <c r="E607" s="40">
        <v>0.872611464968152</v>
      </c>
      <c r="F607" s="40">
        <v>0.978155339805825</v>
      </c>
      <c r="G607" s="40">
        <v>0.978155339805825</v>
      </c>
      <c r="H607" s="40">
        <v>0.850560435812585</v>
      </c>
      <c r="I607" s="75">
        <v>0.893092070476999</v>
      </c>
      <c r="J607" s="42"/>
      <c r="K607" s="42"/>
      <c r="L607" s="40">
        <v>0.609985528219971</v>
      </c>
      <c r="M607" s="40">
        <v>0.76671974522293</v>
      </c>
      <c r="N607" s="40">
        <v>0.33131067961165</v>
      </c>
      <c r="O607" s="40">
        <v>0.33131067961165</v>
      </c>
      <c r="P607" s="40">
        <v>0.68835263672145</v>
      </c>
      <c r="Q607" s="75">
        <v>0.569338651018183</v>
      </c>
    </row>
    <row r="608">
      <c r="A608" s="32" t="s">
        <v>783</v>
      </c>
      <c r="B608" s="42"/>
      <c r="C608" s="42"/>
      <c r="D608" s="40">
        <v>0.868306801736613</v>
      </c>
      <c r="E608" s="40">
        <v>0.921974522292993</v>
      </c>
      <c r="F608" s="42"/>
      <c r="G608" s="42"/>
      <c r="H608" s="40">
        <v>0.895140662014803</v>
      </c>
      <c r="I608" s="75">
        <v>0.895140662014803</v>
      </c>
      <c r="J608" s="42"/>
      <c r="K608" s="42"/>
      <c r="L608" s="40">
        <v>0.817655571635311</v>
      </c>
      <c r="M608" s="40">
        <v>0.804140127388535</v>
      </c>
      <c r="N608" s="42"/>
      <c r="O608" s="42"/>
      <c r="P608" s="40">
        <v>0.810897849511923</v>
      </c>
      <c r="Q608" s="75">
        <v>0.810897849511923</v>
      </c>
    </row>
    <row r="609">
      <c r="A609" s="32" t="s">
        <v>784</v>
      </c>
      <c r="B609" s="42"/>
      <c r="C609" s="42"/>
      <c r="D609" s="40">
        <v>0.934876989869754</v>
      </c>
      <c r="E609" s="40">
        <v>0.859872611464968</v>
      </c>
      <c r="F609" s="42"/>
      <c r="G609" s="42"/>
      <c r="H609" s="40">
        <v>0.897374800667361</v>
      </c>
      <c r="I609" s="75">
        <v>0.897374800667361</v>
      </c>
      <c r="J609" s="42"/>
      <c r="K609" s="42"/>
      <c r="L609" s="40">
        <v>0.826338639652677</v>
      </c>
      <c r="M609" s="40">
        <v>0.843949044585987</v>
      </c>
      <c r="N609" s="42"/>
      <c r="O609" s="42"/>
      <c r="P609" s="40">
        <v>0.835143842119332</v>
      </c>
      <c r="Q609" s="75">
        <v>0.835143842119332</v>
      </c>
    </row>
    <row r="610">
      <c r="A610" s="32" t="s">
        <v>785</v>
      </c>
      <c r="B610" s="40">
        <v>0.990697674418604</v>
      </c>
      <c r="C610" s="40">
        <v>0.603448275862069</v>
      </c>
      <c r="D610" s="40">
        <v>0.950795947901592</v>
      </c>
      <c r="E610" s="40">
        <v>0.950636942675159</v>
      </c>
      <c r="F610" s="40">
        <v>0.99635922330097</v>
      </c>
      <c r="G610" s="40">
        <v>0.993528448859787</v>
      </c>
      <c r="H610" s="40">
        <v>0.83496038881294</v>
      </c>
      <c r="I610" s="75">
        <v>0.898387612831679</v>
      </c>
      <c r="J610" s="40">
        <v>0.976744186046511</v>
      </c>
      <c r="K610" s="40">
        <v>0.971264367816092</v>
      </c>
      <c r="L610" s="40">
        <v>0.981186685962373</v>
      </c>
      <c r="M610" s="40">
        <v>0.980891719745222</v>
      </c>
      <c r="N610" s="40">
        <v>0.612257281553398</v>
      </c>
      <c r="O610" s="40">
        <v>0.794500733799954</v>
      </c>
      <c r="P610" s="40">
        <v>0.977780924507896</v>
      </c>
      <c r="Q610" s="75">
        <v>0.904468848224719</v>
      </c>
    </row>
    <row r="611">
      <c r="A611" s="32" t="s">
        <v>786</v>
      </c>
      <c r="B611" s="42"/>
      <c r="C611" s="42"/>
      <c r="D611" s="40">
        <v>0.923299565846599</v>
      </c>
      <c r="E611" s="40">
        <v>0.867834394904458</v>
      </c>
      <c r="F611" s="40">
        <v>0.904126213592233</v>
      </c>
      <c r="G611" s="40">
        <v>0.904126213592233</v>
      </c>
      <c r="H611" s="40">
        <v>0.895566980375528</v>
      </c>
      <c r="I611" s="75">
        <v>0.89842005811443</v>
      </c>
      <c r="J611" s="42"/>
      <c r="K611" s="42"/>
      <c r="L611" s="40">
        <v>0.876989869753979</v>
      </c>
      <c r="M611" s="40">
        <v>0.673566878980891</v>
      </c>
      <c r="N611" s="40">
        <v>0.934466019417475</v>
      </c>
      <c r="O611" s="40">
        <v>0.934466019417475</v>
      </c>
      <c r="P611" s="40">
        <v>0.775278374367435</v>
      </c>
      <c r="Q611" s="75">
        <v>0.828340922717449</v>
      </c>
    </row>
    <row r="612">
      <c r="A612" s="32" t="s">
        <v>787</v>
      </c>
      <c r="B612" s="40">
        <v>0.916279069767442</v>
      </c>
      <c r="C612" s="40">
        <v>0.816091954022988</v>
      </c>
      <c r="D612" s="40">
        <v>0.8972503617945</v>
      </c>
      <c r="E612" s="40">
        <v>0.87420382165605</v>
      </c>
      <c r="F612" s="40">
        <v>0.989077669902912</v>
      </c>
      <c r="G612" s="40">
        <v>0.952678369835177</v>
      </c>
      <c r="H612" s="40">
        <v>0.862515379157846</v>
      </c>
      <c r="I612" s="75">
        <v>0.898580575428778</v>
      </c>
      <c r="J612" s="40">
        <v>0.902325581395348</v>
      </c>
      <c r="K612" s="40">
        <v>0.919540229885057</v>
      </c>
      <c r="L612" s="40">
        <v>0.907380607814761</v>
      </c>
      <c r="M612" s="40">
        <v>0.923566878980891</v>
      </c>
      <c r="N612" s="40">
        <v>0.544296116504854</v>
      </c>
      <c r="O612" s="40">
        <v>0.723310848950101</v>
      </c>
      <c r="P612" s="40">
        <v>0.91682923889357</v>
      </c>
      <c r="Q612" s="75">
        <v>0.839421882916182</v>
      </c>
    </row>
    <row r="613">
      <c r="A613" s="32" t="s">
        <v>788</v>
      </c>
      <c r="B613" s="40">
        <v>0.906976744186046</v>
      </c>
      <c r="C613" s="40">
        <v>0.839080459770114</v>
      </c>
      <c r="D613" s="40">
        <v>0.916063675832127</v>
      </c>
      <c r="E613" s="40">
        <v>0.89171974522293</v>
      </c>
      <c r="F613" s="40">
        <v>0.946601941747572</v>
      </c>
      <c r="G613" s="40">
        <v>0.926789342966809</v>
      </c>
      <c r="H613" s="40">
        <v>0.882287960275057</v>
      </c>
      <c r="I613" s="75">
        <v>0.900088513351758</v>
      </c>
      <c r="J613" s="40">
        <v>0.962790697674418</v>
      </c>
      <c r="K613" s="40">
        <v>0.988505747126436</v>
      </c>
      <c r="L613" s="40">
        <v>0.996382054992764</v>
      </c>
      <c r="M613" s="40">
        <v>0.996815286624203</v>
      </c>
      <c r="N613" s="40">
        <v>0.52002427184466</v>
      </c>
      <c r="O613" s="40">
        <v>0.741407484759539</v>
      </c>
      <c r="P613" s="40">
        <v>0.993901029581134</v>
      </c>
      <c r="Q613" s="75">
        <v>0.892903611652496</v>
      </c>
    </row>
    <row r="614">
      <c r="A614" s="32" t="s">
        <v>789</v>
      </c>
      <c r="B614" s="42"/>
      <c r="C614" s="42"/>
      <c r="D614" s="40">
        <v>0.914616497829233</v>
      </c>
      <c r="E614" s="40">
        <v>0.896496815286624</v>
      </c>
      <c r="F614" s="40">
        <v>0.895631067961165</v>
      </c>
      <c r="G614" s="40">
        <v>0.895631067961165</v>
      </c>
      <c r="H614" s="40">
        <v>0.905556656557928</v>
      </c>
      <c r="I614" s="75">
        <v>0.902248127025674</v>
      </c>
      <c r="J614" s="42"/>
      <c r="K614" s="42"/>
      <c r="L614" s="40">
        <v>0.813314037626628</v>
      </c>
      <c r="M614" s="40">
        <v>0.904458598726114</v>
      </c>
      <c r="N614" s="40">
        <v>0.736043689320388</v>
      </c>
      <c r="O614" s="40">
        <v>0.736043689320388</v>
      </c>
      <c r="P614" s="40">
        <v>0.858886318176371</v>
      </c>
      <c r="Q614" s="75">
        <v>0.817938775224377</v>
      </c>
    </row>
    <row r="615">
      <c r="A615" s="32" t="s">
        <v>790</v>
      </c>
      <c r="B615" s="42"/>
      <c r="C615" s="42"/>
      <c r="D615" s="40">
        <v>0.888567293777134</v>
      </c>
      <c r="E615" s="40">
        <v>0.923566878980891</v>
      </c>
      <c r="F615" s="42"/>
      <c r="G615" s="42"/>
      <c r="H615" s="40">
        <v>0.906067086379013</v>
      </c>
      <c r="I615" s="75">
        <v>0.906067086379013</v>
      </c>
      <c r="J615" s="42"/>
      <c r="K615" s="42"/>
      <c r="L615" s="40">
        <v>0.913169319826338</v>
      </c>
      <c r="M615" s="40">
        <v>0.800955414012738</v>
      </c>
      <c r="N615" s="42"/>
      <c r="O615" s="42"/>
      <c r="P615" s="40">
        <v>0.857062366919538</v>
      </c>
      <c r="Q615" s="75">
        <v>0.857062366919538</v>
      </c>
    </row>
    <row r="616">
      <c r="A616" s="32" t="s">
        <v>791</v>
      </c>
      <c r="B616" s="42"/>
      <c r="C616" s="42"/>
      <c r="D616" s="40">
        <v>0.927641099855282</v>
      </c>
      <c r="E616" s="40">
        <v>0.851910828025477</v>
      </c>
      <c r="F616" s="40">
        <v>0.939320388349514</v>
      </c>
      <c r="G616" s="40">
        <v>0.939320388349514</v>
      </c>
      <c r="H616" s="40">
        <v>0.889775963940379</v>
      </c>
      <c r="I616" s="75">
        <v>0.906290772076758</v>
      </c>
      <c r="J616" s="42"/>
      <c r="K616" s="42"/>
      <c r="L616" s="40">
        <v>0.478292329956584</v>
      </c>
      <c r="M616" s="40">
        <v>0.503980891719745</v>
      </c>
      <c r="N616" s="40">
        <v>0.95752427184466</v>
      </c>
      <c r="O616" s="40">
        <v>0.95752427184466</v>
      </c>
      <c r="P616" s="40">
        <v>0.491136610838164</v>
      </c>
      <c r="Q616" s="75">
        <v>0.646599164506996</v>
      </c>
    </row>
    <row r="617">
      <c r="A617" s="32" t="s">
        <v>792</v>
      </c>
      <c r="B617" s="42"/>
      <c r="C617" s="42"/>
      <c r="D617" s="40">
        <v>0.884225759768451</v>
      </c>
      <c r="E617" s="42"/>
      <c r="F617" s="40">
        <v>0.930825242718446</v>
      </c>
      <c r="G617" s="40">
        <v>0.930825242718446</v>
      </c>
      <c r="H617" s="40">
        <v>0.884225759768451</v>
      </c>
      <c r="I617" s="75">
        <v>0.907525501243449</v>
      </c>
      <c r="J617" s="42"/>
      <c r="K617" s="42"/>
      <c r="L617" s="40">
        <v>0.780752532561505</v>
      </c>
      <c r="M617" s="42"/>
      <c r="N617" s="40">
        <v>0.827669902912621</v>
      </c>
      <c r="O617" s="40">
        <v>0.827669902912621</v>
      </c>
      <c r="P617" s="40">
        <v>0.780752532561505</v>
      </c>
      <c r="Q617" s="75">
        <v>0.804211217737063</v>
      </c>
    </row>
    <row r="618">
      <c r="A618" s="32" t="s">
        <v>793</v>
      </c>
      <c r="B618" s="42"/>
      <c r="C618" s="42"/>
      <c r="D618" s="40">
        <v>0.921128798842257</v>
      </c>
      <c r="E618" s="40">
        <v>0.848726114649681</v>
      </c>
      <c r="F618" s="40">
        <v>0.966019417475728</v>
      </c>
      <c r="G618" s="40">
        <v>0.966019417475728</v>
      </c>
      <c r="H618" s="40">
        <v>0.884927456745969</v>
      </c>
      <c r="I618" s="75">
        <v>0.911958110322555</v>
      </c>
      <c r="J618" s="42"/>
      <c r="K618" s="42"/>
      <c r="L618" s="40">
        <v>0.97684515195369</v>
      </c>
      <c r="M618" s="40">
        <v>0.976114649681528</v>
      </c>
      <c r="N618" s="40">
        <v>0.3501213592233</v>
      </c>
      <c r="O618" s="40">
        <v>0.3501213592233</v>
      </c>
      <c r="P618" s="40">
        <v>0.976479900817609</v>
      </c>
      <c r="Q618" s="75">
        <v>0.767693720286173</v>
      </c>
    </row>
    <row r="619">
      <c r="A619" s="32" t="s">
        <v>794</v>
      </c>
      <c r="B619" s="42"/>
      <c r="C619" s="42"/>
      <c r="D619" s="40">
        <v>0.965267727930535</v>
      </c>
      <c r="E619" s="40">
        <v>0.861464968152866</v>
      </c>
      <c r="F619" s="42"/>
      <c r="G619" s="42"/>
      <c r="H619" s="40">
        <v>0.9133663480417</v>
      </c>
      <c r="I619" s="75">
        <v>0.9133663480417</v>
      </c>
      <c r="J619" s="42"/>
      <c r="K619" s="42"/>
      <c r="L619" s="40">
        <v>0.958031837916063</v>
      </c>
      <c r="M619" s="40">
        <v>0.969745222929936</v>
      </c>
      <c r="N619" s="42"/>
      <c r="O619" s="42"/>
      <c r="P619" s="40">
        <v>0.963888530423</v>
      </c>
      <c r="Q619" s="75">
        <v>0.963888530423</v>
      </c>
    </row>
    <row r="620">
      <c r="A620" s="32" t="s">
        <v>795</v>
      </c>
      <c r="B620" s="42"/>
      <c r="C620" s="42"/>
      <c r="D620" s="40">
        <v>0.926193921852387</v>
      </c>
      <c r="E620" s="40">
        <v>0.890127388535031</v>
      </c>
      <c r="F620" s="40">
        <v>0.925970873786407</v>
      </c>
      <c r="G620" s="40">
        <v>0.925970873786407</v>
      </c>
      <c r="H620" s="40">
        <v>0.908160655193709</v>
      </c>
      <c r="I620" s="75">
        <v>0.914097394724609</v>
      </c>
      <c r="J620" s="42"/>
      <c r="K620" s="42"/>
      <c r="L620" s="40">
        <v>0.940665701881331</v>
      </c>
      <c r="M620" s="40">
        <v>0.942675159235668</v>
      </c>
      <c r="N620" s="40">
        <v>0.154126213592233</v>
      </c>
      <c r="O620" s="40">
        <v>0.154126213592233</v>
      </c>
      <c r="P620" s="40">
        <v>0.9416704305585</v>
      </c>
      <c r="Q620" s="75">
        <v>0.679155691569744</v>
      </c>
    </row>
    <row r="621">
      <c r="A621" s="32" t="s">
        <v>796</v>
      </c>
      <c r="B621" s="42"/>
      <c r="C621" s="42"/>
      <c r="D621" s="40">
        <v>0.940665701881331</v>
      </c>
      <c r="E621" s="40">
        <v>0.812101910828025</v>
      </c>
      <c r="F621" s="40">
        <v>0.990291262135922</v>
      </c>
      <c r="G621" s="40">
        <v>0.990291262135922</v>
      </c>
      <c r="H621" s="40">
        <v>0.876383806354678</v>
      </c>
      <c r="I621" s="75">
        <v>0.914352958281759</v>
      </c>
      <c r="J621" s="42"/>
      <c r="K621" s="42"/>
      <c r="L621" s="40">
        <v>0.963820549927641</v>
      </c>
      <c r="M621" s="40">
        <v>0.961783439490446</v>
      </c>
      <c r="N621" s="40">
        <v>0.756067961165048</v>
      </c>
      <c r="O621" s="40">
        <v>0.756067961165048</v>
      </c>
      <c r="P621" s="40">
        <v>0.962801994709043</v>
      </c>
      <c r="Q621" s="75">
        <v>0.893890650194378</v>
      </c>
    </row>
    <row r="622">
      <c r="A622" s="32" t="s">
        <v>797</v>
      </c>
      <c r="B622" s="42"/>
      <c r="C622" s="42"/>
      <c r="D622" s="40">
        <v>0.963820549927641</v>
      </c>
      <c r="E622" s="40">
        <v>0.920382165605095</v>
      </c>
      <c r="F622" s="40">
        <v>0.861650485436893</v>
      </c>
      <c r="G622" s="40">
        <v>0.861650485436893</v>
      </c>
      <c r="H622" s="40">
        <v>0.942101357766368</v>
      </c>
      <c r="I622" s="75">
        <v>0.91528440032321</v>
      </c>
      <c r="J622" s="42"/>
      <c r="K622" s="42"/>
      <c r="L622" s="40">
        <v>0.929088277858176</v>
      </c>
      <c r="M622" s="40">
        <v>0.934713375796178</v>
      </c>
      <c r="N622" s="40">
        <v>0.274878640776699</v>
      </c>
      <c r="O622" s="40">
        <v>0.274878640776699</v>
      </c>
      <c r="P622" s="40">
        <v>0.931900826827177</v>
      </c>
      <c r="Q622" s="75">
        <v>0.712893431477018</v>
      </c>
    </row>
    <row r="623">
      <c r="A623" s="32" t="s">
        <v>798</v>
      </c>
      <c r="B623" s="40">
        <v>0.995348837209302</v>
      </c>
      <c r="C623" s="40">
        <v>0.96551724137931</v>
      </c>
      <c r="D623" s="40">
        <v>0.875542691751085</v>
      </c>
      <c r="E623" s="40">
        <v>0.778662420382165</v>
      </c>
      <c r="F623" s="40">
        <v>0.962378640776699</v>
      </c>
      <c r="G623" s="40">
        <v>0.978863738993</v>
      </c>
      <c r="H623" s="40">
        <v>0.873240784504187</v>
      </c>
      <c r="I623" s="75">
        <v>0.915489966299712</v>
      </c>
      <c r="J623" s="40">
        <v>0.827906976744186</v>
      </c>
      <c r="K623" s="40">
        <v>0.928160919540229</v>
      </c>
      <c r="L623" s="40">
        <v>0.887843704775687</v>
      </c>
      <c r="M623" s="40">
        <v>0.644904458598726</v>
      </c>
      <c r="N623" s="40">
        <v>0.908980582524271</v>
      </c>
      <c r="O623" s="40">
        <v>0.868443779634228</v>
      </c>
      <c r="P623" s="40">
        <v>0.820303027638214</v>
      </c>
      <c r="Q623" s="75">
        <v>0.83955932843662</v>
      </c>
    </row>
    <row r="624">
      <c r="A624" s="32" t="s">
        <v>799</v>
      </c>
      <c r="B624" s="42"/>
      <c r="C624" s="42"/>
      <c r="D624" s="40">
        <v>0.895803183791606</v>
      </c>
      <c r="E624" s="40">
        <v>0.952229299363057</v>
      </c>
      <c r="F624" s="40">
        <v>0.899271844660194</v>
      </c>
      <c r="G624" s="40">
        <v>0.899271844660194</v>
      </c>
      <c r="H624" s="40">
        <v>0.924016241577331</v>
      </c>
      <c r="I624" s="75">
        <v>0.915768109271619</v>
      </c>
      <c r="J624" s="42"/>
      <c r="K624" s="42"/>
      <c r="L624" s="40">
        <v>0.988422575976845</v>
      </c>
      <c r="M624" s="40">
        <v>0.982484076433121</v>
      </c>
      <c r="N624" s="40">
        <v>0.783980582524271</v>
      </c>
      <c r="O624" s="40">
        <v>0.783980582524271</v>
      </c>
      <c r="P624" s="40">
        <v>0.985453326204983</v>
      </c>
      <c r="Q624" s="75">
        <v>0.918295744978079</v>
      </c>
    </row>
    <row r="625">
      <c r="A625" s="32" t="s">
        <v>800</v>
      </c>
      <c r="B625" s="42"/>
      <c r="C625" s="42"/>
      <c r="D625" s="40">
        <v>0.874095513748191</v>
      </c>
      <c r="E625" s="40">
        <v>0.94108280254777</v>
      </c>
      <c r="F625" s="40">
        <v>0.935679611650485</v>
      </c>
      <c r="G625" s="40">
        <v>0.935679611650485</v>
      </c>
      <c r="H625" s="40">
        <v>0.90758915814798</v>
      </c>
      <c r="I625" s="75">
        <v>0.916952642648815</v>
      </c>
      <c r="J625" s="42"/>
      <c r="K625" s="42"/>
      <c r="L625" s="40">
        <v>0.876989869753979</v>
      </c>
      <c r="M625" s="40">
        <v>0.865445859872611</v>
      </c>
      <c r="N625" s="40">
        <v>0.0084951456310679</v>
      </c>
      <c r="O625" s="40">
        <v>0.0084951456310679</v>
      </c>
      <c r="P625" s="40">
        <v>0.871217864813295</v>
      </c>
      <c r="Q625" s="75">
        <v>0.583643625085886</v>
      </c>
    </row>
    <row r="626">
      <c r="A626" s="32" t="s">
        <v>801</v>
      </c>
      <c r="B626" s="40">
        <v>0.967441860465116</v>
      </c>
      <c r="C626" s="40">
        <v>0.724137931034482</v>
      </c>
      <c r="D626" s="40">
        <v>0.960926193921852</v>
      </c>
      <c r="E626" s="40">
        <v>0.968152866242038</v>
      </c>
      <c r="F626" s="40">
        <v>0.975728155339805</v>
      </c>
      <c r="G626" s="40">
        <v>0.971585007902461</v>
      </c>
      <c r="H626" s="40">
        <v>0.884405663732791</v>
      </c>
      <c r="I626" s="75">
        <v>0.919277401400659</v>
      </c>
      <c r="J626" s="40">
        <v>0.846511627906976</v>
      </c>
      <c r="K626" s="40">
        <v>0.770114942528735</v>
      </c>
      <c r="L626" s="40">
        <v>0.810419681620839</v>
      </c>
      <c r="M626" s="40">
        <v>0.914808917197452</v>
      </c>
      <c r="N626" s="40">
        <v>0.54126213592233</v>
      </c>
      <c r="O626" s="40">
        <v>0.693886881914653</v>
      </c>
      <c r="P626" s="40">
        <v>0.831781180449009</v>
      </c>
      <c r="Q626" s="75">
        <v>0.776623461035266</v>
      </c>
    </row>
    <row r="627">
      <c r="A627" s="32" t="s">
        <v>802</v>
      </c>
      <c r="B627" s="42"/>
      <c r="C627" s="42"/>
      <c r="D627" s="40">
        <v>0.898697539797395</v>
      </c>
      <c r="E627" s="40">
        <v>0.909235668789808</v>
      </c>
      <c r="F627" s="40">
        <v>0.95873786407767</v>
      </c>
      <c r="G627" s="40">
        <v>0.95873786407767</v>
      </c>
      <c r="H627" s="40">
        <v>0.903966604293601</v>
      </c>
      <c r="I627" s="75">
        <v>0.922223690888291</v>
      </c>
      <c r="J627" s="42"/>
      <c r="K627" s="42"/>
      <c r="L627" s="40">
        <v>0.320549927641099</v>
      </c>
      <c r="M627" s="40">
        <v>0.335987261146496</v>
      </c>
      <c r="N627" s="40">
        <v>0.91626213592233</v>
      </c>
      <c r="O627" s="40">
        <v>0.91626213592233</v>
      </c>
      <c r="P627" s="40">
        <v>0.328268594393798</v>
      </c>
      <c r="Q627" s="75">
        <v>0.524266441569975</v>
      </c>
    </row>
    <row r="628">
      <c r="A628" s="32" t="s">
        <v>803</v>
      </c>
      <c r="B628" s="42"/>
      <c r="C628" s="42"/>
      <c r="D628" s="40">
        <v>0.971056439942112</v>
      </c>
      <c r="E628" s="40">
        <v>0.958598726114649</v>
      </c>
      <c r="F628" s="40">
        <v>0.839805825242718</v>
      </c>
      <c r="G628" s="40">
        <v>0.839805825242718</v>
      </c>
      <c r="H628" s="40">
        <v>0.964827583028381</v>
      </c>
      <c r="I628" s="75">
        <v>0.923153663766493</v>
      </c>
      <c r="J628" s="42"/>
      <c r="K628" s="42"/>
      <c r="L628" s="40">
        <v>0.882778581765557</v>
      </c>
      <c r="M628" s="40">
        <v>0.886146496815286</v>
      </c>
      <c r="N628" s="40">
        <v>0.503033980582524</v>
      </c>
      <c r="O628" s="40">
        <v>0.503033980582524</v>
      </c>
      <c r="P628" s="40">
        <v>0.884462539290422</v>
      </c>
      <c r="Q628" s="75">
        <v>0.757319686387789</v>
      </c>
    </row>
    <row r="629">
      <c r="A629" s="32" t="s">
        <v>804</v>
      </c>
      <c r="B629" s="40">
        <v>0.953488372093023</v>
      </c>
      <c r="C629" s="40">
        <v>0.948275862068965</v>
      </c>
      <c r="D629" s="40">
        <v>0.907380607814761</v>
      </c>
      <c r="E629" s="40">
        <v>0.875796178343949</v>
      </c>
      <c r="F629" s="40">
        <v>0.945388349514563</v>
      </c>
      <c r="G629" s="40">
        <v>0.949438360803793</v>
      </c>
      <c r="H629" s="40">
        <v>0.910484216075892</v>
      </c>
      <c r="I629" s="75">
        <v>0.926065873967052</v>
      </c>
      <c r="J629" s="40">
        <v>0.544186046511627</v>
      </c>
      <c r="K629" s="40">
        <v>0.683908045977011</v>
      </c>
      <c r="L629" s="40">
        <v>0.712011577424023</v>
      </c>
      <c r="M629" s="40">
        <v>0.751592356687898</v>
      </c>
      <c r="N629" s="40">
        <v>0.0400485436893203</v>
      </c>
      <c r="O629" s="40">
        <v>0.292117295100474</v>
      </c>
      <c r="P629" s="40">
        <v>0.71583732669631</v>
      </c>
      <c r="Q629" s="75">
        <v>0.546349314057976</v>
      </c>
    </row>
    <row r="630">
      <c r="A630" s="32" t="s">
        <v>805</v>
      </c>
      <c r="B630" s="40">
        <v>0.781395348837209</v>
      </c>
      <c r="C630" s="40">
        <v>0.982758620689655</v>
      </c>
      <c r="D630" s="40">
        <v>0.947901591895803</v>
      </c>
      <c r="E630" s="40">
        <v>0.936305732484076</v>
      </c>
      <c r="F630" s="40">
        <v>0.983009708737864</v>
      </c>
      <c r="G630" s="40">
        <v>0.882202528787536</v>
      </c>
      <c r="H630" s="40">
        <v>0.955655315023178</v>
      </c>
      <c r="I630" s="75">
        <v>0.926274200528921</v>
      </c>
      <c r="J630" s="40">
        <v>0.716279069767441</v>
      </c>
      <c r="K630" s="40">
        <v>0.666666666666666</v>
      </c>
      <c r="L630" s="40">
        <v>0.842257597684515</v>
      </c>
      <c r="M630" s="40">
        <v>0.855095541401273</v>
      </c>
      <c r="N630" s="40">
        <v>0.809466019417475</v>
      </c>
      <c r="O630" s="40">
        <v>0.762872544592458</v>
      </c>
      <c r="P630" s="40">
        <v>0.788006601917485</v>
      </c>
      <c r="Q630" s="75">
        <v>0.777952978987474</v>
      </c>
    </row>
    <row r="631">
      <c r="A631" s="32" t="s">
        <v>806</v>
      </c>
      <c r="B631" s="42"/>
      <c r="C631" s="42"/>
      <c r="D631" s="40">
        <v>0.955137481910274</v>
      </c>
      <c r="E631" s="40">
        <v>0.929936305732484</v>
      </c>
      <c r="F631" s="40">
        <v>0.896844660194174</v>
      </c>
      <c r="G631" s="40">
        <v>0.896844660194174</v>
      </c>
      <c r="H631" s="40">
        <v>0.942536893821379</v>
      </c>
      <c r="I631" s="75">
        <v>0.927306149278978</v>
      </c>
      <c r="J631" s="42"/>
      <c r="K631" s="42"/>
      <c r="L631" s="40">
        <v>0.927641099855282</v>
      </c>
      <c r="M631" s="40">
        <v>0.937898089171974</v>
      </c>
      <c r="N631" s="40">
        <v>0.788228155339805</v>
      </c>
      <c r="O631" s="40">
        <v>0.788228155339805</v>
      </c>
      <c r="P631" s="40">
        <v>0.932769594513628</v>
      </c>
      <c r="Q631" s="75">
        <v>0.88458911478902</v>
      </c>
    </row>
    <row r="632">
      <c r="A632" s="32" t="s">
        <v>807</v>
      </c>
      <c r="B632" s="42"/>
      <c r="C632" s="42"/>
      <c r="D632" s="40">
        <v>0.937771345875542</v>
      </c>
      <c r="E632" s="40">
        <v>0.925159235668789</v>
      </c>
      <c r="F632" s="40">
        <v>0.927184466019417</v>
      </c>
      <c r="G632" s="40">
        <v>0.927184466019417</v>
      </c>
      <c r="H632" s="40">
        <v>0.931465290772166</v>
      </c>
      <c r="I632" s="75">
        <v>0.930038349187916</v>
      </c>
      <c r="J632" s="42"/>
      <c r="K632" s="42"/>
      <c r="L632" s="40">
        <v>0.939218523878437</v>
      </c>
      <c r="M632" s="40">
        <v>0.936305732484076</v>
      </c>
      <c r="N632" s="40">
        <v>0.459951456310679</v>
      </c>
      <c r="O632" s="40">
        <v>0.459951456310679</v>
      </c>
      <c r="P632" s="40">
        <v>0.937762128181256</v>
      </c>
      <c r="Q632" s="75">
        <v>0.778491904224397</v>
      </c>
    </row>
    <row r="633">
      <c r="A633" s="32" t="s">
        <v>808</v>
      </c>
      <c r="B633" s="42"/>
      <c r="C633" s="42"/>
      <c r="D633" s="40">
        <v>0.949348769898697</v>
      </c>
      <c r="E633" s="40">
        <v>0.883757961783439</v>
      </c>
      <c r="F633" s="40">
        <v>0.964805825242718</v>
      </c>
      <c r="G633" s="40">
        <v>0.964805825242718</v>
      </c>
      <c r="H633" s="40">
        <v>0.916553365841068</v>
      </c>
      <c r="I633" s="75">
        <v>0.932637518974951</v>
      </c>
      <c r="J633" s="42"/>
      <c r="K633" s="42"/>
      <c r="L633" s="40">
        <v>0.926193921852387</v>
      </c>
      <c r="M633" s="40">
        <v>0.928343949044586</v>
      </c>
      <c r="N633" s="40">
        <v>0.742111650485436</v>
      </c>
      <c r="O633" s="40">
        <v>0.742111650485436</v>
      </c>
      <c r="P633" s="40">
        <v>0.927268935448486</v>
      </c>
      <c r="Q633" s="75">
        <v>0.865549840460803</v>
      </c>
    </row>
    <row r="634">
      <c r="A634" s="32" t="s">
        <v>809</v>
      </c>
      <c r="B634" s="42"/>
      <c r="C634" s="42"/>
      <c r="D634" s="40">
        <v>0.978292329956584</v>
      </c>
      <c r="E634" s="40">
        <v>0.926751592356688</v>
      </c>
      <c r="F634" s="40">
        <v>0.894417475728155</v>
      </c>
      <c r="G634" s="40">
        <v>0.894417475728155</v>
      </c>
      <c r="H634" s="40">
        <v>0.952521961156636</v>
      </c>
      <c r="I634" s="75">
        <v>0.933153799347142</v>
      </c>
      <c r="J634" s="42"/>
      <c r="K634" s="42"/>
      <c r="L634" s="40">
        <v>0.811866859623733</v>
      </c>
      <c r="M634" s="40">
        <v>0.812101910828025</v>
      </c>
      <c r="N634" s="40">
        <v>0.729368932038834</v>
      </c>
      <c r="O634" s="40">
        <v>0.729368932038834</v>
      </c>
      <c r="P634" s="40">
        <v>0.811984385225879</v>
      </c>
      <c r="Q634" s="75">
        <v>0.784445900830198</v>
      </c>
    </row>
    <row r="635">
      <c r="A635" s="32" t="s">
        <v>810</v>
      </c>
      <c r="B635" s="42"/>
      <c r="C635" s="42"/>
      <c r="D635" s="40">
        <v>0.917510853835021</v>
      </c>
      <c r="E635" s="40">
        <v>0.953821656050955</v>
      </c>
      <c r="F635" s="40">
        <v>0.940533980582524</v>
      </c>
      <c r="G635" s="40">
        <v>0.940533980582524</v>
      </c>
      <c r="H635" s="40">
        <v>0.935666254942988</v>
      </c>
      <c r="I635" s="75">
        <v>0.937288830156167</v>
      </c>
      <c r="J635" s="42"/>
      <c r="K635" s="42"/>
      <c r="L635" s="40">
        <v>0.798842257597684</v>
      </c>
      <c r="M635" s="40">
        <v>0.788216560509554</v>
      </c>
      <c r="N635" s="40">
        <v>0.39381067961165</v>
      </c>
      <c r="O635" s="40">
        <v>0.39381067961165</v>
      </c>
      <c r="P635" s="40">
        <v>0.793529409053619</v>
      </c>
      <c r="Q635" s="75">
        <v>0.660289832572963</v>
      </c>
    </row>
    <row r="636">
      <c r="A636" s="32" t="s">
        <v>811</v>
      </c>
      <c r="B636" s="42"/>
      <c r="C636" s="42"/>
      <c r="D636" s="40">
        <v>0.942112879884225</v>
      </c>
      <c r="E636" s="40">
        <v>0.93312101910828</v>
      </c>
      <c r="F636" s="42"/>
      <c r="G636" s="42"/>
      <c r="H636" s="40">
        <v>0.937616949496253</v>
      </c>
      <c r="I636" s="75">
        <v>0.937616949496253</v>
      </c>
      <c r="J636" s="42"/>
      <c r="K636" s="42"/>
      <c r="L636" s="40">
        <v>0.882778581765557</v>
      </c>
      <c r="M636" s="40">
        <v>0.917197452229299</v>
      </c>
      <c r="N636" s="42"/>
      <c r="O636" s="42"/>
      <c r="P636" s="40">
        <v>0.899988016997428</v>
      </c>
      <c r="Q636" s="75">
        <v>0.899988016997428</v>
      </c>
    </row>
    <row r="637">
      <c r="A637" s="32" t="s">
        <v>812</v>
      </c>
      <c r="B637" s="42"/>
      <c r="C637" s="42"/>
      <c r="D637" s="40">
        <v>0.94356005788712</v>
      </c>
      <c r="E637" s="42"/>
      <c r="F637" s="40">
        <v>0.932038834951456</v>
      </c>
      <c r="G637" s="40">
        <v>0.932038834951456</v>
      </c>
      <c r="H637" s="40">
        <v>0.94356005788712</v>
      </c>
      <c r="I637" s="75">
        <v>0.937799446419288</v>
      </c>
      <c r="J637" s="42"/>
      <c r="K637" s="42"/>
      <c r="L637" s="40">
        <v>0.596960926193921</v>
      </c>
      <c r="M637" s="42"/>
      <c r="N637" s="40">
        <v>0.865291262135922</v>
      </c>
      <c r="O637" s="40">
        <v>0.865291262135922</v>
      </c>
      <c r="P637" s="40">
        <v>0.596960926193921</v>
      </c>
      <c r="Q637" s="75">
        <v>0.731126094164922</v>
      </c>
    </row>
    <row r="638">
      <c r="A638" s="32" t="s">
        <v>813</v>
      </c>
      <c r="B638" s="42"/>
      <c r="C638" s="40">
        <v>0.862068965517241</v>
      </c>
      <c r="D638" s="40">
        <v>0.968162083936324</v>
      </c>
      <c r="E638" s="40">
        <v>0.96656050955414</v>
      </c>
      <c r="F638" s="40">
        <v>0.969660194174757</v>
      </c>
      <c r="G638" s="40">
        <v>0.969660194174757</v>
      </c>
      <c r="H638" s="40">
        <v>0.932263853002568</v>
      </c>
      <c r="I638" s="75">
        <v>0.941612938295615</v>
      </c>
      <c r="J638" s="42"/>
      <c r="K638" s="40">
        <v>0.977011494252873</v>
      </c>
      <c r="L638" s="40">
        <v>0.992040520984081</v>
      </c>
      <c r="M638" s="40">
        <v>0.992038216560509</v>
      </c>
      <c r="N638" s="40">
        <v>0.550970873786407</v>
      </c>
      <c r="O638" s="40">
        <v>0.550970873786407</v>
      </c>
      <c r="P638" s="40">
        <v>0.987030077265821</v>
      </c>
      <c r="Q638" s="75">
        <v>0.878015276395968</v>
      </c>
    </row>
    <row r="639">
      <c r="A639" s="32" t="s">
        <v>814</v>
      </c>
      <c r="B639" s="42"/>
      <c r="C639" s="42"/>
      <c r="D639" s="40">
        <v>0.939218523878437</v>
      </c>
      <c r="E639" s="40">
        <v>0.917197452229299</v>
      </c>
      <c r="F639" s="40">
        <v>0.972087378640776</v>
      </c>
      <c r="G639" s="40">
        <v>0.972087378640776</v>
      </c>
      <c r="H639" s="40">
        <v>0.928207988053868</v>
      </c>
      <c r="I639" s="75">
        <v>0.942834451582837</v>
      </c>
      <c r="J639" s="42"/>
      <c r="K639" s="42"/>
      <c r="L639" s="40">
        <v>0.777134587554269</v>
      </c>
      <c r="M639" s="40">
        <v>0.822452229299363</v>
      </c>
      <c r="N639" s="40">
        <v>0.921116504854368</v>
      </c>
      <c r="O639" s="40">
        <v>0.921116504854368</v>
      </c>
      <c r="P639" s="40">
        <v>0.799793408426816</v>
      </c>
      <c r="Q639" s="75">
        <v>0.840234440569333</v>
      </c>
    </row>
    <row r="640">
      <c r="A640" s="32" t="s">
        <v>815</v>
      </c>
      <c r="B640" s="42"/>
      <c r="C640" s="42"/>
      <c r="D640" s="40">
        <v>0.952243125904486</v>
      </c>
      <c r="E640" s="40">
        <v>0.937898089171974</v>
      </c>
      <c r="F640" s="42"/>
      <c r="G640" s="42"/>
      <c r="H640" s="40">
        <v>0.94507060753823</v>
      </c>
      <c r="I640" s="75">
        <v>0.94507060753823</v>
      </c>
      <c r="J640" s="42"/>
      <c r="K640" s="42"/>
      <c r="L640" s="40">
        <v>0.934876989869754</v>
      </c>
      <c r="M640" s="40">
        <v>0.94984076433121</v>
      </c>
      <c r="N640" s="42"/>
      <c r="O640" s="42"/>
      <c r="P640" s="40">
        <v>0.942358877100482</v>
      </c>
      <c r="Q640" s="75">
        <v>0.942358877100482</v>
      </c>
    </row>
    <row r="641">
      <c r="A641" s="32" t="s">
        <v>816</v>
      </c>
      <c r="B641" s="42"/>
      <c r="C641" s="42"/>
      <c r="D641" s="40">
        <v>0.929088277858176</v>
      </c>
      <c r="E641" s="40">
        <v>0.963375796178344</v>
      </c>
      <c r="F641" s="42"/>
      <c r="G641" s="42"/>
      <c r="H641" s="40">
        <v>0.94623203701826</v>
      </c>
      <c r="I641" s="75">
        <v>0.94623203701826</v>
      </c>
      <c r="J641" s="42"/>
      <c r="K641" s="42"/>
      <c r="L641" s="40">
        <v>0.855282199710564</v>
      </c>
      <c r="M641" s="40">
        <v>0.947452229299363</v>
      </c>
      <c r="N641" s="42"/>
      <c r="O641" s="42"/>
      <c r="P641" s="40">
        <v>0.901367214504963</v>
      </c>
      <c r="Q641" s="75">
        <v>0.901367214504963</v>
      </c>
    </row>
    <row r="642">
      <c r="A642" s="32" t="s">
        <v>817</v>
      </c>
      <c r="B642" s="40">
        <v>0.981395348837209</v>
      </c>
      <c r="C642" s="40">
        <v>0.896551724137931</v>
      </c>
      <c r="D642" s="40">
        <v>0.981186685962373</v>
      </c>
      <c r="E642" s="40">
        <v>0.964968152866242</v>
      </c>
      <c r="F642" s="40">
        <v>0.918689320388349</v>
      </c>
      <c r="G642" s="40">
        <v>0.950042334612779</v>
      </c>
      <c r="H642" s="40">
        <v>0.947568854322182</v>
      </c>
      <c r="I642" s="75">
        <v>0.948558246438421</v>
      </c>
      <c r="J642" s="40">
        <v>0.953488372093023</v>
      </c>
      <c r="K642" s="40">
        <v>0.64367816091954</v>
      </c>
      <c r="L642" s="40">
        <v>0.904486251808972</v>
      </c>
      <c r="M642" s="40">
        <v>0.785031847133758</v>
      </c>
      <c r="N642" s="40">
        <v>0.837378640776699</v>
      </c>
      <c r="O642" s="40">
        <v>0.895433506434861</v>
      </c>
      <c r="P642" s="40">
        <v>0.777732086620756</v>
      </c>
      <c r="Q642" s="75">
        <v>0.824812654546398</v>
      </c>
    </row>
    <row r="643">
      <c r="A643" s="32" t="s">
        <v>818</v>
      </c>
      <c r="B643" s="42"/>
      <c r="C643" s="42"/>
      <c r="D643" s="40">
        <v>0.966714905933429</v>
      </c>
      <c r="E643" s="40">
        <v>0.947452229299363</v>
      </c>
      <c r="F643" s="42"/>
      <c r="G643" s="42"/>
      <c r="H643" s="40">
        <v>0.957083567616396</v>
      </c>
      <c r="I643" s="75">
        <v>0.957083567616396</v>
      </c>
      <c r="J643" s="42"/>
      <c r="K643" s="42"/>
      <c r="L643" s="40">
        <v>0.80752532561505</v>
      </c>
      <c r="M643" s="40">
        <v>0.769108280254777</v>
      </c>
      <c r="N643" s="42"/>
      <c r="O643" s="42"/>
      <c r="P643" s="40">
        <v>0.788316802934913</v>
      </c>
      <c r="Q643" s="75">
        <v>0.788316802934913</v>
      </c>
    </row>
    <row r="644">
      <c r="A644" s="32" t="s">
        <v>819</v>
      </c>
      <c r="B644" s="42"/>
      <c r="C644" s="42"/>
      <c r="D644" s="40">
        <v>0.959479015918958</v>
      </c>
      <c r="E644" s="40">
        <v>0.960191082802547</v>
      </c>
      <c r="F644" s="40">
        <v>0.95752427184466</v>
      </c>
      <c r="G644" s="40">
        <v>0.95752427184466</v>
      </c>
      <c r="H644" s="40">
        <v>0.959835049360752</v>
      </c>
      <c r="I644" s="75">
        <v>0.959064790188721</v>
      </c>
      <c r="J644" s="42"/>
      <c r="K644" s="42"/>
      <c r="L644" s="40">
        <v>0.865412445730824</v>
      </c>
      <c r="M644" s="40">
        <v>0.883757961783439</v>
      </c>
      <c r="N644" s="40">
        <v>0.70631067961165</v>
      </c>
      <c r="O644" s="40">
        <v>0.70631067961165</v>
      </c>
      <c r="P644" s="40">
        <v>0.874585203757132</v>
      </c>
      <c r="Q644" s="75">
        <v>0.818493695708638</v>
      </c>
    </row>
    <row r="645">
      <c r="A645" s="32" t="s">
        <v>820</v>
      </c>
      <c r="B645" s="42"/>
      <c r="C645" s="42"/>
      <c r="D645" s="40">
        <v>0.945007235890014</v>
      </c>
      <c r="E645" s="40">
        <v>0.988853503184713</v>
      </c>
      <c r="F645" s="40">
        <v>0.947815533980582</v>
      </c>
      <c r="G645" s="40">
        <v>0.947815533980582</v>
      </c>
      <c r="H645" s="40">
        <v>0.966930369537363</v>
      </c>
      <c r="I645" s="75">
        <v>0.960558757685103</v>
      </c>
      <c r="J645" s="42"/>
      <c r="K645" s="42"/>
      <c r="L645" s="40">
        <v>0.992040520984081</v>
      </c>
      <c r="M645" s="40">
        <v>0.985668789808917</v>
      </c>
      <c r="N645" s="40">
        <v>0.750606796116504</v>
      </c>
      <c r="O645" s="40">
        <v>0.750606796116504</v>
      </c>
      <c r="P645" s="40">
        <v>0.988854655396499</v>
      </c>
      <c r="Q645" s="75">
        <v>0.909438702303167</v>
      </c>
    </row>
    <row r="646">
      <c r="A646" s="32" t="s">
        <v>821</v>
      </c>
      <c r="B646" s="42"/>
      <c r="C646" s="42"/>
      <c r="D646" s="40">
        <v>0.972503617945007</v>
      </c>
      <c r="E646" s="40">
        <v>0.955414012738853</v>
      </c>
      <c r="F646" s="42"/>
      <c r="G646" s="42"/>
      <c r="H646" s="40">
        <v>0.96395881534193</v>
      </c>
      <c r="I646" s="75">
        <v>0.96395881534193</v>
      </c>
      <c r="J646" s="42"/>
      <c r="K646" s="42"/>
      <c r="L646" s="40">
        <v>0.933429811866859</v>
      </c>
      <c r="M646" s="40">
        <v>0.910828025477707</v>
      </c>
      <c r="N646" s="42"/>
      <c r="O646" s="42"/>
      <c r="P646" s="40">
        <v>0.922128918672283</v>
      </c>
      <c r="Q646" s="75">
        <v>0.922128918672283</v>
      </c>
    </row>
    <row r="647">
      <c r="A647" s="32" t="s">
        <v>822</v>
      </c>
      <c r="B647" s="40">
        <v>0.976744186046511</v>
      </c>
      <c r="C647" s="40">
        <v>0.994252873563218</v>
      </c>
      <c r="D647" s="40">
        <v>0.924746743849493</v>
      </c>
      <c r="E647" s="40">
        <v>0.949044585987261</v>
      </c>
      <c r="F647" s="40">
        <v>0.993932038834951</v>
      </c>
      <c r="G647" s="40">
        <v>0.985338112440731</v>
      </c>
      <c r="H647" s="40">
        <v>0.956014734466657</v>
      </c>
      <c r="I647" s="75">
        <v>0.967744085656287</v>
      </c>
      <c r="J647" s="40">
        <v>0.548837209302325</v>
      </c>
      <c r="K647" s="40">
        <v>0.810344827586206</v>
      </c>
      <c r="L647" s="40">
        <v>0.874095513748191</v>
      </c>
      <c r="M647" s="40">
        <v>0.723726114649681</v>
      </c>
      <c r="N647" s="40">
        <v>0.946601941747572</v>
      </c>
      <c r="O647" s="40">
        <v>0.747719575524949</v>
      </c>
      <c r="P647" s="40">
        <v>0.802722151994693</v>
      </c>
      <c r="Q647" s="75">
        <v>0.780721121406795</v>
      </c>
    </row>
    <row r="648">
      <c r="A648" s="32" t="s">
        <v>823</v>
      </c>
      <c r="B648" s="42"/>
      <c r="C648" s="42"/>
      <c r="D648" s="40">
        <v>0.95369030390738</v>
      </c>
      <c r="E648" s="40">
        <v>0.982484076433121</v>
      </c>
      <c r="F648" s="42"/>
      <c r="G648" s="42"/>
      <c r="H648" s="40">
        <v>0.96808719017025</v>
      </c>
      <c r="I648" s="75">
        <v>0.96808719017025</v>
      </c>
      <c r="J648" s="42"/>
      <c r="K648" s="42"/>
      <c r="L648" s="40">
        <v>0.973950795947901</v>
      </c>
      <c r="M648" s="40">
        <v>0.964171974522293</v>
      </c>
      <c r="N648" s="42"/>
      <c r="O648" s="42"/>
      <c r="P648" s="40">
        <v>0.969061385235097</v>
      </c>
      <c r="Q648" s="75">
        <v>0.969061385235097</v>
      </c>
    </row>
    <row r="649">
      <c r="A649" s="32" t="s">
        <v>824</v>
      </c>
      <c r="B649" s="42"/>
      <c r="C649" s="42"/>
      <c r="D649" s="40">
        <v>0.982633863965267</v>
      </c>
      <c r="E649" s="40">
        <v>0.961783439490446</v>
      </c>
      <c r="F649" s="40">
        <v>0.959951456310679</v>
      </c>
      <c r="G649" s="40">
        <v>0.959951456310679</v>
      </c>
      <c r="H649" s="40">
        <v>0.972208651727856</v>
      </c>
      <c r="I649" s="75">
        <v>0.968122919922131</v>
      </c>
      <c r="J649" s="42"/>
      <c r="K649" s="42"/>
      <c r="L649" s="40">
        <v>0.917510853835021</v>
      </c>
      <c r="M649" s="40">
        <v>0.93312101910828</v>
      </c>
      <c r="N649" s="40">
        <v>0.537621359223301</v>
      </c>
      <c r="O649" s="40">
        <v>0.537621359223301</v>
      </c>
      <c r="P649" s="40">
        <v>0.925315936471651</v>
      </c>
      <c r="Q649" s="75">
        <v>0.796084410722201</v>
      </c>
    </row>
    <row r="650">
      <c r="A650" s="32" t="s">
        <v>825</v>
      </c>
      <c r="B650" s="42"/>
      <c r="C650" s="42"/>
      <c r="D650" s="40">
        <v>0.973950795947901</v>
      </c>
      <c r="E650" s="40">
        <v>0.97452229299363</v>
      </c>
      <c r="F650" s="42"/>
      <c r="G650" s="42"/>
      <c r="H650" s="40">
        <v>0.974236544470766</v>
      </c>
      <c r="I650" s="75">
        <v>0.974236544470766</v>
      </c>
      <c r="J650" s="42"/>
      <c r="K650" s="42"/>
      <c r="L650" s="40">
        <v>0.924746743849493</v>
      </c>
      <c r="M650" s="40">
        <v>0.901273885350318</v>
      </c>
      <c r="N650" s="42"/>
      <c r="O650" s="42"/>
      <c r="P650" s="40">
        <v>0.913010314599906</v>
      </c>
      <c r="Q650" s="75">
        <v>0.913010314599906</v>
      </c>
    </row>
    <row r="651">
      <c r="A651" s="32" t="s">
        <v>826</v>
      </c>
      <c r="B651" s="42"/>
      <c r="C651" s="40">
        <v>0.977011494252873</v>
      </c>
      <c r="D651" s="40">
        <v>0.979739507959479</v>
      </c>
      <c r="E651" s="40">
        <v>0.976114649681528</v>
      </c>
      <c r="F651" s="40">
        <v>0.976941747572815</v>
      </c>
      <c r="G651" s="40">
        <v>0.976941747572815</v>
      </c>
      <c r="H651" s="40">
        <v>0.977621883964627</v>
      </c>
      <c r="I651" s="75">
        <v>0.977451849866674</v>
      </c>
      <c r="J651" s="42"/>
      <c r="K651" s="40">
        <v>0.936781609195402</v>
      </c>
      <c r="L651" s="40">
        <v>0.949348769898697</v>
      </c>
      <c r="M651" s="40">
        <v>0.94984076433121</v>
      </c>
      <c r="N651" s="40">
        <v>0.653519417475728</v>
      </c>
      <c r="O651" s="40">
        <v>0.653519417475728</v>
      </c>
      <c r="P651" s="40">
        <v>0.945323714475103</v>
      </c>
      <c r="Q651" s="75">
        <v>0.872372640225259</v>
      </c>
    </row>
    <row r="652">
      <c r="A652" s="32" t="s">
        <v>827</v>
      </c>
      <c r="B652" s="42"/>
      <c r="C652" s="40">
        <v>0.942528735632184</v>
      </c>
      <c r="D652" s="40">
        <v>0.991316931982633</v>
      </c>
      <c r="E652" s="40">
        <v>0.992038216560509</v>
      </c>
      <c r="F652" s="40">
        <v>0.984223300970873</v>
      </c>
      <c r="G652" s="40">
        <v>0.984223300970873</v>
      </c>
      <c r="H652" s="40">
        <v>0.975294628058442</v>
      </c>
      <c r="I652" s="75">
        <v>0.97752679628655</v>
      </c>
      <c r="J652" s="42"/>
      <c r="K652" s="40">
        <v>0.959770114942528</v>
      </c>
      <c r="L652" s="40">
        <v>0.98697539797395</v>
      </c>
      <c r="M652" s="40">
        <v>0.988853503184713</v>
      </c>
      <c r="N652" s="40">
        <v>0.626820388349514</v>
      </c>
      <c r="O652" s="40">
        <v>0.626820388349514</v>
      </c>
      <c r="P652" s="40">
        <v>0.978533005367064</v>
      </c>
      <c r="Q652" s="75">
        <v>0.890604851112676</v>
      </c>
    </row>
    <row r="653">
      <c r="A653" s="32" t="s">
        <v>828</v>
      </c>
      <c r="B653" s="42"/>
      <c r="C653" s="42"/>
      <c r="D653" s="40">
        <v>0.984081041968162</v>
      </c>
      <c r="E653" s="40">
        <v>0.971337579617834</v>
      </c>
      <c r="F653" s="42"/>
      <c r="G653" s="42"/>
      <c r="H653" s="40">
        <v>0.977709310792998</v>
      </c>
      <c r="I653" s="75">
        <v>0.977709310792998</v>
      </c>
      <c r="J653" s="42"/>
      <c r="K653" s="42"/>
      <c r="L653" s="40">
        <v>0.966714905933429</v>
      </c>
      <c r="M653" s="40">
        <v>0.952229299363057</v>
      </c>
      <c r="N653" s="42"/>
      <c r="O653" s="42"/>
      <c r="P653" s="40">
        <v>0.959472102648243</v>
      </c>
      <c r="Q653" s="75">
        <v>0.959472102648243</v>
      </c>
    </row>
    <row r="654">
      <c r="A654" s="32" t="s">
        <v>829</v>
      </c>
      <c r="B654" s="42"/>
      <c r="C654" s="40">
        <v>0.971264367816092</v>
      </c>
      <c r="D654" s="40">
        <v>0.985528219971056</v>
      </c>
      <c r="E654" s="40">
        <v>0.972929936305732</v>
      </c>
      <c r="F654" s="40">
        <v>0.992718446601941</v>
      </c>
      <c r="G654" s="40">
        <v>0.992718446601941</v>
      </c>
      <c r="H654" s="40">
        <v>0.976574174697627</v>
      </c>
      <c r="I654" s="75">
        <v>0.980610242673705</v>
      </c>
      <c r="J654" s="42"/>
      <c r="K654" s="40">
        <v>0.942528735632184</v>
      </c>
      <c r="L654" s="40">
        <v>0.994211287988422</v>
      </c>
      <c r="M654" s="40">
        <v>0.984076433121019</v>
      </c>
      <c r="N654" s="40">
        <v>0.576456310679611</v>
      </c>
      <c r="O654" s="40">
        <v>0.576456310679611</v>
      </c>
      <c r="P654" s="40">
        <v>0.973605485580542</v>
      </c>
      <c r="Q654" s="75">
        <v>0.874318191855309</v>
      </c>
    </row>
    <row r="655">
      <c r="A655" s="32" t="s">
        <v>830</v>
      </c>
      <c r="B655" s="42"/>
      <c r="C655" s="40">
        <v>0.988505747126436</v>
      </c>
      <c r="D655" s="40">
        <v>0.998552821997105</v>
      </c>
      <c r="E655" s="40">
        <v>0.980891719745222</v>
      </c>
      <c r="F655" s="40">
        <v>0.95631067961165</v>
      </c>
      <c r="G655" s="40">
        <v>0.95631067961165</v>
      </c>
      <c r="H655" s="40">
        <v>0.989316762956255</v>
      </c>
      <c r="I655" s="75">
        <v>0.981065242120104</v>
      </c>
      <c r="J655" s="42"/>
      <c r="K655" s="40">
        <v>0.96551724137931</v>
      </c>
      <c r="L655" s="40">
        <v>0.989869753979739</v>
      </c>
      <c r="M655" s="40">
        <v>0.993630573248407</v>
      </c>
      <c r="N655" s="40">
        <v>0.779733009708737</v>
      </c>
      <c r="O655" s="40">
        <v>0.779733009708737</v>
      </c>
      <c r="P655" s="40">
        <v>0.983005856202485</v>
      </c>
      <c r="Q655" s="75">
        <v>0.932187644579048</v>
      </c>
    </row>
    <row r="656">
      <c r="A656" s="32" t="s">
        <v>831</v>
      </c>
      <c r="B656" s="40">
        <v>1.0</v>
      </c>
      <c r="C656" s="40">
        <v>0.936781609195402</v>
      </c>
      <c r="D656" s="40">
        <v>0.994211287988422</v>
      </c>
      <c r="E656" s="40">
        <v>0.987261146496815</v>
      </c>
      <c r="F656" s="40">
        <v>0.987864077669902</v>
      </c>
      <c r="G656" s="40">
        <v>0.993932038834951</v>
      </c>
      <c r="H656" s="40">
        <v>0.972751347893546</v>
      </c>
      <c r="I656" s="75">
        <v>0.981223624270108</v>
      </c>
      <c r="J656" s="40">
        <v>0.948837209302325</v>
      </c>
      <c r="K656" s="40">
        <v>0.982758620689655</v>
      </c>
      <c r="L656" s="40">
        <v>0.998552821997105</v>
      </c>
      <c r="M656" s="40">
        <v>0.998407643312102</v>
      </c>
      <c r="N656" s="40">
        <v>0.575242718446601</v>
      </c>
      <c r="O656" s="40">
        <v>0.762039963874463</v>
      </c>
      <c r="P656" s="40">
        <v>0.993239695332954</v>
      </c>
      <c r="Q656" s="75">
        <v>0.900759802749558</v>
      </c>
    </row>
    <row r="657">
      <c r="A657" s="32" t="s">
        <v>832</v>
      </c>
      <c r="B657" s="42"/>
      <c r="C657" s="42"/>
      <c r="D657" s="40">
        <v>0.97684515195369</v>
      </c>
      <c r="E657" s="40">
        <v>0.977707006369426</v>
      </c>
      <c r="F657" s="40">
        <v>1.0</v>
      </c>
      <c r="G657" s="40">
        <v>1.0</v>
      </c>
      <c r="H657" s="40">
        <v>0.977276079161558</v>
      </c>
      <c r="I657" s="75">
        <v>0.984850719441039</v>
      </c>
      <c r="J657" s="42"/>
      <c r="K657" s="42"/>
      <c r="L657" s="40">
        <v>0.979739507959479</v>
      </c>
      <c r="M657" s="40">
        <v>0.958598726114649</v>
      </c>
      <c r="N657" s="40">
        <v>0.489684466019417</v>
      </c>
      <c r="O657" s="40">
        <v>0.489684466019417</v>
      </c>
      <c r="P657" s="40">
        <v>0.969169117037064</v>
      </c>
      <c r="Q657" s="75">
        <v>0.809340900031182</v>
      </c>
    </row>
    <row r="658">
      <c r="A658" s="32" t="s">
        <v>833</v>
      </c>
      <c r="B658" s="42"/>
      <c r="C658" s="42"/>
      <c r="D658" s="40">
        <v>0.992764109985528</v>
      </c>
      <c r="E658" s="40">
        <v>0.969745222929936</v>
      </c>
      <c r="F658" s="40">
        <v>0.995145631067961</v>
      </c>
      <c r="G658" s="40">
        <v>0.995145631067961</v>
      </c>
      <c r="H658" s="40">
        <v>0.981254666457732</v>
      </c>
      <c r="I658" s="75">
        <v>0.985884987994475</v>
      </c>
      <c r="J658" s="42"/>
      <c r="K658" s="42"/>
      <c r="L658" s="40">
        <v>0.996382054992764</v>
      </c>
      <c r="M658" s="40">
        <v>1.0</v>
      </c>
      <c r="N658" s="40">
        <v>0.681432038834951</v>
      </c>
      <c r="O658" s="40">
        <v>0.681432038834951</v>
      </c>
      <c r="P658" s="40">
        <v>0.998191027496382</v>
      </c>
      <c r="Q658" s="75">
        <v>0.892604697942571</v>
      </c>
    </row>
    <row r="659">
      <c r="A659" s="32" t="s">
        <v>834</v>
      </c>
      <c r="B659" s="42"/>
      <c r="C659" s="42"/>
      <c r="D659" s="40">
        <v>0.98697539797395</v>
      </c>
      <c r="E659" s="40">
        <v>0.985668789808917</v>
      </c>
      <c r="F659" s="42"/>
      <c r="G659" s="42"/>
      <c r="H659" s="40">
        <v>0.986322093891434</v>
      </c>
      <c r="I659" s="75">
        <v>0.986322093891434</v>
      </c>
      <c r="J659" s="42"/>
      <c r="K659" s="42"/>
      <c r="L659" s="40">
        <v>0.729377713458755</v>
      </c>
      <c r="M659" s="40">
        <v>0.780254777070063</v>
      </c>
      <c r="N659" s="42"/>
      <c r="O659" s="42"/>
      <c r="P659" s="40">
        <v>0.754816245264409</v>
      </c>
      <c r="Q659" s="75">
        <v>0.754816245264409</v>
      </c>
    </row>
    <row r="660">
      <c r="A660" s="32" t="s">
        <v>835</v>
      </c>
      <c r="B660" s="42"/>
      <c r="C660" s="42"/>
      <c r="D660" s="40">
        <v>0.988422575976845</v>
      </c>
      <c r="E660" s="40">
        <v>0.990445859872611</v>
      </c>
      <c r="F660" s="42"/>
      <c r="G660" s="42"/>
      <c r="H660" s="40">
        <v>0.989434217924728</v>
      </c>
      <c r="I660" s="75">
        <v>0.989434217924728</v>
      </c>
      <c r="J660" s="42"/>
      <c r="K660" s="42"/>
      <c r="L660" s="40">
        <v>0.971056439942112</v>
      </c>
      <c r="M660" s="40">
        <v>0.914808917197452</v>
      </c>
      <c r="N660" s="42"/>
      <c r="O660" s="42"/>
      <c r="P660" s="40">
        <v>0.942932678569782</v>
      </c>
      <c r="Q660" s="75">
        <v>0.942932678569782</v>
      </c>
    </row>
    <row r="661">
      <c r="A661" s="32" t="s">
        <v>836</v>
      </c>
      <c r="B661" s="40">
        <v>0.986046511627907</v>
      </c>
      <c r="C661" s="40">
        <v>1.0</v>
      </c>
      <c r="D661" s="40">
        <v>0.975397973950796</v>
      </c>
      <c r="E661" s="40">
        <v>0.993630573248407</v>
      </c>
      <c r="F661" s="40">
        <v>0.99878640776699</v>
      </c>
      <c r="G661" s="40">
        <v>0.992416459697448</v>
      </c>
      <c r="H661" s="40">
        <v>0.989676182399734</v>
      </c>
      <c r="I661" s="75">
        <v>0.99077229331882</v>
      </c>
      <c r="J661" s="40">
        <v>0.981395348837209</v>
      </c>
      <c r="K661" s="40">
        <v>1.0</v>
      </c>
      <c r="L661" s="40">
        <v>1.0</v>
      </c>
      <c r="M661" s="40">
        <v>0.995222929936305</v>
      </c>
      <c r="N661" s="40">
        <v>0.542475728155339</v>
      </c>
      <c r="O661" s="40">
        <v>0.761935538496274</v>
      </c>
      <c r="P661" s="40">
        <v>0.998407643312102</v>
      </c>
      <c r="Q661" s="75">
        <v>0.903818801385771</v>
      </c>
    </row>
    <row r="662">
      <c r="A662" s="32" t="s">
        <v>837</v>
      </c>
      <c r="B662" s="42"/>
      <c r="C662" s="42"/>
      <c r="D662" s="40">
        <v>0.989869753979739</v>
      </c>
      <c r="E662" s="40">
        <v>0.998407643312102</v>
      </c>
      <c r="F662" s="42"/>
      <c r="G662" s="42"/>
      <c r="H662" s="40">
        <v>0.99413869864592</v>
      </c>
      <c r="I662" s="75">
        <v>0.99413869864592</v>
      </c>
      <c r="J662" s="42"/>
      <c r="K662" s="42"/>
      <c r="L662" s="40">
        <v>0.969609261939218</v>
      </c>
      <c r="M662" s="40">
        <v>0.96656050955414</v>
      </c>
      <c r="N662" s="42"/>
      <c r="O662" s="42"/>
      <c r="P662" s="40">
        <v>0.968084885746679</v>
      </c>
      <c r="Q662" s="75">
        <v>0.968084885746679</v>
      </c>
    </row>
    <row r="663">
      <c r="A663" s="32" t="s">
        <v>838</v>
      </c>
      <c r="B663" s="42"/>
      <c r="C663" s="42"/>
      <c r="D663" s="40">
        <v>0.997105643994211</v>
      </c>
      <c r="E663" s="40">
        <v>0.995222929936305</v>
      </c>
      <c r="F663" s="42"/>
      <c r="G663" s="42"/>
      <c r="H663" s="40">
        <v>0.996164286965258</v>
      </c>
      <c r="I663" s="75">
        <v>0.996164286965258</v>
      </c>
      <c r="J663" s="42"/>
      <c r="K663" s="42"/>
      <c r="L663" s="40">
        <v>0.972503617945007</v>
      </c>
      <c r="M663" s="40">
        <v>0.939490445859872</v>
      </c>
      <c r="N663" s="42"/>
      <c r="O663" s="42"/>
      <c r="P663" s="40">
        <v>0.955997031902439</v>
      </c>
      <c r="Q663" s="75">
        <v>0.95599703190244</v>
      </c>
    </row>
    <row r="664">
      <c r="A664" s="32" t="s">
        <v>839</v>
      </c>
      <c r="B664" s="42"/>
      <c r="C664" s="42"/>
      <c r="D664" s="40">
        <v>0.995658465991316</v>
      </c>
      <c r="E664" s="40">
        <v>0.996815286624203</v>
      </c>
      <c r="F664" s="40">
        <v>0.99757281553398</v>
      </c>
      <c r="G664" s="40">
        <v>0.99757281553398</v>
      </c>
      <c r="H664" s="40">
        <v>0.99623687630776</v>
      </c>
      <c r="I664" s="75">
        <v>0.996682189383167</v>
      </c>
      <c r="J664" s="42"/>
      <c r="K664" s="42"/>
      <c r="L664" s="40">
        <v>0.982633863965267</v>
      </c>
      <c r="M664" s="40">
        <v>0.977707006369426</v>
      </c>
      <c r="N664" s="40">
        <v>0.822815533980582</v>
      </c>
      <c r="O664" s="40">
        <v>0.822815533980582</v>
      </c>
      <c r="P664" s="40">
        <v>0.980170435167347</v>
      </c>
      <c r="Q664" s="75">
        <v>0.927718801438425</v>
      </c>
    </row>
    <row r="665">
      <c r="A665" s="34" t="s">
        <v>840</v>
      </c>
      <c r="B665" s="76"/>
      <c r="C665" s="76"/>
      <c r="D665" s="55">
        <v>1.0</v>
      </c>
      <c r="E665" s="55">
        <v>1.0</v>
      </c>
      <c r="F665" s="76"/>
      <c r="G665" s="76"/>
      <c r="H665" s="55">
        <v>1.0</v>
      </c>
      <c r="I665" s="77">
        <v>1.0</v>
      </c>
      <c r="J665" s="76"/>
      <c r="K665" s="76"/>
      <c r="L665" s="55">
        <v>0.955137481910274</v>
      </c>
      <c r="M665" s="55">
        <v>0.97452229299363</v>
      </c>
      <c r="N665" s="76"/>
      <c r="O665" s="76"/>
      <c r="P665" s="55">
        <v>0.964829887451952</v>
      </c>
      <c r="Q665" s="77">
        <v>0.964829887451952</v>
      </c>
    </row>
  </sheetData>
  <mergeCells count="3">
    <mergeCell ref="B1:Q1"/>
    <mergeCell ref="B3:I3"/>
    <mergeCell ref="J3:Q3"/>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88"/>
    <col customWidth="1" min="2" max="6" width="9.38"/>
    <col customWidth="1" min="7" max="7" width="8.13"/>
    <col customWidth="1" min="8" max="9" width="14.38"/>
    <col customWidth="1" min="10" max="10" width="12.63"/>
    <col customWidth="1" min="11" max="11" width="8.13"/>
    <col customWidth="1" min="12" max="18" width="7.88"/>
    <col customWidth="1" min="19" max="19" width="8.13"/>
    <col customWidth="1" min="20" max="24" width="16.63"/>
  </cols>
  <sheetData>
    <row r="1">
      <c r="A1" s="3" t="s">
        <v>841</v>
      </c>
      <c r="K1" s="3"/>
      <c r="L1" s="3"/>
      <c r="M1" s="3"/>
      <c r="N1" s="3"/>
      <c r="O1" s="3"/>
      <c r="P1" s="3"/>
      <c r="Q1" s="3"/>
      <c r="R1" s="3"/>
      <c r="S1" s="3"/>
      <c r="T1" s="3"/>
      <c r="U1" s="3"/>
      <c r="V1" s="3"/>
      <c r="W1" s="3"/>
      <c r="X1" s="3"/>
    </row>
    <row r="2">
      <c r="A2" s="3"/>
      <c r="B2" s="78"/>
      <c r="C2" s="78"/>
      <c r="D2" s="78"/>
      <c r="E2" s="78"/>
      <c r="F2" s="78"/>
    </row>
    <row r="3">
      <c r="A3" s="79"/>
      <c r="B3" s="46" t="s">
        <v>171</v>
      </c>
      <c r="C3" s="58"/>
      <c r="D3" s="58"/>
      <c r="E3" s="58"/>
      <c r="F3" s="48"/>
      <c r="H3" s="80" t="s">
        <v>842</v>
      </c>
      <c r="I3" s="81" t="s">
        <v>843</v>
      </c>
      <c r="J3" s="82" t="s">
        <v>844</v>
      </c>
    </row>
    <row r="4">
      <c r="A4" s="83" t="s">
        <v>173</v>
      </c>
      <c r="B4" s="73" t="s">
        <v>91</v>
      </c>
      <c r="C4" s="73" t="s">
        <v>94</v>
      </c>
      <c r="D4" s="73" t="s">
        <v>96</v>
      </c>
      <c r="E4" s="73" t="s">
        <v>97</v>
      </c>
      <c r="F4" s="74" t="s">
        <v>95</v>
      </c>
      <c r="H4" s="84"/>
      <c r="I4" s="85"/>
      <c r="J4" s="86"/>
      <c r="L4" s="87" t="s">
        <v>144</v>
      </c>
      <c r="M4" s="88" t="s">
        <v>145</v>
      </c>
      <c r="N4" s="88" t="s">
        <v>146</v>
      </c>
      <c r="O4" s="88" t="s">
        <v>845</v>
      </c>
      <c r="P4" s="88" t="s">
        <v>846</v>
      </c>
      <c r="Q4" s="88" t="s">
        <v>147</v>
      </c>
      <c r="R4" s="89" t="s">
        <v>148</v>
      </c>
      <c r="S4" s="78"/>
      <c r="T4" s="87" t="s">
        <v>847</v>
      </c>
      <c r="U4" s="88" t="s">
        <v>848</v>
      </c>
      <c r="V4" s="88" t="s">
        <v>849</v>
      </c>
      <c r="W4" s="88" t="s">
        <v>850</v>
      </c>
      <c r="X4" s="89" t="s">
        <v>851</v>
      </c>
    </row>
    <row r="5">
      <c r="A5" s="79" t="s">
        <v>180</v>
      </c>
      <c r="B5" s="50">
        <v>0.0093023255813953</v>
      </c>
      <c r="C5" s="50">
        <v>0.0172413793103448</v>
      </c>
      <c r="D5" s="50">
        <v>0.0173661360347322</v>
      </c>
      <c r="E5" s="50">
        <v>0.0111464968152866</v>
      </c>
      <c r="F5" s="90">
        <v>0.0097087378640776</v>
      </c>
      <c r="H5" s="91">
        <f t="shared" ref="H5:H104" si="2">Q5/O5</f>
        <v>0.3111687244</v>
      </c>
      <c r="I5" s="92">
        <f t="shared" ref="I5:I104" si="3">R5/O5</f>
        <v>0.001254188319</v>
      </c>
      <c r="J5" s="93">
        <f t="shared" ref="J5:J104" si="4">AVERAGE(T5:X5)</f>
        <v>0.001806518306</v>
      </c>
      <c r="L5" s="91">
        <f t="shared" ref="L5:L104" si="5">MIN(B5:F5)</f>
        <v>0.009302325581</v>
      </c>
      <c r="M5" s="92">
        <f t="shared" ref="M5:M104" si="6">MAX(B5:F5)</f>
        <v>0.01736613603</v>
      </c>
      <c r="N5" s="92">
        <f t="shared" ref="N5:N104" si="7">M5-L5</f>
        <v>0.008063810453</v>
      </c>
      <c r="O5" s="92">
        <f t="shared" ref="O5:O104" si="8">AVERAGE(B5:F5)</f>
        <v>0.01295301512</v>
      </c>
      <c r="P5" s="92">
        <f t="shared" ref="P5:P104" si="9">MEDIAN(B5:F5)</f>
        <v>0.01114649682</v>
      </c>
      <c r="Q5" s="92">
        <f t="shared" ref="Q5:Q104" si="10">STDEVA(B5:F5)</f>
        <v>0.004030573193</v>
      </c>
      <c r="R5" s="94">
        <f t="shared" ref="R5:R104" si="11">VARA(B5:F5)</f>
        <v>0.00001624552026</v>
      </c>
      <c r="S5" s="42"/>
      <c r="T5" s="95">
        <f t="shared" ref="T5:X5" si="1">IF(IFNA(B5,""),B5-$P5,"")</f>
        <v>-0.001844171234</v>
      </c>
      <c r="U5" s="42">
        <f t="shared" si="1"/>
        <v>0.006094882495</v>
      </c>
      <c r="V5" s="42">
        <f t="shared" si="1"/>
        <v>0.006219639219</v>
      </c>
      <c r="W5" s="42">
        <f t="shared" si="1"/>
        <v>0</v>
      </c>
      <c r="X5" s="93">
        <f t="shared" si="1"/>
        <v>-0.001437758951</v>
      </c>
    </row>
    <row r="6">
      <c r="A6" s="60" t="s">
        <v>181</v>
      </c>
      <c r="B6" s="42"/>
      <c r="C6" s="42"/>
      <c r="D6" s="40">
        <v>0.0144717800289435</v>
      </c>
      <c r="E6" s="40">
        <v>0.0095541401273885</v>
      </c>
      <c r="F6" s="75">
        <v>0.0194174757281553</v>
      </c>
      <c r="H6" s="95">
        <f t="shared" si="2"/>
        <v>0.3405586292</v>
      </c>
      <c r="I6" s="42">
        <f t="shared" si="3"/>
        <v>0.001679524291</v>
      </c>
      <c r="J6" s="93">
        <f t="shared" si="4"/>
        <v>0.000009351932552</v>
      </c>
      <c r="L6" s="95">
        <f t="shared" si="5"/>
        <v>0.009554140127</v>
      </c>
      <c r="M6" s="42">
        <f t="shared" si="6"/>
        <v>0.01941747573</v>
      </c>
      <c r="N6" s="42">
        <f t="shared" si="7"/>
        <v>0.009863335601</v>
      </c>
      <c r="O6" s="42">
        <f t="shared" si="8"/>
        <v>0.01448113196</v>
      </c>
      <c r="P6" s="42">
        <f t="shared" si="9"/>
        <v>0.01447178003</v>
      </c>
      <c r="Q6" s="42">
        <f t="shared" si="10"/>
        <v>0.004931674451</v>
      </c>
      <c r="R6" s="93">
        <f t="shared" si="11"/>
        <v>0.00002432141289</v>
      </c>
      <c r="S6" s="42"/>
      <c r="T6" s="95" t="str">
        <f t="shared" ref="T6:X6" si="12">IF(IFNA(B6,""),B6-$P6,"")</f>
        <v/>
      </c>
      <c r="U6" s="42" t="str">
        <f t="shared" si="12"/>
        <v/>
      </c>
      <c r="V6" s="42">
        <f t="shared" si="12"/>
        <v>0</v>
      </c>
      <c r="W6" s="42">
        <f t="shared" si="12"/>
        <v>-0.004917639902</v>
      </c>
      <c r="X6" s="93">
        <f t="shared" si="12"/>
        <v>0.004945695699</v>
      </c>
    </row>
    <row r="7">
      <c r="A7" s="60" t="s">
        <v>182</v>
      </c>
      <c r="B7" s="40">
        <v>0.013953488372093</v>
      </c>
      <c r="C7" s="40">
        <v>0.0804597701149425</v>
      </c>
      <c r="D7" s="40">
        <v>0.0014471780028943</v>
      </c>
      <c r="E7" s="40">
        <v>0.001592356687898</v>
      </c>
      <c r="F7" s="75">
        <v>0.0800970873786407</v>
      </c>
      <c r="H7" s="95">
        <f t="shared" si="2"/>
        <v>1.159732764</v>
      </c>
      <c r="I7" s="42">
        <f t="shared" si="3"/>
        <v>0.04776021066</v>
      </c>
      <c r="J7" s="93">
        <f t="shared" si="4"/>
        <v>0.02155648774</v>
      </c>
      <c r="L7" s="95">
        <f t="shared" si="5"/>
        <v>0.001447178003</v>
      </c>
      <c r="M7" s="42">
        <f t="shared" si="6"/>
        <v>0.08045977011</v>
      </c>
      <c r="N7" s="42">
        <f t="shared" si="7"/>
        <v>0.07901259211</v>
      </c>
      <c r="O7" s="42">
        <f t="shared" si="8"/>
        <v>0.03550997611</v>
      </c>
      <c r="P7" s="42">
        <f t="shared" si="9"/>
        <v>0.01395348837</v>
      </c>
      <c r="Q7" s="42">
        <f t="shared" si="10"/>
        <v>0.04118208275</v>
      </c>
      <c r="R7" s="93">
        <f t="shared" si="11"/>
        <v>0.00169596394</v>
      </c>
      <c r="S7" s="42"/>
      <c r="T7" s="95">
        <f t="shared" ref="T7:X7" si="13">IF(IFNA(B7,""),B7-$P7,"")</f>
        <v>0</v>
      </c>
      <c r="U7" s="42">
        <f t="shared" si="13"/>
        <v>0.06650628174</v>
      </c>
      <c r="V7" s="42">
        <f t="shared" si="13"/>
        <v>-0.01250631037</v>
      </c>
      <c r="W7" s="42">
        <f t="shared" si="13"/>
        <v>-0.01236113168</v>
      </c>
      <c r="X7" s="93">
        <f t="shared" si="13"/>
        <v>0.06614359901</v>
      </c>
    </row>
    <row r="8">
      <c r="A8" s="60" t="s">
        <v>183</v>
      </c>
      <c r="B8" s="40">
        <v>0.041860465116279</v>
      </c>
      <c r="C8" s="42"/>
      <c r="D8" s="40">
        <v>0.0781476121562952</v>
      </c>
      <c r="E8" s="40">
        <v>0.0382165605095541</v>
      </c>
      <c r="F8" s="75">
        <v>0.0279126213592233</v>
      </c>
      <c r="H8" s="95">
        <f t="shared" si="2"/>
        <v>0.4703534597</v>
      </c>
      <c r="I8" s="42">
        <f t="shared" si="3"/>
        <v>0.01029489708</v>
      </c>
      <c r="J8" s="93">
        <f t="shared" si="4"/>
        <v>0.006495801972</v>
      </c>
      <c r="L8" s="95">
        <f t="shared" si="5"/>
        <v>0.02791262136</v>
      </c>
      <c r="M8" s="42">
        <f t="shared" si="6"/>
        <v>0.07814761216</v>
      </c>
      <c r="N8" s="42">
        <f t="shared" si="7"/>
        <v>0.0502349908</v>
      </c>
      <c r="O8" s="42">
        <f t="shared" si="8"/>
        <v>0.04653431479</v>
      </c>
      <c r="P8" s="42">
        <f t="shared" si="9"/>
        <v>0.04003851281</v>
      </c>
      <c r="Q8" s="42">
        <f t="shared" si="10"/>
        <v>0.02188757596</v>
      </c>
      <c r="R8" s="93">
        <f t="shared" si="11"/>
        <v>0.0004790659812</v>
      </c>
      <c r="S8" s="42"/>
      <c r="T8" s="95">
        <f t="shared" ref="T8:X8" si="14">IF(IFNA(B8,""),B8-$P8,"")</f>
        <v>0.001821952303</v>
      </c>
      <c r="U8" s="42" t="str">
        <f t="shared" si="14"/>
        <v/>
      </c>
      <c r="V8" s="42">
        <f t="shared" si="14"/>
        <v>0.03810909934</v>
      </c>
      <c r="W8" s="42">
        <f t="shared" si="14"/>
        <v>-0.001821952303</v>
      </c>
      <c r="X8" s="93">
        <f t="shared" si="14"/>
        <v>-0.01212589145</v>
      </c>
    </row>
    <row r="9">
      <c r="A9" s="60" t="s">
        <v>184</v>
      </c>
      <c r="B9" s="40">
        <v>0.0697674418604651</v>
      </c>
      <c r="C9" s="42"/>
      <c r="D9" s="40">
        <v>0.114327062228654</v>
      </c>
      <c r="E9" s="40">
        <v>0.0238853503184713</v>
      </c>
      <c r="F9" s="75">
        <v>0.0012135922330097</v>
      </c>
      <c r="H9" s="95">
        <f t="shared" si="2"/>
        <v>0.9604838952</v>
      </c>
      <c r="I9" s="42">
        <f t="shared" si="3"/>
        <v>0.04824677165</v>
      </c>
      <c r="J9" s="93">
        <f t="shared" si="4"/>
        <v>0.005471965571</v>
      </c>
      <c r="L9" s="95">
        <f t="shared" si="5"/>
        <v>0.001213592233</v>
      </c>
      <c r="M9" s="42">
        <f t="shared" si="6"/>
        <v>0.1143270622</v>
      </c>
      <c r="N9" s="42">
        <f t="shared" si="7"/>
        <v>0.11311347</v>
      </c>
      <c r="O9" s="42">
        <f t="shared" si="8"/>
        <v>0.05229836166</v>
      </c>
      <c r="P9" s="42">
        <f t="shared" si="9"/>
        <v>0.04682639609</v>
      </c>
      <c r="Q9" s="42">
        <f t="shared" si="10"/>
        <v>0.05023173412</v>
      </c>
      <c r="R9" s="93">
        <f t="shared" si="11"/>
        <v>0.002523227113</v>
      </c>
      <c r="S9" s="42"/>
      <c r="T9" s="95">
        <f t="shared" ref="T9:X9" si="15">IF(IFNA(B9,""),B9-$P9,"")</f>
        <v>0.02294104577</v>
      </c>
      <c r="U9" s="42" t="str">
        <f t="shared" si="15"/>
        <v/>
      </c>
      <c r="V9" s="42">
        <f t="shared" si="15"/>
        <v>0.06750066614</v>
      </c>
      <c r="W9" s="42">
        <f t="shared" si="15"/>
        <v>-0.02294104577</v>
      </c>
      <c r="X9" s="93">
        <f t="shared" si="15"/>
        <v>-0.04561280386</v>
      </c>
    </row>
    <row r="10">
      <c r="A10" s="60" t="s">
        <v>185</v>
      </c>
      <c r="B10" s="40">
        <v>0.0232558139534883</v>
      </c>
      <c r="C10" s="42"/>
      <c r="D10" s="40">
        <v>0.137481910274963</v>
      </c>
      <c r="E10" s="40">
        <v>0.0605095541401273</v>
      </c>
      <c r="F10" s="75">
        <v>0.0060679611650485</v>
      </c>
      <c r="H10" s="95">
        <f t="shared" si="2"/>
        <v>1.027175623</v>
      </c>
      <c r="I10" s="42">
        <f t="shared" si="3"/>
        <v>0.05995949543</v>
      </c>
      <c r="J10" s="93">
        <f t="shared" si="4"/>
        <v>0.01494612584</v>
      </c>
      <c r="L10" s="95">
        <f t="shared" si="5"/>
        <v>0.006067961165</v>
      </c>
      <c r="M10" s="42">
        <f t="shared" si="6"/>
        <v>0.1374819103</v>
      </c>
      <c r="N10" s="42">
        <f t="shared" si="7"/>
        <v>0.1314139491</v>
      </c>
      <c r="O10" s="42">
        <f t="shared" si="8"/>
        <v>0.05682880988</v>
      </c>
      <c r="P10" s="42">
        <f t="shared" si="9"/>
        <v>0.04188268405</v>
      </c>
      <c r="Q10" s="42">
        <f t="shared" si="10"/>
        <v>0.05837316821</v>
      </c>
      <c r="R10" s="93">
        <f t="shared" si="11"/>
        <v>0.003407426766</v>
      </c>
      <c r="S10" s="42"/>
      <c r="T10" s="95">
        <f t="shared" ref="T10:X10" si="16">IF(IFNA(B10,""),B10-$P10,"")</f>
        <v>-0.01862687009</v>
      </c>
      <c r="U10" s="42" t="str">
        <f t="shared" si="16"/>
        <v/>
      </c>
      <c r="V10" s="42">
        <f t="shared" si="16"/>
        <v>0.09559922623</v>
      </c>
      <c r="W10" s="42">
        <f t="shared" si="16"/>
        <v>0.01862687009</v>
      </c>
      <c r="X10" s="93">
        <f t="shared" si="16"/>
        <v>-0.03581472288</v>
      </c>
    </row>
    <row r="11">
      <c r="A11" s="60" t="s">
        <v>186</v>
      </c>
      <c r="B11" s="40">
        <v>0.0511627906976744</v>
      </c>
      <c r="C11" s="40">
        <v>0.189655172413793</v>
      </c>
      <c r="D11" s="40">
        <v>0.0376266280752532</v>
      </c>
      <c r="E11" s="40">
        <v>0.0063694267515923</v>
      </c>
      <c r="F11" s="75">
        <v>0.012135922330097</v>
      </c>
      <c r="H11" s="95">
        <f t="shared" si="2"/>
        <v>1.264366943</v>
      </c>
      <c r="I11" s="42">
        <f t="shared" si="3"/>
        <v>0.0949422464</v>
      </c>
      <c r="J11" s="93">
        <f t="shared" si="4"/>
        <v>0.02176335998</v>
      </c>
      <c r="L11" s="95">
        <f t="shared" si="5"/>
        <v>0.006369426752</v>
      </c>
      <c r="M11" s="42">
        <f t="shared" si="6"/>
        <v>0.1896551724</v>
      </c>
      <c r="N11" s="42">
        <f t="shared" si="7"/>
        <v>0.1832857457</v>
      </c>
      <c r="O11" s="42">
        <f t="shared" si="8"/>
        <v>0.05938998805</v>
      </c>
      <c r="P11" s="42">
        <f t="shared" si="9"/>
        <v>0.03762662808</v>
      </c>
      <c r="Q11" s="42">
        <f t="shared" si="10"/>
        <v>0.07509073764</v>
      </c>
      <c r="R11" s="93">
        <f t="shared" si="11"/>
        <v>0.00563861888</v>
      </c>
      <c r="S11" s="42"/>
      <c r="T11" s="95">
        <f t="shared" ref="T11:X11" si="17">IF(IFNA(B11,""),B11-$P11,"")</f>
        <v>0.01353616262</v>
      </c>
      <c r="U11" s="42">
        <f t="shared" si="17"/>
        <v>0.1520285443</v>
      </c>
      <c r="V11" s="42">
        <f t="shared" si="17"/>
        <v>0</v>
      </c>
      <c r="W11" s="42">
        <f t="shared" si="17"/>
        <v>-0.03125720132</v>
      </c>
      <c r="X11" s="93">
        <f t="shared" si="17"/>
        <v>-0.02549070575</v>
      </c>
    </row>
    <row r="12">
      <c r="A12" s="60" t="s">
        <v>187</v>
      </c>
      <c r="B12" s="40">
        <v>0.102325581395348</v>
      </c>
      <c r="C12" s="42"/>
      <c r="D12" s="40">
        <v>0.0607814761215629</v>
      </c>
      <c r="E12" s="40">
        <v>0.036624203821656</v>
      </c>
      <c r="F12" s="75">
        <v>0.0849514563106796</v>
      </c>
      <c r="H12" s="95">
        <f t="shared" si="2"/>
        <v>0.4025096618</v>
      </c>
      <c r="I12" s="42">
        <f t="shared" si="3"/>
        <v>0.01153064844</v>
      </c>
      <c r="J12" s="93">
        <f t="shared" si="4"/>
        <v>-0.001695786804</v>
      </c>
      <c r="L12" s="95">
        <f t="shared" si="5"/>
        <v>0.03662420382</v>
      </c>
      <c r="M12" s="42">
        <f t="shared" si="6"/>
        <v>0.1023255814</v>
      </c>
      <c r="N12" s="42">
        <f t="shared" si="7"/>
        <v>0.06570137757</v>
      </c>
      <c r="O12" s="42">
        <f t="shared" si="8"/>
        <v>0.07117067941</v>
      </c>
      <c r="P12" s="42">
        <f t="shared" si="9"/>
        <v>0.07286646622</v>
      </c>
      <c r="Q12" s="42">
        <f t="shared" si="10"/>
        <v>0.0286468861</v>
      </c>
      <c r="R12" s="93">
        <f t="shared" si="11"/>
        <v>0.0008206440834</v>
      </c>
      <c r="S12" s="42"/>
      <c r="T12" s="95">
        <f t="shared" ref="T12:X12" si="18">IF(IFNA(B12,""),B12-$P12,"")</f>
        <v>0.02945911518</v>
      </c>
      <c r="U12" s="42" t="str">
        <f t="shared" si="18"/>
        <v/>
      </c>
      <c r="V12" s="42">
        <f t="shared" si="18"/>
        <v>-0.01208499009</v>
      </c>
      <c r="W12" s="42">
        <f t="shared" si="18"/>
        <v>-0.03624226239</v>
      </c>
      <c r="X12" s="93">
        <f t="shared" si="18"/>
        <v>0.01208499009</v>
      </c>
    </row>
    <row r="13">
      <c r="A13" s="60" t="s">
        <v>188</v>
      </c>
      <c r="B13" s="40">
        <v>0.0744186046511627</v>
      </c>
      <c r="C13" s="42"/>
      <c r="D13" s="40">
        <v>0.0824891461649783</v>
      </c>
      <c r="E13" s="40">
        <v>0.105095541401273</v>
      </c>
      <c r="F13" s="75">
        <v>0.0254854368932038</v>
      </c>
      <c r="H13" s="95">
        <f t="shared" si="2"/>
        <v>0.4666570111</v>
      </c>
      <c r="I13" s="42">
        <f t="shared" si="3"/>
        <v>0.01565151644</v>
      </c>
      <c r="J13" s="93">
        <f t="shared" si="4"/>
        <v>-0.00658169313</v>
      </c>
      <c r="L13" s="95">
        <f t="shared" si="5"/>
        <v>0.02548543689</v>
      </c>
      <c r="M13" s="42">
        <f t="shared" si="6"/>
        <v>0.1050955414</v>
      </c>
      <c r="N13" s="42">
        <f t="shared" si="7"/>
        <v>0.07961010451</v>
      </c>
      <c r="O13" s="42">
        <f t="shared" si="8"/>
        <v>0.07187218228</v>
      </c>
      <c r="P13" s="42">
        <f t="shared" si="9"/>
        <v>0.07845387541</v>
      </c>
      <c r="Q13" s="42">
        <f t="shared" si="10"/>
        <v>0.03353965776</v>
      </c>
      <c r="R13" s="93">
        <f t="shared" si="11"/>
        <v>0.001124908643</v>
      </c>
      <c r="S13" s="42"/>
      <c r="T13" s="95">
        <f t="shared" ref="T13:X13" si="19">IF(IFNA(B13,""),B13-$P13,"")</f>
        <v>-0.004035270757</v>
      </c>
      <c r="U13" s="42" t="str">
        <f t="shared" si="19"/>
        <v/>
      </c>
      <c r="V13" s="42">
        <f t="shared" si="19"/>
        <v>0.004035270757</v>
      </c>
      <c r="W13" s="42">
        <f t="shared" si="19"/>
        <v>0.02664166599</v>
      </c>
      <c r="X13" s="93">
        <f t="shared" si="19"/>
        <v>-0.05296843851</v>
      </c>
    </row>
    <row r="14">
      <c r="A14" s="60" t="s">
        <v>189</v>
      </c>
      <c r="B14" s="40">
        <v>0.0186046511627906</v>
      </c>
      <c r="C14" s="42"/>
      <c r="D14" s="40">
        <v>0.0709117221418234</v>
      </c>
      <c r="E14" s="40">
        <v>0.144904458598726</v>
      </c>
      <c r="F14" s="75">
        <v>0.0546116504854368</v>
      </c>
      <c r="H14" s="95">
        <f t="shared" si="2"/>
        <v>0.7353243172</v>
      </c>
      <c r="I14" s="42">
        <f t="shared" si="3"/>
        <v>0.03907009959</v>
      </c>
      <c r="J14" s="93">
        <f t="shared" si="4"/>
        <v>0.009496434284</v>
      </c>
      <c r="L14" s="95">
        <f t="shared" si="5"/>
        <v>0.01860465116</v>
      </c>
      <c r="M14" s="42">
        <f t="shared" si="6"/>
        <v>0.1449044586</v>
      </c>
      <c r="N14" s="42">
        <f t="shared" si="7"/>
        <v>0.1262998074</v>
      </c>
      <c r="O14" s="42">
        <f t="shared" si="8"/>
        <v>0.0722581206</v>
      </c>
      <c r="P14" s="42">
        <f t="shared" si="9"/>
        <v>0.06276168631</v>
      </c>
      <c r="Q14" s="42">
        <f t="shared" si="10"/>
        <v>0.05313315319</v>
      </c>
      <c r="R14" s="93">
        <f t="shared" si="11"/>
        <v>0.002823131968</v>
      </c>
      <c r="S14" s="42"/>
      <c r="T14" s="95">
        <f t="shared" ref="T14:X14" si="20">IF(IFNA(B14,""),B14-$P14,"")</f>
        <v>-0.04415703515</v>
      </c>
      <c r="U14" s="42" t="str">
        <f t="shared" si="20"/>
        <v/>
      </c>
      <c r="V14" s="42">
        <f t="shared" si="20"/>
        <v>0.008150035828</v>
      </c>
      <c r="W14" s="42">
        <f t="shared" si="20"/>
        <v>0.08214277229</v>
      </c>
      <c r="X14" s="93">
        <f t="shared" si="20"/>
        <v>-0.008150035828</v>
      </c>
    </row>
    <row r="15">
      <c r="A15" s="60" t="s">
        <v>190</v>
      </c>
      <c r="B15" s="42"/>
      <c r="C15" s="42"/>
      <c r="D15" s="40">
        <v>0.0057887120115774</v>
      </c>
      <c r="E15" s="40">
        <v>0.0429936305732484</v>
      </c>
      <c r="F15" s="75">
        <v>0.168689320388349</v>
      </c>
      <c r="H15" s="95">
        <f t="shared" si="2"/>
        <v>1.177562933</v>
      </c>
      <c r="I15" s="42">
        <f t="shared" si="3"/>
        <v>0.1005193505</v>
      </c>
      <c r="J15" s="93">
        <f t="shared" si="4"/>
        <v>0.02949692375</v>
      </c>
      <c r="L15" s="95">
        <f t="shared" si="5"/>
        <v>0.005788712012</v>
      </c>
      <c r="M15" s="42">
        <f t="shared" si="6"/>
        <v>0.1686893204</v>
      </c>
      <c r="N15" s="42">
        <f t="shared" si="7"/>
        <v>0.1629006084</v>
      </c>
      <c r="O15" s="42">
        <f t="shared" si="8"/>
        <v>0.07249055432</v>
      </c>
      <c r="P15" s="42">
        <f t="shared" si="9"/>
        <v>0.04299363057</v>
      </c>
      <c r="Q15" s="42">
        <f t="shared" si="10"/>
        <v>0.08536218973</v>
      </c>
      <c r="R15" s="93">
        <f t="shared" si="11"/>
        <v>0.007286703435</v>
      </c>
      <c r="S15" s="42"/>
      <c r="T15" s="95" t="str">
        <f t="shared" ref="T15:X15" si="21">IF(IFNA(B15,""),B15-$P15,"")</f>
        <v/>
      </c>
      <c r="U15" s="42" t="str">
        <f t="shared" si="21"/>
        <v/>
      </c>
      <c r="V15" s="42">
        <f t="shared" si="21"/>
        <v>-0.03720491856</v>
      </c>
      <c r="W15" s="42">
        <f t="shared" si="21"/>
        <v>0</v>
      </c>
      <c r="X15" s="93">
        <f t="shared" si="21"/>
        <v>0.1256956898</v>
      </c>
    </row>
    <row r="16">
      <c r="A16" s="60" t="s">
        <v>191</v>
      </c>
      <c r="B16" s="42"/>
      <c r="C16" s="42"/>
      <c r="D16" s="40">
        <v>0.0159189580318379</v>
      </c>
      <c r="E16" s="40">
        <v>0.0891719745222929</v>
      </c>
      <c r="F16" s="75">
        <v>0.115291262135922</v>
      </c>
      <c r="H16" s="95">
        <f t="shared" si="2"/>
        <v>0.7012657296</v>
      </c>
      <c r="I16" s="42">
        <f t="shared" si="3"/>
        <v>0.03612605015</v>
      </c>
      <c r="J16" s="93">
        <f t="shared" si="4"/>
        <v>-0.01571124296</v>
      </c>
      <c r="L16" s="95">
        <f t="shared" si="5"/>
        <v>0.01591895803</v>
      </c>
      <c r="M16" s="42">
        <f t="shared" si="6"/>
        <v>0.1152912621</v>
      </c>
      <c r="N16" s="42">
        <f t="shared" si="7"/>
        <v>0.0993723041</v>
      </c>
      <c r="O16" s="42">
        <f t="shared" si="8"/>
        <v>0.07346073156</v>
      </c>
      <c r="P16" s="42">
        <f t="shared" si="9"/>
        <v>0.08917197452</v>
      </c>
      <c r="Q16" s="42">
        <f t="shared" si="10"/>
        <v>0.05151549352</v>
      </c>
      <c r="R16" s="93">
        <f t="shared" si="11"/>
        <v>0.002653846072</v>
      </c>
      <c r="S16" s="42"/>
      <c r="T16" s="95" t="str">
        <f t="shared" ref="T16:X16" si="22">IF(IFNA(B16,""),B16-$P16,"")</f>
        <v/>
      </c>
      <c r="U16" s="42" t="str">
        <f t="shared" si="22"/>
        <v/>
      </c>
      <c r="V16" s="42">
        <f t="shared" si="22"/>
        <v>-0.07325301649</v>
      </c>
      <c r="W16" s="42">
        <f t="shared" si="22"/>
        <v>0</v>
      </c>
      <c r="X16" s="93">
        <f t="shared" si="22"/>
        <v>0.02611928761</v>
      </c>
    </row>
    <row r="17">
      <c r="A17" s="60" t="s">
        <v>192</v>
      </c>
      <c r="B17" s="40">
        <v>0.055813953488372</v>
      </c>
      <c r="C17" s="40">
        <v>0.10919540229885</v>
      </c>
      <c r="D17" s="40">
        <v>0.0520984081041968</v>
      </c>
      <c r="E17" s="40">
        <v>0.0398089171974522</v>
      </c>
      <c r="F17" s="75">
        <v>0.110436893203883</v>
      </c>
      <c r="H17" s="95">
        <f t="shared" si="2"/>
        <v>0.4587691987</v>
      </c>
      <c r="I17" s="42">
        <f t="shared" si="3"/>
        <v>0.01546332094</v>
      </c>
      <c r="J17" s="93">
        <f t="shared" si="4"/>
        <v>0.01765676137</v>
      </c>
      <c r="L17" s="95">
        <f t="shared" si="5"/>
        <v>0.0398089172</v>
      </c>
      <c r="M17" s="42">
        <f t="shared" si="6"/>
        <v>0.1104368932</v>
      </c>
      <c r="N17" s="42">
        <f t="shared" si="7"/>
        <v>0.07062797601</v>
      </c>
      <c r="O17" s="42">
        <f t="shared" si="8"/>
        <v>0.07347071486</v>
      </c>
      <c r="P17" s="42">
        <f t="shared" si="9"/>
        <v>0.05581395349</v>
      </c>
      <c r="Q17" s="42">
        <f t="shared" si="10"/>
        <v>0.03370610098</v>
      </c>
      <c r="R17" s="93">
        <f t="shared" si="11"/>
        <v>0.001136101244</v>
      </c>
      <c r="S17" s="42"/>
      <c r="T17" s="95">
        <f t="shared" ref="T17:X17" si="23">IF(IFNA(B17,""),B17-$P17,"")</f>
        <v>0</v>
      </c>
      <c r="U17" s="42">
        <f t="shared" si="23"/>
        <v>0.05338144881</v>
      </c>
      <c r="V17" s="42">
        <f t="shared" si="23"/>
        <v>-0.003715545384</v>
      </c>
      <c r="W17" s="42">
        <f t="shared" si="23"/>
        <v>-0.01600503629</v>
      </c>
      <c r="X17" s="93">
        <f t="shared" si="23"/>
        <v>0.05462293972</v>
      </c>
    </row>
    <row r="18">
      <c r="A18" s="60" t="s">
        <v>193</v>
      </c>
      <c r="B18" s="40">
        <v>0.0046511627906976</v>
      </c>
      <c r="C18" s="42"/>
      <c r="D18" s="40">
        <v>0.124457308248914</v>
      </c>
      <c r="E18" s="40">
        <v>0.106687898089171</v>
      </c>
      <c r="F18" s="75">
        <v>0.0643203883495145</v>
      </c>
      <c r="H18" s="95">
        <f t="shared" si="2"/>
        <v>0.7099936436</v>
      </c>
      <c r="I18" s="42">
        <f t="shared" si="3"/>
        <v>0.03782153715</v>
      </c>
      <c r="J18" s="93">
        <f t="shared" si="4"/>
        <v>-0.01047495385</v>
      </c>
      <c r="L18" s="95">
        <f t="shared" si="5"/>
        <v>0.004651162791</v>
      </c>
      <c r="M18" s="42">
        <f t="shared" si="6"/>
        <v>0.1244573082</v>
      </c>
      <c r="N18" s="42">
        <f t="shared" si="7"/>
        <v>0.1198061455</v>
      </c>
      <c r="O18" s="42">
        <f t="shared" si="8"/>
        <v>0.07502918937</v>
      </c>
      <c r="P18" s="42">
        <f t="shared" si="9"/>
        <v>0.08550414322</v>
      </c>
      <c r="Q18" s="42">
        <f t="shared" si="10"/>
        <v>0.05327024754</v>
      </c>
      <c r="R18" s="93">
        <f t="shared" si="11"/>
        <v>0.002837719273</v>
      </c>
      <c r="S18" s="42"/>
      <c r="T18" s="95">
        <f t="shared" ref="T18:X18" si="24">IF(IFNA(B18,""),B18-$P18,"")</f>
        <v>-0.08085298043</v>
      </c>
      <c r="U18" s="42" t="str">
        <f t="shared" si="24"/>
        <v/>
      </c>
      <c r="V18" s="42">
        <f t="shared" si="24"/>
        <v>0.03895316503</v>
      </c>
      <c r="W18" s="42">
        <f t="shared" si="24"/>
        <v>0.02118375487</v>
      </c>
      <c r="X18" s="93">
        <f t="shared" si="24"/>
        <v>-0.02118375487</v>
      </c>
    </row>
    <row r="19">
      <c r="A19" s="60" t="s">
        <v>194</v>
      </c>
      <c r="B19" s="40">
        <v>0.0604651162790697</v>
      </c>
      <c r="C19" s="42"/>
      <c r="D19" s="40">
        <v>0.0434153400868306</v>
      </c>
      <c r="E19" s="40">
        <v>0.0732484076433121</v>
      </c>
      <c r="F19" s="75">
        <v>0.140776699029126</v>
      </c>
      <c r="H19" s="95">
        <f t="shared" si="2"/>
        <v>0.5367000895</v>
      </c>
      <c r="I19" s="42">
        <f t="shared" si="3"/>
        <v>0.02289293482</v>
      </c>
      <c r="J19" s="93">
        <f t="shared" si="4"/>
        <v>0.0126196288</v>
      </c>
      <c r="L19" s="95">
        <f t="shared" si="5"/>
        <v>0.04341534009</v>
      </c>
      <c r="M19" s="42">
        <f t="shared" si="6"/>
        <v>0.140776699</v>
      </c>
      <c r="N19" s="42">
        <f t="shared" si="7"/>
        <v>0.09736135894</v>
      </c>
      <c r="O19" s="42">
        <f t="shared" si="8"/>
        <v>0.07947639076</v>
      </c>
      <c r="P19" s="42">
        <f t="shared" si="9"/>
        <v>0.06685676196</v>
      </c>
      <c r="Q19" s="42">
        <f t="shared" si="10"/>
        <v>0.04265498603</v>
      </c>
      <c r="R19" s="93">
        <f t="shared" si="11"/>
        <v>0.001819447834</v>
      </c>
      <c r="S19" s="42"/>
      <c r="T19" s="95">
        <f t="shared" ref="T19:X19" si="25">IF(IFNA(B19,""),B19-$P19,"")</f>
        <v>-0.006391645682</v>
      </c>
      <c r="U19" s="42" t="str">
        <f t="shared" si="25"/>
        <v/>
      </c>
      <c r="V19" s="42">
        <f t="shared" si="25"/>
        <v>-0.02344142187</v>
      </c>
      <c r="W19" s="42">
        <f t="shared" si="25"/>
        <v>0.006391645682</v>
      </c>
      <c r="X19" s="93">
        <f t="shared" si="25"/>
        <v>0.07391993707</v>
      </c>
    </row>
    <row r="20">
      <c r="A20" s="60" t="s">
        <v>195</v>
      </c>
      <c r="B20" s="42"/>
      <c r="C20" s="42"/>
      <c r="D20" s="40">
        <v>0.176555716353111</v>
      </c>
      <c r="E20" s="40">
        <v>0.0414012738853503</v>
      </c>
      <c r="F20" s="75">
        <v>0.0485436893203883</v>
      </c>
      <c r="H20" s="95">
        <f t="shared" si="2"/>
        <v>0.8561348677</v>
      </c>
      <c r="I20" s="42">
        <f t="shared" si="3"/>
        <v>0.06511206001</v>
      </c>
      <c r="J20" s="93">
        <f t="shared" si="4"/>
        <v>0.04028987053</v>
      </c>
      <c r="L20" s="95">
        <f t="shared" si="5"/>
        <v>0.04140127389</v>
      </c>
      <c r="M20" s="42">
        <f t="shared" si="6"/>
        <v>0.1765557164</v>
      </c>
      <c r="N20" s="42">
        <f t="shared" si="7"/>
        <v>0.1351544425</v>
      </c>
      <c r="O20" s="42">
        <f t="shared" si="8"/>
        <v>0.08883355985</v>
      </c>
      <c r="P20" s="42">
        <f t="shared" si="9"/>
        <v>0.04854368932</v>
      </c>
      <c r="Q20" s="42">
        <f t="shared" si="10"/>
        <v>0.07605350801</v>
      </c>
      <c r="R20" s="93">
        <f t="shared" si="11"/>
        <v>0.00578413608</v>
      </c>
      <c r="S20" s="42"/>
      <c r="T20" s="95" t="str">
        <f t="shared" ref="T20:X20" si="26">IF(IFNA(B20,""),B20-$P20,"")</f>
        <v/>
      </c>
      <c r="U20" s="42" t="str">
        <f t="shared" si="26"/>
        <v/>
      </c>
      <c r="V20" s="42">
        <f t="shared" si="26"/>
        <v>0.128012027</v>
      </c>
      <c r="W20" s="42">
        <f t="shared" si="26"/>
        <v>-0.007142415435</v>
      </c>
      <c r="X20" s="93">
        <f t="shared" si="26"/>
        <v>0</v>
      </c>
    </row>
    <row r="21">
      <c r="A21" s="60" t="s">
        <v>196</v>
      </c>
      <c r="B21" s="42"/>
      <c r="C21" s="42"/>
      <c r="D21" s="40">
        <v>0.0477568740955137</v>
      </c>
      <c r="E21" s="40">
        <v>0.181528662420382</v>
      </c>
      <c r="F21" s="75">
        <v>0.0388349514563106</v>
      </c>
      <c r="H21" s="95">
        <f t="shared" si="2"/>
        <v>0.8943735646</v>
      </c>
      <c r="I21" s="42">
        <f t="shared" si="3"/>
        <v>0.07149022347</v>
      </c>
      <c r="J21" s="93">
        <f t="shared" si="4"/>
        <v>0.0416166219</v>
      </c>
      <c r="L21" s="95">
        <f t="shared" si="5"/>
        <v>0.03883495146</v>
      </c>
      <c r="M21" s="42">
        <f t="shared" si="6"/>
        <v>0.1815286624</v>
      </c>
      <c r="N21" s="42">
        <f t="shared" si="7"/>
        <v>0.142693711</v>
      </c>
      <c r="O21" s="42">
        <f t="shared" si="8"/>
        <v>0.08937349599</v>
      </c>
      <c r="P21" s="42">
        <f t="shared" si="9"/>
        <v>0.0477568741</v>
      </c>
      <c r="Q21" s="42">
        <f t="shared" si="10"/>
        <v>0.07993329219</v>
      </c>
      <c r="R21" s="93">
        <f t="shared" si="11"/>
        <v>0.006389331201</v>
      </c>
      <c r="S21" s="42"/>
      <c r="T21" s="95" t="str">
        <f t="shared" ref="T21:X21" si="27">IF(IFNA(B21,""),B21-$P21,"")</f>
        <v/>
      </c>
      <c r="U21" s="42" t="str">
        <f t="shared" si="27"/>
        <v/>
      </c>
      <c r="V21" s="42">
        <f t="shared" si="27"/>
        <v>0</v>
      </c>
      <c r="W21" s="42">
        <f t="shared" si="27"/>
        <v>0.1337717883</v>
      </c>
      <c r="X21" s="93">
        <f t="shared" si="27"/>
        <v>-0.008921922639</v>
      </c>
    </row>
    <row r="22">
      <c r="A22" s="60" t="s">
        <v>197</v>
      </c>
      <c r="B22" s="40">
        <v>0.227906976744186</v>
      </c>
      <c r="C22" s="42"/>
      <c r="D22" s="40">
        <v>0.0028943560057887</v>
      </c>
      <c r="E22" s="40">
        <v>0.136942675159235</v>
      </c>
      <c r="F22" s="75">
        <v>0.0024271844660194</v>
      </c>
      <c r="H22" s="95">
        <f t="shared" si="2"/>
        <v>1.191133031</v>
      </c>
      <c r="I22" s="42">
        <f t="shared" si="3"/>
        <v>0.1312995273</v>
      </c>
      <c r="J22" s="93">
        <f t="shared" si="4"/>
        <v>0.02262428251</v>
      </c>
      <c r="L22" s="95">
        <f t="shared" si="5"/>
        <v>0.002427184466</v>
      </c>
      <c r="M22" s="42">
        <f t="shared" si="6"/>
        <v>0.2279069767</v>
      </c>
      <c r="N22" s="42">
        <f t="shared" si="7"/>
        <v>0.2254797923</v>
      </c>
      <c r="O22" s="42">
        <f t="shared" si="8"/>
        <v>0.09254279809</v>
      </c>
      <c r="P22" s="42">
        <f t="shared" si="9"/>
        <v>0.06991851558</v>
      </c>
      <c r="Q22" s="42">
        <f t="shared" si="10"/>
        <v>0.1102307836</v>
      </c>
      <c r="R22" s="93">
        <f t="shared" si="11"/>
        <v>0.01215082564</v>
      </c>
      <c r="S22" s="42"/>
      <c r="T22" s="95">
        <f t="shared" ref="T22:X22" si="28">IF(IFNA(B22,""),B22-$P22,"")</f>
        <v>0.1579884612</v>
      </c>
      <c r="U22" s="42" t="str">
        <f t="shared" si="28"/>
        <v/>
      </c>
      <c r="V22" s="42">
        <f t="shared" si="28"/>
        <v>-0.06702415958</v>
      </c>
      <c r="W22" s="42">
        <f t="shared" si="28"/>
        <v>0.06702415958</v>
      </c>
      <c r="X22" s="93">
        <f t="shared" si="28"/>
        <v>-0.06749133112</v>
      </c>
    </row>
    <row r="23">
      <c r="A23" s="60" t="s">
        <v>198</v>
      </c>
      <c r="B23" s="40">
        <v>0.251162790697674</v>
      </c>
      <c r="C23" s="42"/>
      <c r="D23" s="40">
        <v>0.0188133140376266</v>
      </c>
      <c r="E23" s="40">
        <v>0.0318471337579617</v>
      </c>
      <c r="F23" s="75">
        <v>0.0752427184466019</v>
      </c>
      <c r="H23" s="95">
        <f t="shared" si="2"/>
        <v>1.138721053</v>
      </c>
      <c r="I23" s="42">
        <f t="shared" si="3"/>
        <v>0.1222340025</v>
      </c>
      <c r="J23" s="93">
        <f t="shared" si="4"/>
        <v>0.04072156313</v>
      </c>
      <c r="L23" s="95">
        <f t="shared" si="5"/>
        <v>0.01881331404</v>
      </c>
      <c r="M23" s="42">
        <f t="shared" si="6"/>
        <v>0.2511627907</v>
      </c>
      <c r="N23" s="42">
        <f t="shared" si="7"/>
        <v>0.2323494767</v>
      </c>
      <c r="O23" s="42">
        <f t="shared" si="8"/>
        <v>0.09426648923</v>
      </c>
      <c r="P23" s="42">
        <f t="shared" si="9"/>
        <v>0.0535449261</v>
      </c>
      <c r="Q23" s="42">
        <f t="shared" si="10"/>
        <v>0.1073432359</v>
      </c>
      <c r="R23" s="93">
        <f t="shared" si="11"/>
        <v>0.01152257028</v>
      </c>
      <c r="S23" s="42"/>
      <c r="T23" s="95">
        <f t="shared" ref="T23:X23" si="29">IF(IFNA(B23,""),B23-$P23,"")</f>
        <v>0.1976178646</v>
      </c>
      <c r="U23" s="42" t="str">
        <f t="shared" si="29"/>
        <v/>
      </c>
      <c r="V23" s="42">
        <f t="shared" si="29"/>
        <v>-0.03473161206</v>
      </c>
      <c r="W23" s="42">
        <f t="shared" si="29"/>
        <v>-0.02169779234</v>
      </c>
      <c r="X23" s="93">
        <f t="shared" si="29"/>
        <v>0.02169779234</v>
      </c>
    </row>
    <row r="24">
      <c r="A24" s="60" t="s">
        <v>199</v>
      </c>
      <c r="B24" s="40">
        <v>0.13953488372093</v>
      </c>
      <c r="C24" s="40">
        <v>0.0919540229885057</v>
      </c>
      <c r="D24" s="40">
        <v>0.0405209840810419</v>
      </c>
      <c r="E24" s="40">
        <v>0.0668789808917197</v>
      </c>
      <c r="F24" s="75">
        <v>0.154126213592233</v>
      </c>
      <c r="H24" s="95">
        <f t="shared" si="2"/>
        <v>0.4859120277</v>
      </c>
      <c r="I24" s="42">
        <f t="shared" si="3"/>
        <v>0.02328120752</v>
      </c>
      <c r="J24" s="93">
        <f t="shared" si="4"/>
        <v>0.006648994066</v>
      </c>
      <c r="L24" s="95">
        <f t="shared" si="5"/>
        <v>0.04052098408</v>
      </c>
      <c r="M24" s="42">
        <f t="shared" si="6"/>
        <v>0.1541262136</v>
      </c>
      <c r="N24" s="42">
        <f t="shared" si="7"/>
        <v>0.1136052295</v>
      </c>
      <c r="O24" s="42">
        <f t="shared" si="8"/>
        <v>0.09860301705</v>
      </c>
      <c r="P24" s="42">
        <f t="shared" si="9"/>
        <v>0.09195402299</v>
      </c>
      <c r="Q24" s="42">
        <f t="shared" si="10"/>
        <v>0.04791239195</v>
      </c>
      <c r="R24" s="93">
        <f t="shared" si="11"/>
        <v>0.002295597302</v>
      </c>
      <c r="S24" s="42"/>
      <c r="T24" s="95">
        <f t="shared" ref="T24:X24" si="30">IF(IFNA(B24,""),B24-$P24,"")</f>
        <v>0.04758086073</v>
      </c>
      <c r="U24" s="42">
        <f t="shared" si="30"/>
        <v>0</v>
      </c>
      <c r="V24" s="42">
        <f t="shared" si="30"/>
        <v>-0.05143303891</v>
      </c>
      <c r="W24" s="42">
        <f t="shared" si="30"/>
        <v>-0.0250750421</v>
      </c>
      <c r="X24" s="93">
        <f t="shared" si="30"/>
        <v>0.0621721906</v>
      </c>
    </row>
    <row r="25">
      <c r="A25" s="60" t="s">
        <v>200</v>
      </c>
      <c r="B25" s="40">
        <v>0.0325581395348837</v>
      </c>
      <c r="C25" s="42"/>
      <c r="D25" s="40">
        <v>0.182344428364688</v>
      </c>
      <c r="E25" s="40">
        <v>0.109872611464968</v>
      </c>
      <c r="F25" s="75">
        <v>0.0776699029126213</v>
      </c>
      <c r="H25" s="95">
        <f t="shared" si="2"/>
        <v>0.6266091596</v>
      </c>
      <c r="I25" s="42">
        <f t="shared" si="3"/>
        <v>0.03950391258</v>
      </c>
      <c r="J25" s="93">
        <f t="shared" si="4"/>
        <v>0.00684001338</v>
      </c>
      <c r="L25" s="95">
        <f t="shared" si="5"/>
        <v>0.03255813953</v>
      </c>
      <c r="M25" s="42">
        <f t="shared" si="6"/>
        <v>0.1823444284</v>
      </c>
      <c r="N25" s="42">
        <f t="shared" si="7"/>
        <v>0.1497862888</v>
      </c>
      <c r="O25" s="42">
        <f t="shared" si="8"/>
        <v>0.1006112706</v>
      </c>
      <c r="P25" s="42">
        <f t="shared" si="9"/>
        <v>0.09377125719</v>
      </c>
      <c r="Q25" s="42">
        <f t="shared" si="10"/>
        <v>0.0630439437</v>
      </c>
      <c r="R25" s="93">
        <f t="shared" si="11"/>
        <v>0.003974538837</v>
      </c>
      <c r="S25" s="42"/>
      <c r="T25" s="95">
        <f t="shared" ref="T25:X25" si="31">IF(IFNA(B25,""),B25-$P25,"")</f>
        <v>-0.06121311765</v>
      </c>
      <c r="U25" s="42" t="str">
        <f t="shared" si="31"/>
        <v/>
      </c>
      <c r="V25" s="42">
        <f t="shared" si="31"/>
        <v>0.08857317118</v>
      </c>
      <c r="W25" s="42">
        <f t="shared" si="31"/>
        <v>0.01610135428</v>
      </c>
      <c r="X25" s="93">
        <f t="shared" si="31"/>
        <v>-0.01610135428</v>
      </c>
    </row>
    <row r="26">
      <c r="A26" s="60" t="s">
        <v>201</v>
      </c>
      <c r="B26" s="40">
        <v>0.0651162790697674</v>
      </c>
      <c r="C26" s="40">
        <v>0.178160919540229</v>
      </c>
      <c r="D26" s="40">
        <v>0.0578871201157742</v>
      </c>
      <c r="E26" s="40">
        <v>0.0684713375796178</v>
      </c>
      <c r="F26" s="75">
        <v>0.144417475728155</v>
      </c>
      <c r="H26" s="95">
        <f t="shared" si="2"/>
        <v>0.5333472834</v>
      </c>
      <c r="I26" s="42">
        <f t="shared" si="3"/>
        <v>0.02924544136</v>
      </c>
      <c r="J26" s="93">
        <f t="shared" si="4"/>
        <v>0.03433928883</v>
      </c>
      <c r="L26" s="95">
        <f t="shared" si="5"/>
        <v>0.05788712012</v>
      </c>
      <c r="M26" s="42">
        <f t="shared" si="6"/>
        <v>0.1781609195</v>
      </c>
      <c r="N26" s="42">
        <f t="shared" si="7"/>
        <v>0.1202737994</v>
      </c>
      <c r="O26" s="42">
        <f t="shared" si="8"/>
        <v>0.1028106264</v>
      </c>
      <c r="P26" s="42">
        <f t="shared" si="9"/>
        <v>0.06847133758</v>
      </c>
      <c r="Q26" s="42">
        <f t="shared" si="10"/>
        <v>0.05483376829</v>
      </c>
      <c r="R26" s="93">
        <f t="shared" si="11"/>
        <v>0.003006742145</v>
      </c>
      <c r="S26" s="42"/>
      <c r="T26" s="95">
        <f t="shared" ref="T26:X26" si="32">IF(IFNA(B26,""),B26-$P26,"")</f>
        <v>-0.00335505851</v>
      </c>
      <c r="U26" s="42">
        <f t="shared" si="32"/>
        <v>0.109689582</v>
      </c>
      <c r="V26" s="42">
        <f t="shared" si="32"/>
        <v>-0.01058421746</v>
      </c>
      <c r="W26" s="42">
        <f t="shared" si="32"/>
        <v>0</v>
      </c>
      <c r="X26" s="93">
        <f t="shared" si="32"/>
        <v>0.07594613815</v>
      </c>
    </row>
    <row r="27">
      <c r="A27" s="60" t="s">
        <v>202</v>
      </c>
      <c r="B27" s="42"/>
      <c r="C27" s="42"/>
      <c r="D27" s="40">
        <v>0.178002894356005</v>
      </c>
      <c r="E27" s="40">
        <v>0.0573248407643312</v>
      </c>
      <c r="F27" s="75">
        <v>0.0740291262135922</v>
      </c>
      <c r="H27" s="95">
        <f t="shared" si="2"/>
        <v>0.6340930781</v>
      </c>
      <c r="I27" s="42">
        <f t="shared" si="3"/>
        <v>0.04146145348</v>
      </c>
      <c r="J27" s="93">
        <f t="shared" si="4"/>
        <v>0.02908982756</v>
      </c>
      <c r="L27" s="95">
        <f t="shared" si="5"/>
        <v>0.05732484076</v>
      </c>
      <c r="M27" s="42">
        <f t="shared" si="6"/>
        <v>0.1780028944</v>
      </c>
      <c r="N27" s="42">
        <f t="shared" si="7"/>
        <v>0.1206780536</v>
      </c>
      <c r="O27" s="42">
        <f t="shared" si="8"/>
        <v>0.1031189538</v>
      </c>
      <c r="P27" s="42">
        <f t="shared" si="9"/>
        <v>0.07402912621</v>
      </c>
      <c r="Q27" s="42">
        <f t="shared" si="10"/>
        <v>0.06538701481</v>
      </c>
      <c r="R27" s="93">
        <f t="shared" si="11"/>
        <v>0.004275461705</v>
      </c>
      <c r="S27" s="42"/>
      <c r="T27" s="95" t="str">
        <f t="shared" ref="T27:X27" si="33">IF(IFNA(B27,""),B27-$P27,"")</f>
        <v/>
      </c>
      <c r="U27" s="42" t="str">
        <f t="shared" si="33"/>
        <v/>
      </c>
      <c r="V27" s="42">
        <f t="shared" si="33"/>
        <v>0.1039737681</v>
      </c>
      <c r="W27" s="42">
        <f t="shared" si="33"/>
        <v>-0.01670428545</v>
      </c>
      <c r="X27" s="93">
        <f t="shared" si="33"/>
        <v>0</v>
      </c>
    </row>
    <row r="28">
      <c r="A28" s="60" t="s">
        <v>203</v>
      </c>
      <c r="B28" s="40">
        <v>0.0976744186046511</v>
      </c>
      <c r="C28" s="40">
        <v>0.183908045977011</v>
      </c>
      <c r="D28" s="40">
        <v>0.024602026049204</v>
      </c>
      <c r="E28" s="40">
        <v>0.0589171974522293</v>
      </c>
      <c r="F28" s="75">
        <v>0.182038834951456</v>
      </c>
      <c r="H28" s="95">
        <f t="shared" si="2"/>
        <v>0.6574670095</v>
      </c>
      <c r="I28" s="42">
        <f t="shared" si="3"/>
        <v>0.04730170641</v>
      </c>
      <c r="J28" s="93">
        <f t="shared" si="4"/>
        <v>0.011753686</v>
      </c>
      <c r="L28" s="95">
        <f t="shared" si="5"/>
        <v>0.02460202605</v>
      </c>
      <c r="M28" s="42">
        <f t="shared" si="6"/>
        <v>0.183908046</v>
      </c>
      <c r="N28" s="42">
        <f t="shared" si="7"/>
        <v>0.1593060199</v>
      </c>
      <c r="O28" s="42">
        <f t="shared" si="8"/>
        <v>0.1094281046</v>
      </c>
      <c r="P28" s="42">
        <f t="shared" si="9"/>
        <v>0.0976744186</v>
      </c>
      <c r="Q28" s="42">
        <f t="shared" si="10"/>
        <v>0.0719453687</v>
      </c>
      <c r="R28" s="93">
        <f t="shared" si="11"/>
        <v>0.005176136077</v>
      </c>
      <c r="S28" s="42"/>
      <c r="T28" s="95">
        <f t="shared" ref="T28:X28" si="34">IF(IFNA(B28,""),B28-$P28,"")</f>
        <v>0</v>
      </c>
      <c r="U28" s="42">
        <f t="shared" si="34"/>
        <v>0.08623362737</v>
      </c>
      <c r="V28" s="42">
        <f t="shared" si="34"/>
        <v>-0.07307239256</v>
      </c>
      <c r="W28" s="42">
        <f t="shared" si="34"/>
        <v>-0.03875722115</v>
      </c>
      <c r="X28" s="93">
        <f t="shared" si="34"/>
        <v>0.08436441635</v>
      </c>
    </row>
    <row r="29">
      <c r="A29" s="60" t="s">
        <v>204</v>
      </c>
      <c r="B29" s="40">
        <v>0.437209302325581</v>
      </c>
      <c r="C29" s="40">
        <v>0.028735632183908</v>
      </c>
      <c r="D29" s="40">
        <v>0.0086830680173661</v>
      </c>
      <c r="E29" s="40">
        <v>0.0127388535031847</v>
      </c>
      <c r="F29" s="75">
        <v>0.0910194174757281</v>
      </c>
      <c r="H29" s="95">
        <f t="shared" si="2"/>
        <v>1.579847454</v>
      </c>
      <c r="I29" s="42">
        <f t="shared" si="3"/>
        <v>0.2887209397</v>
      </c>
      <c r="J29" s="93">
        <f t="shared" si="4"/>
        <v>0.08694162252</v>
      </c>
      <c r="L29" s="95">
        <f t="shared" si="5"/>
        <v>0.008683068017</v>
      </c>
      <c r="M29" s="42">
        <f t="shared" si="6"/>
        <v>0.4372093023</v>
      </c>
      <c r="N29" s="42">
        <f t="shared" si="7"/>
        <v>0.4285262343</v>
      </c>
      <c r="O29" s="42">
        <f t="shared" si="8"/>
        <v>0.1156772547</v>
      </c>
      <c r="P29" s="42">
        <f t="shared" si="9"/>
        <v>0.02873563218</v>
      </c>
      <c r="Q29" s="42">
        <f t="shared" si="10"/>
        <v>0.1827524164</v>
      </c>
      <c r="R29" s="93">
        <f t="shared" si="11"/>
        <v>0.03339844568</v>
      </c>
      <c r="S29" s="42"/>
      <c r="T29" s="95">
        <f t="shared" ref="T29:X29" si="35">IF(IFNA(B29,""),B29-$P29,"")</f>
        <v>0.4084736701</v>
      </c>
      <c r="U29" s="42">
        <f t="shared" si="35"/>
        <v>0</v>
      </c>
      <c r="V29" s="42">
        <f t="shared" si="35"/>
        <v>-0.02005256417</v>
      </c>
      <c r="W29" s="42">
        <f t="shared" si="35"/>
        <v>-0.01599677868</v>
      </c>
      <c r="X29" s="93">
        <f t="shared" si="35"/>
        <v>0.06228378529</v>
      </c>
    </row>
    <row r="30">
      <c r="A30" s="60" t="s">
        <v>205</v>
      </c>
      <c r="B30" s="42"/>
      <c r="C30" s="42"/>
      <c r="D30" s="40">
        <v>0.0868306801736613</v>
      </c>
      <c r="E30" s="40">
        <v>0.0079617834394904</v>
      </c>
      <c r="F30" s="75">
        <v>0.252427184466019</v>
      </c>
      <c r="H30" s="95">
        <f t="shared" si="2"/>
        <v>1.078023793</v>
      </c>
      <c r="I30" s="42">
        <f t="shared" si="3"/>
        <v>0.134505403</v>
      </c>
      <c r="J30" s="93">
        <f t="shared" si="4"/>
        <v>0.02890920252</v>
      </c>
      <c r="L30" s="95">
        <f t="shared" si="5"/>
        <v>0.007961783439</v>
      </c>
      <c r="M30" s="42">
        <f t="shared" si="6"/>
        <v>0.2524271845</v>
      </c>
      <c r="N30" s="42">
        <f t="shared" si="7"/>
        <v>0.244465401</v>
      </c>
      <c r="O30" s="42">
        <f t="shared" si="8"/>
        <v>0.1157398827</v>
      </c>
      <c r="P30" s="42">
        <f t="shared" si="9"/>
        <v>0.08683068017</v>
      </c>
      <c r="Q30" s="42">
        <f t="shared" si="10"/>
        <v>0.1247703473</v>
      </c>
      <c r="R30" s="93">
        <f t="shared" si="11"/>
        <v>0.01556763957</v>
      </c>
      <c r="S30" s="42"/>
      <c r="T30" s="95" t="str">
        <f t="shared" ref="T30:X30" si="36">IF(IFNA(B30,""),B30-$P30,"")</f>
        <v/>
      </c>
      <c r="U30" s="42" t="str">
        <f t="shared" si="36"/>
        <v/>
      </c>
      <c r="V30" s="42">
        <f t="shared" si="36"/>
        <v>0</v>
      </c>
      <c r="W30" s="42">
        <f t="shared" si="36"/>
        <v>-0.07886889673</v>
      </c>
      <c r="X30" s="93">
        <f t="shared" si="36"/>
        <v>0.1655965043</v>
      </c>
    </row>
    <row r="31">
      <c r="A31" s="60" t="s">
        <v>206</v>
      </c>
      <c r="B31" s="40">
        <v>0.176744186046511</v>
      </c>
      <c r="C31" s="40">
        <v>0.264367816091954</v>
      </c>
      <c r="D31" s="40">
        <v>0.0130246020260492</v>
      </c>
      <c r="E31" s="40">
        <v>0.0812101910828025</v>
      </c>
      <c r="F31" s="75">
        <v>0.058252427184466</v>
      </c>
      <c r="H31" s="95">
        <f t="shared" si="2"/>
        <v>0.8508562138</v>
      </c>
      <c r="I31" s="42">
        <f t="shared" si="3"/>
        <v>0.08594797895</v>
      </c>
      <c r="J31" s="93">
        <f t="shared" si="4"/>
        <v>0.0375096534</v>
      </c>
      <c r="L31" s="95">
        <f t="shared" si="5"/>
        <v>0.01302460203</v>
      </c>
      <c r="M31" s="42">
        <f t="shared" si="6"/>
        <v>0.2643678161</v>
      </c>
      <c r="N31" s="42">
        <f t="shared" si="7"/>
        <v>0.2513432141</v>
      </c>
      <c r="O31" s="42">
        <f t="shared" si="8"/>
        <v>0.1187198445</v>
      </c>
      <c r="P31" s="42">
        <f t="shared" si="9"/>
        <v>0.08121019108</v>
      </c>
      <c r="Q31" s="42">
        <f t="shared" si="10"/>
        <v>0.1010135174</v>
      </c>
      <c r="R31" s="93">
        <f t="shared" si="11"/>
        <v>0.01020373069</v>
      </c>
      <c r="S31" s="42"/>
      <c r="T31" s="95">
        <f t="shared" ref="T31:X31" si="37">IF(IFNA(B31,""),B31-$P31,"")</f>
        <v>0.09553399496</v>
      </c>
      <c r="U31" s="42">
        <f t="shared" si="37"/>
        <v>0.183157625</v>
      </c>
      <c r="V31" s="42">
        <f t="shared" si="37"/>
        <v>-0.06818558906</v>
      </c>
      <c r="W31" s="42">
        <f t="shared" si="37"/>
        <v>0</v>
      </c>
      <c r="X31" s="93">
        <f t="shared" si="37"/>
        <v>-0.0229577639</v>
      </c>
    </row>
    <row r="32">
      <c r="A32" s="60" t="s">
        <v>207</v>
      </c>
      <c r="B32" s="40">
        <v>0.0790697674418604</v>
      </c>
      <c r="C32" s="42"/>
      <c r="D32" s="40">
        <v>0.0955137481910275</v>
      </c>
      <c r="E32" s="40">
        <v>0.246815286624203</v>
      </c>
      <c r="F32" s="75">
        <v>0.0558252427184466</v>
      </c>
      <c r="H32" s="95">
        <f t="shared" si="2"/>
        <v>0.7254574151</v>
      </c>
      <c r="I32" s="42">
        <f t="shared" si="3"/>
        <v>0.06278937706</v>
      </c>
      <c r="J32" s="93">
        <f t="shared" si="4"/>
        <v>0.03201425343</v>
      </c>
      <c r="L32" s="95">
        <f t="shared" si="5"/>
        <v>0.05582524272</v>
      </c>
      <c r="M32" s="42">
        <f t="shared" si="6"/>
        <v>0.2468152866</v>
      </c>
      <c r="N32" s="42">
        <f t="shared" si="7"/>
        <v>0.1909900439</v>
      </c>
      <c r="O32" s="42">
        <f t="shared" si="8"/>
        <v>0.1193060112</v>
      </c>
      <c r="P32" s="42">
        <f t="shared" si="9"/>
        <v>0.08729175782</v>
      </c>
      <c r="Q32" s="42">
        <f t="shared" si="10"/>
        <v>0.08655143052</v>
      </c>
      <c r="R32" s="93">
        <f t="shared" si="11"/>
        <v>0.007491150126</v>
      </c>
      <c r="S32" s="42"/>
      <c r="T32" s="95">
        <f t="shared" ref="T32:X32" si="38">IF(IFNA(B32,""),B32-$P32,"")</f>
        <v>-0.008221990375</v>
      </c>
      <c r="U32" s="42" t="str">
        <f t="shared" si="38"/>
        <v/>
      </c>
      <c r="V32" s="42">
        <f t="shared" si="38"/>
        <v>0.008221990375</v>
      </c>
      <c r="W32" s="42">
        <f t="shared" si="38"/>
        <v>0.1595235288</v>
      </c>
      <c r="X32" s="93">
        <f t="shared" si="38"/>
        <v>-0.0314665151</v>
      </c>
    </row>
    <row r="33">
      <c r="A33" s="60" t="s">
        <v>208</v>
      </c>
      <c r="B33" s="40">
        <v>0.255813953488372</v>
      </c>
      <c r="C33" s="42"/>
      <c r="D33" s="40">
        <v>0.0202604920405209</v>
      </c>
      <c r="E33" s="40">
        <v>0.199044585987261</v>
      </c>
      <c r="F33" s="75">
        <v>0.0072815533980582</v>
      </c>
      <c r="H33" s="95">
        <f t="shared" si="2"/>
        <v>1.041671252</v>
      </c>
      <c r="I33" s="42">
        <f t="shared" si="3"/>
        <v>0.1308606857</v>
      </c>
      <c r="J33" s="93">
        <f t="shared" si="4"/>
        <v>0.01094760721</v>
      </c>
      <c r="L33" s="95">
        <f t="shared" si="5"/>
        <v>0.007281553398</v>
      </c>
      <c r="M33" s="42">
        <f t="shared" si="6"/>
        <v>0.2558139535</v>
      </c>
      <c r="N33" s="42">
        <f t="shared" si="7"/>
        <v>0.2485324001</v>
      </c>
      <c r="O33" s="42">
        <f t="shared" si="8"/>
        <v>0.1206001462</v>
      </c>
      <c r="P33" s="42">
        <f t="shared" si="9"/>
        <v>0.109652539</v>
      </c>
      <c r="Q33" s="42">
        <f t="shared" si="10"/>
        <v>0.1256257053</v>
      </c>
      <c r="R33" s="93">
        <f t="shared" si="11"/>
        <v>0.01578181783</v>
      </c>
      <c r="S33" s="42"/>
      <c r="T33" s="95">
        <f t="shared" ref="T33:X33" si="39">IF(IFNA(B33,""),B33-$P33,"")</f>
        <v>0.1461614145</v>
      </c>
      <c r="U33" s="42" t="str">
        <f t="shared" si="39"/>
        <v/>
      </c>
      <c r="V33" s="42">
        <f t="shared" si="39"/>
        <v>-0.08939204697</v>
      </c>
      <c r="W33" s="42">
        <f t="shared" si="39"/>
        <v>0.08939204697</v>
      </c>
      <c r="X33" s="93">
        <f t="shared" si="39"/>
        <v>-0.1023709856</v>
      </c>
    </row>
    <row r="34">
      <c r="A34" s="60" t="s">
        <v>209</v>
      </c>
      <c r="B34" s="40">
        <v>0.125581395348837</v>
      </c>
      <c r="C34" s="40">
        <v>0.385057471264367</v>
      </c>
      <c r="D34" s="40">
        <v>0.0390738060781476</v>
      </c>
      <c r="E34" s="40">
        <v>0.0350318471337579</v>
      </c>
      <c r="F34" s="75">
        <v>0.0376213592233009</v>
      </c>
      <c r="H34" s="95">
        <f t="shared" si="2"/>
        <v>1.210032623</v>
      </c>
      <c r="I34" s="42">
        <f t="shared" si="3"/>
        <v>0.1822510036</v>
      </c>
      <c r="J34" s="93">
        <f t="shared" si="4"/>
        <v>0.08539936973</v>
      </c>
      <c r="L34" s="95">
        <f t="shared" si="5"/>
        <v>0.03503184713</v>
      </c>
      <c r="M34" s="42">
        <f t="shared" si="6"/>
        <v>0.3850574713</v>
      </c>
      <c r="N34" s="42">
        <f t="shared" si="7"/>
        <v>0.3500256241</v>
      </c>
      <c r="O34" s="42">
        <f t="shared" si="8"/>
        <v>0.1244731758</v>
      </c>
      <c r="P34" s="42">
        <f t="shared" si="9"/>
        <v>0.03907380608</v>
      </c>
      <c r="Q34" s="42">
        <f t="shared" si="10"/>
        <v>0.1506166034</v>
      </c>
      <c r="R34" s="93">
        <f t="shared" si="11"/>
        <v>0.02268536121</v>
      </c>
      <c r="S34" s="42"/>
      <c r="T34" s="95">
        <f t="shared" ref="T34:X34" si="40">IF(IFNA(B34,""),B34-$P34,"")</f>
        <v>0.08650758927</v>
      </c>
      <c r="U34" s="42">
        <f t="shared" si="40"/>
        <v>0.3459836652</v>
      </c>
      <c r="V34" s="42">
        <f t="shared" si="40"/>
        <v>0</v>
      </c>
      <c r="W34" s="42">
        <f t="shared" si="40"/>
        <v>-0.004041958944</v>
      </c>
      <c r="X34" s="93">
        <f t="shared" si="40"/>
        <v>-0.001452446855</v>
      </c>
    </row>
    <row r="35">
      <c r="A35" s="60" t="s">
        <v>210</v>
      </c>
      <c r="B35" s="42"/>
      <c r="C35" s="42"/>
      <c r="D35" s="40">
        <v>0.108538350217076</v>
      </c>
      <c r="E35" s="40">
        <v>0.121019108280254</v>
      </c>
      <c r="F35" s="75">
        <v>0.155339805825242</v>
      </c>
      <c r="H35" s="95">
        <f t="shared" si="2"/>
        <v>0.1888957542</v>
      </c>
      <c r="I35" s="42">
        <f t="shared" si="3"/>
        <v>0.004577917506</v>
      </c>
      <c r="J35" s="93">
        <f t="shared" si="4"/>
        <v>0.007279979827</v>
      </c>
      <c r="L35" s="95">
        <f t="shared" si="5"/>
        <v>0.1085383502</v>
      </c>
      <c r="M35" s="42">
        <f t="shared" si="6"/>
        <v>0.1553398058</v>
      </c>
      <c r="N35" s="42">
        <f t="shared" si="7"/>
        <v>0.04680145561</v>
      </c>
      <c r="O35" s="42">
        <f t="shared" si="8"/>
        <v>0.1282990881</v>
      </c>
      <c r="P35" s="42">
        <f t="shared" si="9"/>
        <v>0.1210191083</v>
      </c>
      <c r="Q35" s="42">
        <f t="shared" si="10"/>
        <v>0.02423515301</v>
      </c>
      <c r="R35" s="93">
        <f t="shared" si="11"/>
        <v>0.0005873426415</v>
      </c>
      <c r="S35" s="42"/>
      <c r="T35" s="95" t="str">
        <f t="shared" ref="T35:X35" si="41">IF(IFNA(B35,""),B35-$P35,"")</f>
        <v/>
      </c>
      <c r="U35" s="42" t="str">
        <f t="shared" si="41"/>
        <v/>
      </c>
      <c r="V35" s="42">
        <f t="shared" si="41"/>
        <v>-0.01248075806</v>
      </c>
      <c r="W35" s="42">
        <f t="shared" si="41"/>
        <v>0</v>
      </c>
      <c r="X35" s="93">
        <f t="shared" si="41"/>
        <v>0.03432069754</v>
      </c>
    </row>
    <row r="36">
      <c r="A36" s="60" t="s">
        <v>211</v>
      </c>
      <c r="B36" s="40">
        <v>0.0883720930232558</v>
      </c>
      <c r="C36" s="40">
        <v>0.0517241379310344</v>
      </c>
      <c r="D36" s="40">
        <v>0.151953690303907</v>
      </c>
      <c r="E36" s="40">
        <v>0.10828025477707</v>
      </c>
      <c r="F36" s="75">
        <v>0.24635922330097</v>
      </c>
      <c r="H36" s="95">
        <f t="shared" si="2"/>
        <v>0.5779530636</v>
      </c>
      <c r="I36" s="42">
        <f t="shared" si="3"/>
        <v>0.04320269887</v>
      </c>
      <c r="J36" s="93">
        <f t="shared" si="4"/>
        <v>0.02105762509</v>
      </c>
      <c r="L36" s="95">
        <f t="shared" si="5"/>
        <v>0.05172413793</v>
      </c>
      <c r="M36" s="42">
        <f t="shared" si="6"/>
        <v>0.2463592233</v>
      </c>
      <c r="N36" s="42">
        <f t="shared" si="7"/>
        <v>0.1946350854</v>
      </c>
      <c r="O36" s="42">
        <f t="shared" si="8"/>
        <v>0.1293378799</v>
      </c>
      <c r="P36" s="42">
        <f t="shared" si="9"/>
        <v>0.1082802548</v>
      </c>
      <c r="Q36" s="42">
        <f t="shared" si="10"/>
        <v>0.07475122391</v>
      </c>
      <c r="R36" s="93">
        <f t="shared" si="11"/>
        <v>0.005587745476</v>
      </c>
      <c r="S36" s="42"/>
      <c r="T36" s="95">
        <f t="shared" ref="T36:X36" si="42">IF(IFNA(B36,""),B36-$P36,"")</f>
        <v>-0.01990816175</v>
      </c>
      <c r="U36" s="42">
        <f t="shared" si="42"/>
        <v>-0.05655611685</v>
      </c>
      <c r="V36" s="42">
        <f t="shared" si="42"/>
        <v>0.04367343553</v>
      </c>
      <c r="W36" s="42">
        <f t="shared" si="42"/>
        <v>0</v>
      </c>
      <c r="X36" s="93">
        <f t="shared" si="42"/>
        <v>0.1380789685</v>
      </c>
    </row>
    <row r="37">
      <c r="A37" s="60" t="s">
        <v>212</v>
      </c>
      <c r="B37" s="40">
        <v>0.181395348837209</v>
      </c>
      <c r="C37" s="42"/>
      <c r="D37" s="40">
        <v>0.0940665701881331</v>
      </c>
      <c r="E37" s="40">
        <v>0.211783439490445</v>
      </c>
      <c r="F37" s="75">
        <v>0.0364077669902912</v>
      </c>
      <c r="H37" s="95">
        <f t="shared" si="2"/>
        <v>0.6139080789</v>
      </c>
      <c r="I37" s="42">
        <f t="shared" si="3"/>
        <v>0.04933900716</v>
      </c>
      <c r="J37" s="93">
        <f t="shared" si="4"/>
        <v>-0.006817678136</v>
      </c>
      <c r="L37" s="95">
        <f t="shared" si="5"/>
        <v>0.03640776699</v>
      </c>
      <c r="M37" s="42">
        <f t="shared" si="6"/>
        <v>0.2117834395</v>
      </c>
      <c r="N37" s="42">
        <f t="shared" si="7"/>
        <v>0.1753756725</v>
      </c>
      <c r="O37" s="42">
        <f t="shared" si="8"/>
        <v>0.1309132814</v>
      </c>
      <c r="P37" s="42">
        <f t="shared" si="9"/>
        <v>0.1377309595</v>
      </c>
      <c r="Q37" s="42">
        <f t="shared" si="10"/>
        <v>0.08036872108</v>
      </c>
      <c r="R37" s="93">
        <f t="shared" si="11"/>
        <v>0.006459131328</v>
      </c>
      <c r="S37" s="42"/>
      <c r="T37" s="95">
        <f t="shared" ref="T37:X37" si="43">IF(IFNA(B37,""),B37-$P37,"")</f>
        <v>0.04366438932</v>
      </c>
      <c r="U37" s="42" t="str">
        <f t="shared" si="43"/>
        <v/>
      </c>
      <c r="V37" s="42">
        <f t="shared" si="43"/>
        <v>-0.04366438932</v>
      </c>
      <c r="W37" s="42">
        <f t="shared" si="43"/>
        <v>0.07405247998</v>
      </c>
      <c r="X37" s="93">
        <f t="shared" si="43"/>
        <v>-0.1013231925</v>
      </c>
    </row>
    <row r="38">
      <c r="A38" s="60" t="s">
        <v>213</v>
      </c>
      <c r="B38" s="42"/>
      <c r="C38" s="42"/>
      <c r="D38" s="40">
        <v>0.0101302460202604</v>
      </c>
      <c r="E38" s="40">
        <v>0.372611464968152</v>
      </c>
      <c r="F38" s="75">
        <v>0.0133495145631067</v>
      </c>
      <c r="H38" s="95">
        <f t="shared" si="2"/>
        <v>1.578087401</v>
      </c>
      <c r="I38" s="42">
        <f t="shared" si="3"/>
        <v>0.3288032276</v>
      </c>
      <c r="J38" s="93">
        <f t="shared" si="4"/>
        <v>0.118680894</v>
      </c>
      <c r="L38" s="95">
        <f t="shared" si="5"/>
        <v>0.01013024602</v>
      </c>
      <c r="M38" s="42">
        <f t="shared" si="6"/>
        <v>0.372611465</v>
      </c>
      <c r="N38" s="42">
        <f t="shared" si="7"/>
        <v>0.3624812189</v>
      </c>
      <c r="O38" s="42">
        <f t="shared" si="8"/>
        <v>0.1320304085</v>
      </c>
      <c r="P38" s="42">
        <f t="shared" si="9"/>
        <v>0.01334951456</v>
      </c>
      <c r="Q38" s="42">
        <f t="shared" si="10"/>
        <v>0.2083555242</v>
      </c>
      <c r="R38" s="93">
        <f t="shared" si="11"/>
        <v>0.04341202446</v>
      </c>
      <c r="S38" s="42"/>
      <c r="T38" s="95" t="str">
        <f t="shared" ref="T38:X38" si="44">IF(IFNA(B38,""),B38-$P38,"")</f>
        <v/>
      </c>
      <c r="U38" s="42" t="str">
        <f t="shared" si="44"/>
        <v/>
      </c>
      <c r="V38" s="42">
        <f t="shared" si="44"/>
        <v>-0.003219268543</v>
      </c>
      <c r="W38" s="42">
        <f t="shared" si="44"/>
        <v>0.3592619504</v>
      </c>
      <c r="X38" s="93">
        <f t="shared" si="44"/>
        <v>0</v>
      </c>
    </row>
    <row r="39">
      <c r="A39" s="60" t="s">
        <v>214</v>
      </c>
      <c r="B39" s="40">
        <v>0.130232558139534</v>
      </c>
      <c r="C39" s="42"/>
      <c r="D39" s="40">
        <v>0.130246020260492</v>
      </c>
      <c r="E39" s="40">
        <v>0.0955414012738853</v>
      </c>
      <c r="F39" s="75">
        <v>0.172330097087378</v>
      </c>
      <c r="H39" s="95">
        <f t="shared" si="2"/>
        <v>0.2378832942</v>
      </c>
      <c r="I39" s="42">
        <f t="shared" si="3"/>
        <v>0.007474629517</v>
      </c>
      <c r="J39" s="93">
        <f t="shared" si="4"/>
        <v>0.00184822999</v>
      </c>
      <c r="L39" s="95">
        <f t="shared" si="5"/>
        <v>0.09554140127</v>
      </c>
      <c r="M39" s="42">
        <f t="shared" si="6"/>
        <v>0.1723300971</v>
      </c>
      <c r="N39" s="42">
        <f t="shared" si="7"/>
        <v>0.07678869581</v>
      </c>
      <c r="O39" s="42">
        <f t="shared" si="8"/>
        <v>0.1320875192</v>
      </c>
      <c r="P39" s="42">
        <f t="shared" si="9"/>
        <v>0.1302392892</v>
      </c>
      <c r="Q39" s="42">
        <f t="shared" si="10"/>
        <v>0.03142141419</v>
      </c>
      <c r="R39" s="93">
        <f t="shared" si="11"/>
        <v>0.0009873052698</v>
      </c>
      <c r="S39" s="42"/>
      <c r="T39" s="95">
        <f t="shared" ref="T39:X39" si="45">IF(IFNA(B39,""),B39-$P39,"")</f>
        <v>-0.000006731060479</v>
      </c>
      <c r="U39" s="42" t="str">
        <f t="shared" si="45"/>
        <v/>
      </c>
      <c r="V39" s="42">
        <f t="shared" si="45"/>
        <v>0.000006731060479</v>
      </c>
      <c r="W39" s="42">
        <f t="shared" si="45"/>
        <v>-0.03469788793</v>
      </c>
      <c r="X39" s="93">
        <f t="shared" si="45"/>
        <v>0.04209080789</v>
      </c>
    </row>
    <row r="40">
      <c r="A40" s="60" t="s">
        <v>215</v>
      </c>
      <c r="B40" s="42"/>
      <c r="C40" s="42"/>
      <c r="D40" s="40">
        <v>0.160636758321273</v>
      </c>
      <c r="E40" s="40">
        <v>0.135350318471337</v>
      </c>
      <c r="F40" s="75">
        <v>0.100728155339805</v>
      </c>
      <c r="H40" s="95">
        <f t="shared" si="2"/>
        <v>0.2274323419</v>
      </c>
      <c r="I40" s="42">
        <f t="shared" si="3"/>
        <v>0.006840093966</v>
      </c>
      <c r="J40" s="93">
        <f t="shared" si="4"/>
        <v>-0.003111907761</v>
      </c>
      <c r="L40" s="95">
        <f t="shared" si="5"/>
        <v>0.1007281553</v>
      </c>
      <c r="M40" s="42">
        <f t="shared" si="6"/>
        <v>0.1606367583</v>
      </c>
      <c r="N40" s="42">
        <f t="shared" si="7"/>
        <v>0.05990860298</v>
      </c>
      <c r="O40" s="42">
        <f t="shared" si="8"/>
        <v>0.1322384107</v>
      </c>
      <c r="P40" s="42">
        <f t="shared" si="9"/>
        <v>0.1353503185</v>
      </c>
      <c r="Q40" s="42">
        <f t="shared" si="10"/>
        <v>0.03007529144</v>
      </c>
      <c r="R40" s="93">
        <f t="shared" si="11"/>
        <v>0.0009045231552</v>
      </c>
      <c r="S40" s="42"/>
      <c r="T40" s="95" t="str">
        <f t="shared" ref="T40:X40" si="46">IF(IFNA(B40,""),B40-$P40,"")</f>
        <v/>
      </c>
      <c r="U40" s="42" t="str">
        <f t="shared" si="46"/>
        <v/>
      </c>
      <c r="V40" s="42">
        <f t="shared" si="46"/>
        <v>0.02528643985</v>
      </c>
      <c r="W40" s="42">
        <f t="shared" si="46"/>
        <v>0</v>
      </c>
      <c r="X40" s="93">
        <f t="shared" si="46"/>
        <v>-0.03462216313</v>
      </c>
    </row>
    <row r="41">
      <c r="A41" s="60" t="s">
        <v>216</v>
      </c>
      <c r="B41" s="42"/>
      <c r="C41" s="42"/>
      <c r="D41" s="40">
        <v>0.0506512301013024</v>
      </c>
      <c r="E41" s="40">
        <v>0.0509554140127388</v>
      </c>
      <c r="F41" s="75">
        <v>0.296116504854368</v>
      </c>
      <c r="H41" s="95">
        <f t="shared" si="2"/>
        <v>1.068318861</v>
      </c>
      <c r="I41" s="42">
        <f t="shared" si="3"/>
        <v>0.1513078311</v>
      </c>
      <c r="J41" s="93">
        <f t="shared" si="4"/>
        <v>0.08161896898</v>
      </c>
      <c r="L41" s="95">
        <f t="shared" si="5"/>
        <v>0.0506512301</v>
      </c>
      <c r="M41" s="42">
        <f t="shared" si="6"/>
        <v>0.2961165049</v>
      </c>
      <c r="N41" s="42">
        <f t="shared" si="7"/>
        <v>0.2454652748</v>
      </c>
      <c r="O41" s="42">
        <f t="shared" si="8"/>
        <v>0.132574383</v>
      </c>
      <c r="P41" s="42">
        <f t="shared" si="9"/>
        <v>0.05095541401</v>
      </c>
      <c r="Q41" s="42">
        <f t="shared" si="10"/>
        <v>0.1416317138</v>
      </c>
      <c r="R41" s="93">
        <f t="shared" si="11"/>
        <v>0.02005954235</v>
      </c>
      <c r="S41" s="42"/>
      <c r="T41" s="95" t="str">
        <f t="shared" ref="T41:X41" si="47">IF(IFNA(B41,""),B41-$P41,"")</f>
        <v/>
      </c>
      <c r="U41" s="42" t="str">
        <f t="shared" si="47"/>
        <v/>
      </c>
      <c r="V41" s="42">
        <f t="shared" si="47"/>
        <v>-0.0003041839114</v>
      </c>
      <c r="W41" s="42">
        <f t="shared" si="47"/>
        <v>0</v>
      </c>
      <c r="X41" s="93">
        <f t="shared" si="47"/>
        <v>0.2451610908</v>
      </c>
    </row>
    <row r="42">
      <c r="A42" s="60" t="s">
        <v>217</v>
      </c>
      <c r="B42" s="40">
        <v>0.116279069767441</v>
      </c>
      <c r="C42" s="42"/>
      <c r="D42" s="40">
        <v>0.08972503617945</v>
      </c>
      <c r="E42" s="40">
        <v>0.200636942675159</v>
      </c>
      <c r="F42" s="75">
        <v>0.131067961165048</v>
      </c>
      <c r="H42" s="95">
        <f t="shared" si="2"/>
        <v>0.3521456961</v>
      </c>
      <c r="I42" s="42">
        <f t="shared" si="3"/>
        <v>0.01666986535</v>
      </c>
      <c r="J42" s="93">
        <f t="shared" si="4"/>
        <v>0.01075373698</v>
      </c>
      <c r="L42" s="95">
        <f t="shared" si="5"/>
        <v>0.08972503618</v>
      </c>
      <c r="M42" s="42">
        <f t="shared" si="6"/>
        <v>0.2006369427</v>
      </c>
      <c r="N42" s="42">
        <f t="shared" si="7"/>
        <v>0.1109119065</v>
      </c>
      <c r="O42" s="42">
        <f t="shared" si="8"/>
        <v>0.1344272524</v>
      </c>
      <c r="P42" s="42">
        <f t="shared" si="9"/>
        <v>0.1236735155</v>
      </c>
      <c r="Q42" s="42">
        <f t="shared" si="10"/>
        <v>0.04733797838</v>
      </c>
      <c r="R42" s="93">
        <f t="shared" si="11"/>
        <v>0.002240884197</v>
      </c>
      <c r="S42" s="42"/>
      <c r="T42" s="95">
        <f t="shared" ref="T42:X42" si="48">IF(IFNA(B42,""),B42-$P42,"")</f>
        <v>-0.007394445699</v>
      </c>
      <c r="U42" s="42" t="str">
        <f t="shared" si="48"/>
        <v/>
      </c>
      <c r="V42" s="42">
        <f t="shared" si="48"/>
        <v>-0.03394847929</v>
      </c>
      <c r="W42" s="42">
        <f t="shared" si="48"/>
        <v>0.07696342721</v>
      </c>
      <c r="X42" s="93">
        <f t="shared" si="48"/>
        <v>0.007394445699</v>
      </c>
    </row>
    <row r="43">
      <c r="A43" s="60" t="s">
        <v>218</v>
      </c>
      <c r="B43" s="40">
        <v>0.15813953488372</v>
      </c>
      <c r="C43" s="40">
        <v>0.293103448275862</v>
      </c>
      <c r="D43" s="40">
        <v>0.0303907380607814</v>
      </c>
      <c r="E43" s="40">
        <v>0.11624203821656</v>
      </c>
      <c r="F43" s="75">
        <v>0.104368932038834</v>
      </c>
      <c r="H43" s="95">
        <f t="shared" si="2"/>
        <v>0.6904672332</v>
      </c>
      <c r="I43" s="42">
        <f t="shared" si="3"/>
        <v>0.0669583291</v>
      </c>
      <c r="J43" s="93">
        <f t="shared" si="4"/>
        <v>0.02420690008</v>
      </c>
      <c r="L43" s="95">
        <f t="shared" si="5"/>
        <v>0.03039073806</v>
      </c>
      <c r="M43" s="42">
        <f t="shared" si="6"/>
        <v>0.2931034483</v>
      </c>
      <c r="N43" s="42">
        <f t="shared" si="7"/>
        <v>0.2627127102</v>
      </c>
      <c r="O43" s="42">
        <f t="shared" si="8"/>
        <v>0.1404489383</v>
      </c>
      <c r="P43" s="42">
        <f t="shared" si="9"/>
        <v>0.1162420382</v>
      </c>
      <c r="Q43" s="42">
        <f t="shared" si="10"/>
        <v>0.09697538982</v>
      </c>
      <c r="R43" s="93">
        <f t="shared" si="11"/>
        <v>0.009404226232</v>
      </c>
      <c r="S43" s="42"/>
      <c r="T43" s="95">
        <f t="shared" ref="T43:X43" si="49">IF(IFNA(B43,""),B43-$P43,"")</f>
        <v>0.04189749667</v>
      </c>
      <c r="U43" s="42">
        <f t="shared" si="49"/>
        <v>0.1768614101</v>
      </c>
      <c r="V43" s="42">
        <f t="shared" si="49"/>
        <v>-0.08585130016</v>
      </c>
      <c r="W43" s="42">
        <f t="shared" si="49"/>
        <v>0</v>
      </c>
      <c r="X43" s="93">
        <f t="shared" si="49"/>
        <v>-0.01187310618</v>
      </c>
    </row>
    <row r="44">
      <c r="A44" s="60" t="s">
        <v>219</v>
      </c>
      <c r="B44" s="40">
        <v>0.330232558139534</v>
      </c>
      <c r="C44" s="40">
        <v>0.0114942528735632</v>
      </c>
      <c r="D44" s="40">
        <v>0.0636758321273516</v>
      </c>
      <c r="E44" s="40">
        <v>0.0254777070063694</v>
      </c>
      <c r="F44" s="75">
        <v>0.276699029126213</v>
      </c>
      <c r="H44" s="95">
        <f t="shared" si="2"/>
        <v>1.061822811</v>
      </c>
      <c r="I44" s="42">
        <f t="shared" si="3"/>
        <v>0.1595545765</v>
      </c>
      <c r="J44" s="93">
        <f t="shared" si="4"/>
        <v>0.07784004373</v>
      </c>
      <c r="L44" s="95">
        <f t="shared" si="5"/>
        <v>0.01149425287</v>
      </c>
      <c r="M44" s="42">
        <f t="shared" si="6"/>
        <v>0.3302325581</v>
      </c>
      <c r="N44" s="42">
        <f t="shared" si="7"/>
        <v>0.3187383053</v>
      </c>
      <c r="O44" s="42">
        <f t="shared" si="8"/>
        <v>0.1415158759</v>
      </c>
      <c r="P44" s="42">
        <f t="shared" si="9"/>
        <v>0.06367583213</v>
      </c>
      <c r="Q44" s="42">
        <f t="shared" si="10"/>
        <v>0.1502647851</v>
      </c>
      <c r="R44" s="93">
        <f t="shared" si="11"/>
        <v>0.02257950565</v>
      </c>
      <c r="S44" s="42"/>
      <c r="T44" s="95">
        <f t="shared" ref="T44:X44" si="50">IF(IFNA(B44,""),B44-$P44,"")</f>
        <v>0.266556726</v>
      </c>
      <c r="U44" s="42">
        <f t="shared" si="50"/>
        <v>-0.05218157925</v>
      </c>
      <c r="V44" s="42">
        <f t="shared" si="50"/>
        <v>0</v>
      </c>
      <c r="W44" s="42">
        <f t="shared" si="50"/>
        <v>-0.03819812512</v>
      </c>
      <c r="X44" s="93">
        <f t="shared" si="50"/>
        <v>0.213023197</v>
      </c>
    </row>
    <row r="45">
      <c r="A45" s="60" t="s">
        <v>220</v>
      </c>
      <c r="B45" s="40">
        <v>0.241860465116279</v>
      </c>
      <c r="C45" s="40">
        <v>0.0344827586206896</v>
      </c>
      <c r="D45" s="40">
        <v>0.004341534008683</v>
      </c>
      <c r="E45" s="40">
        <v>0.143312101910828</v>
      </c>
      <c r="F45" s="75">
        <v>0.293689320388349</v>
      </c>
      <c r="H45" s="95">
        <f t="shared" si="2"/>
        <v>0.8776653311</v>
      </c>
      <c r="I45" s="42">
        <f t="shared" si="3"/>
        <v>0.110566221</v>
      </c>
      <c r="J45" s="93">
        <f t="shared" si="4"/>
        <v>0.0002251340981</v>
      </c>
      <c r="L45" s="95">
        <f t="shared" si="5"/>
        <v>0.004341534009</v>
      </c>
      <c r="M45" s="42">
        <f t="shared" si="6"/>
        <v>0.2936893204</v>
      </c>
      <c r="N45" s="42">
        <f t="shared" si="7"/>
        <v>0.2893477864</v>
      </c>
      <c r="O45" s="42">
        <f t="shared" si="8"/>
        <v>0.143537236</v>
      </c>
      <c r="P45" s="42">
        <f t="shared" si="9"/>
        <v>0.1433121019</v>
      </c>
      <c r="Q45" s="42">
        <f t="shared" si="10"/>
        <v>0.1259776558</v>
      </c>
      <c r="R45" s="93">
        <f t="shared" si="11"/>
        <v>0.01587036975</v>
      </c>
      <c r="S45" s="42"/>
      <c r="T45" s="95">
        <f t="shared" ref="T45:X45" si="51">IF(IFNA(B45,""),B45-$P45,"")</f>
        <v>0.09854836321</v>
      </c>
      <c r="U45" s="42">
        <f t="shared" si="51"/>
        <v>-0.1088293433</v>
      </c>
      <c r="V45" s="42">
        <f t="shared" si="51"/>
        <v>-0.1389705679</v>
      </c>
      <c r="W45" s="42">
        <f t="shared" si="51"/>
        <v>0</v>
      </c>
      <c r="X45" s="93">
        <f t="shared" si="51"/>
        <v>0.1503772185</v>
      </c>
    </row>
    <row r="46">
      <c r="A46" s="60" t="s">
        <v>221</v>
      </c>
      <c r="B46" s="40">
        <v>0.148837209302325</v>
      </c>
      <c r="C46" s="42"/>
      <c r="D46" s="40">
        <v>0.115774240231548</v>
      </c>
      <c r="E46" s="40">
        <v>0.240445859872611</v>
      </c>
      <c r="F46" s="75">
        <v>0.0958737864077669</v>
      </c>
      <c r="H46" s="95">
        <f t="shared" si="2"/>
        <v>0.4259126332</v>
      </c>
      <c r="I46" s="42">
        <f t="shared" si="3"/>
        <v>0.02725246123</v>
      </c>
      <c r="J46" s="93">
        <f t="shared" si="4"/>
        <v>0.01792704919</v>
      </c>
      <c r="L46" s="95">
        <f t="shared" si="5"/>
        <v>0.09587378641</v>
      </c>
      <c r="M46" s="42">
        <f t="shared" si="6"/>
        <v>0.2404458599</v>
      </c>
      <c r="N46" s="42">
        <f t="shared" si="7"/>
        <v>0.1445720735</v>
      </c>
      <c r="O46" s="42">
        <f t="shared" si="8"/>
        <v>0.150232774</v>
      </c>
      <c r="P46" s="42">
        <f t="shared" si="9"/>
        <v>0.1323057248</v>
      </c>
      <c r="Q46" s="42">
        <f t="shared" si="10"/>
        <v>0.06398603635</v>
      </c>
      <c r="R46" s="93">
        <f t="shared" si="11"/>
        <v>0.004094212848</v>
      </c>
      <c r="S46" s="42"/>
      <c r="T46" s="95">
        <f t="shared" ref="T46:X46" si="52">IF(IFNA(B46,""),B46-$P46,"")</f>
        <v>0.01653148454</v>
      </c>
      <c r="U46" s="42" t="str">
        <f t="shared" si="52"/>
        <v/>
      </c>
      <c r="V46" s="42">
        <f t="shared" si="52"/>
        <v>-0.01653148454</v>
      </c>
      <c r="W46" s="42">
        <f t="shared" si="52"/>
        <v>0.1081401351</v>
      </c>
      <c r="X46" s="93">
        <f t="shared" si="52"/>
        <v>-0.03643193836</v>
      </c>
    </row>
    <row r="47">
      <c r="A47" s="60" t="s">
        <v>222</v>
      </c>
      <c r="B47" s="40">
        <v>0.297674418604651</v>
      </c>
      <c r="C47" s="40">
        <v>0.356321839080459</v>
      </c>
      <c r="D47" s="40">
        <v>0.0231548480463096</v>
      </c>
      <c r="E47" s="40">
        <v>0.0143312101910828</v>
      </c>
      <c r="F47" s="75">
        <v>0.0764563106796116</v>
      </c>
      <c r="H47" s="95">
        <f t="shared" si="2"/>
        <v>1.05094905</v>
      </c>
      <c r="I47" s="42">
        <f t="shared" si="3"/>
        <v>0.1696367067</v>
      </c>
      <c r="J47" s="93">
        <f t="shared" si="4"/>
        <v>0.07713141464</v>
      </c>
      <c r="L47" s="95">
        <f t="shared" si="5"/>
        <v>0.01433121019</v>
      </c>
      <c r="M47" s="42">
        <f t="shared" si="6"/>
        <v>0.3563218391</v>
      </c>
      <c r="N47" s="42">
        <f t="shared" si="7"/>
        <v>0.3419906289</v>
      </c>
      <c r="O47" s="42">
        <f t="shared" si="8"/>
        <v>0.1535877253</v>
      </c>
      <c r="P47" s="42">
        <f t="shared" si="9"/>
        <v>0.07645631068</v>
      </c>
      <c r="Q47" s="42">
        <f t="shared" si="10"/>
        <v>0.1614128741</v>
      </c>
      <c r="R47" s="93">
        <f t="shared" si="11"/>
        <v>0.02605411592</v>
      </c>
      <c r="S47" s="42"/>
      <c r="T47" s="95">
        <f t="shared" ref="T47:X47" si="53">IF(IFNA(B47,""),B47-$P47,"")</f>
        <v>0.2212181079</v>
      </c>
      <c r="U47" s="42">
        <f t="shared" si="53"/>
        <v>0.2798655284</v>
      </c>
      <c r="V47" s="42">
        <f t="shared" si="53"/>
        <v>-0.05330146263</v>
      </c>
      <c r="W47" s="42">
        <f t="shared" si="53"/>
        <v>-0.06212510049</v>
      </c>
      <c r="X47" s="93">
        <f t="shared" si="53"/>
        <v>0</v>
      </c>
    </row>
    <row r="48">
      <c r="A48" s="60" t="s">
        <v>223</v>
      </c>
      <c r="B48" s="40">
        <v>0.186046511627906</v>
      </c>
      <c r="C48" s="40">
        <v>0.103448275862068</v>
      </c>
      <c r="D48" s="40">
        <v>0.196816208393632</v>
      </c>
      <c r="E48" s="40">
        <v>0.0175159235668789</v>
      </c>
      <c r="F48" s="75">
        <v>0.308252427184466</v>
      </c>
      <c r="H48" s="95">
        <f t="shared" si="2"/>
        <v>0.6708289918</v>
      </c>
      <c r="I48" s="42">
        <f t="shared" si="3"/>
        <v>0.07308901487</v>
      </c>
      <c r="J48" s="93">
        <f t="shared" si="4"/>
        <v>-0.0236306423</v>
      </c>
      <c r="L48" s="95">
        <f t="shared" si="5"/>
        <v>0.01751592357</v>
      </c>
      <c r="M48" s="42">
        <f t="shared" si="6"/>
        <v>0.3082524272</v>
      </c>
      <c r="N48" s="42">
        <f t="shared" si="7"/>
        <v>0.2907365036</v>
      </c>
      <c r="O48" s="42">
        <f t="shared" si="8"/>
        <v>0.1624158693</v>
      </c>
      <c r="P48" s="42">
        <f t="shared" si="9"/>
        <v>0.1860465116</v>
      </c>
      <c r="Q48" s="42">
        <f t="shared" si="10"/>
        <v>0.1089532739</v>
      </c>
      <c r="R48" s="93">
        <f t="shared" si="11"/>
        <v>0.01187081589</v>
      </c>
      <c r="S48" s="42"/>
      <c r="T48" s="95">
        <f t="shared" ref="T48:X48" si="54">IF(IFNA(B48,""),B48-$P48,"")</f>
        <v>0</v>
      </c>
      <c r="U48" s="42">
        <f t="shared" si="54"/>
        <v>-0.08259823577</v>
      </c>
      <c r="V48" s="42">
        <f t="shared" si="54"/>
        <v>0.01076969677</v>
      </c>
      <c r="W48" s="42">
        <f t="shared" si="54"/>
        <v>-0.1685305881</v>
      </c>
      <c r="X48" s="93">
        <f t="shared" si="54"/>
        <v>0.1222059156</v>
      </c>
    </row>
    <row r="49">
      <c r="A49" s="60" t="s">
        <v>224</v>
      </c>
      <c r="B49" s="42"/>
      <c r="C49" s="42"/>
      <c r="D49" s="40">
        <v>0.105643994211287</v>
      </c>
      <c r="E49" s="40">
        <v>0.178343949044585</v>
      </c>
      <c r="F49" s="75">
        <v>0.20752427184466</v>
      </c>
      <c r="H49" s="95">
        <f t="shared" si="2"/>
        <v>0.3202348247</v>
      </c>
      <c r="I49" s="42">
        <f t="shared" si="3"/>
        <v>0.01680158207</v>
      </c>
      <c r="J49" s="93">
        <f t="shared" si="4"/>
        <v>-0.01450654401</v>
      </c>
      <c r="L49" s="95">
        <f t="shared" si="5"/>
        <v>0.1056439942</v>
      </c>
      <c r="M49" s="42">
        <f t="shared" si="6"/>
        <v>0.2075242718</v>
      </c>
      <c r="N49" s="42">
        <f t="shared" si="7"/>
        <v>0.1018802776</v>
      </c>
      <c r="O49" s="42">
        <f t="shared" si="8"/>
        <v>0.163837405</v>
      </c>
      <c r="P49" s="42">
        <f t="shared" si="9"/>
        <v>0.178343949</v>
      </c>
      <c r="Q49" s="42">
        <f t="shared" si="10"/>
        <v>0.05246644268</v>
      </c>
      <c r="R49" s="93">
        <f t="shared" si="11"/>
        <v>0.002752727607</v>
      </c>
      <c r="S49" s="42"/>
      <c r="T49" s="95" t="str">
        <f t="shared" ref="T49:X49" si="55">IF(IFNA(B49,""),B49-$P49,"")</f>
        <v/>
      </c>
      <c r="U49" s="42" t="str">
        <f t="shared" si="55"/>
        <v/>
      </c>
      <c r="V49" s="42">
        <f t="shared" si="55"/>
        <v>-0.07269995483</v>
      </c>
      <c r="W49" s="42">
        <f t="shared" si="55"/>
        <v>0</v>
      </c>
      <c r="X49" s="93">
        <f t="shared" si="55"/>
        <v>0.0291803228</v>
      </c>
    </row>
    <row r="50">
      <c r="A50" s="60" t="s">
        <v>225</v>
      </c>
      <c r="B50" s="42"/>
      <c r="C50" s="42"/>
      <c r="D50" s="40">
        <v>0.136034732272069</v>
      </c>
      <c r="E50" s="40">
        <v>0.15764331210191</v>
      </c>
      <c r="F50" s="75">
        <v>0.203883495145631</v>
      </c>
      <c r="H50" s="95">
        <f t="shared" si="2"/>
        <v>0.2089885434</v>
      </c>
      <c r="I50" s="42">
        <f t="shared" si="3"/>
        <v>0.007243867644</v>
      </c>
      <c r="J50" s="93">
        <f t="shared" si="4"/>
        <v>0.008210534405</v>
      </c>
      <c r="L50" s="95">
        <f t="shared" si="5"/>
        <v>0.1360347323</v>
      </c>
      <c r="M50" s="42">
        <f t="shared" si="6"/>
        <v>0.2038834951</v>
      </c>
      <c r="N50" s="42">
        <f t="shared" si="7"/>
        <v>0.06784876287</v>
      </c>
      <c r="O50" s="42">
        <f t="shared" si="8"/>
        <v>0.1658538465</v>
      </c>
      <c r="P50" s="42">
        <f t="shared" si="9"/>
        <v>0.1576433121</v>
      </c>
      <c r="Q50" s="42">
        <f t="shared" si="10"/>
        <v>0.03466155381</v>
      </c>
      <c r="R50" s="93">
        <f t="shared" si="11"/>
        <v>0.001201423312</v>
      </c>
      <c r="S50" s="42"/>
      <c r="T50" s="95" t="str">
        <f t="shared" ref="T50:X50" si="56">IF(IFNA(B50,""),B50-$P50,"")</f>
        <v/>
      </c>
      <c r="U50" s="42" t="str">
        <f t="shared" si="56"/>
        <v/>
      </c>
      <c r="V50" s="42">
        <f t="shared" si="56"/>
        <v>-0.02160857983</v>
      </c>
      <c r="W50" s="42">
        <f t="shared" si="56"/>
        <v>0</v>
      </c>
      <c r="X50" s="93">
        <f t="shared" si="56"/>
        <v>0.04624018304</v>
      </c>
    </row>
    <row r="51">
      <c r="A51" s="60" t="s">
        <v>226</v>
      </c>
      <c r="B51" s="42"/>
      <c r="C51" s="42"/>
      <c r="D51" s="40">
        <v>0.331403762662807</v>
      </c>
      <c r="E51" s="40">
        <v>0.133757961783439</v>
      </c>
      <c r="F51" s="75">
        <v>0.0339805825242718</v>
      </c>
      <c r="H51" s="95">
        <f t="shared" si="2"/>
        <v>0.9097894751</v>
      </c>
      <c r="I51" s="42">
        <f t="shared" si="3"/>
        <v>0.1377161725</v>
      </c>
      <c r="J51" s="93">
        <f t="shared" si="4"/>
        <v>0.03262280721</v>
      </c>
      <c r="L51" s="95">
        <f t="shared" si="5"/>
        <v>0.03398058252</v>
      </c>
      <c r="M51" s="42">
        <f t="shared" si="6"/>
        <v>0.3314037627</v>
      </c>
      <c r="N51" s="42">
        <f t="shared" si="7"/>
        <v>0.2974231801</v>
      </c>
      <c r="O51" s="42">
        <f t="shared" si="8"/>
        <v>0.166380769</v>
      </c>
      <c r="P51" s="42">
        <f t="shared" si="9"/>
        <v>0.1337579618</v>
      </c>
      <c r="Q51" s="42">
        <f t="shared" si="10"/>
        <v>0.1513714725</v>
      </c>
      <c r="R51" s="93">
        <f t="shared" si="11"/>
        <v>0.02291332268</v>
      </c>
      <c r="S51" s="42"/>
      <c r="T51" s="95" t="str">
        <f t="shared" ref="T51:X51" si="57">IF(IFNA(B51,""),B51-$P51,"")</f>
        <v/>
      </c>
      <c r="U51" s="42" t="str">
        <f t="shared" si="57"/>
        <v/>
      </c>
      <c r="V51" s="42">
        <f t="shared" si="57"/>
        <v>0.1976458009</v>
      </c>
      <c r="W51" s="42">
        <f t="shared" si="57"/>
        <v>0</v>
      </c>
      <c r="X51" s="93">
        <f t="shared" si="57"/>
        <v>-0.09977737926</v>
      </c>
    </row>
    <row r="52">
      <c r="A52" s="60" t="s">
        <v>227</v>
      </c>
      <c r="B52" s="40">
        <v>0.237209302325581</v>
      </c>
      <c r="C52" s="42"/>
      <c r="D52" s="40">
        <v>0.0723589001447178</v>
      </c>
      <c r="E52" s="40">
        <v>0.3328025477707</v>
      </c>
      <c r="F52" s="75">
        <v>0.0327669902912621</v>
      </c>
      <c r="H52" s="95">
        <f t="shared" si="2"/>
        <v>0.8335589842</v>
      </c>
      <c r="I52" s="42">
        <f t="shared" si="3"/>
        <v>0.1172748991</v>
      </c>
      <c r="J52" s="93">
        <f t="shared" si="4"/>
        <v>0.0140003339</v>
      </c>
      <c r="L52" s="95">
        <f t="shared" si="5"/>
        <v>0.03276699029</v>
      </c>
      <c r="M52" s="42">
        <f t="shared" si="6"/>
        <v>0.3328025478</v>
      </c>
      <c r="N52" s="42">
        <f t="shared" si="7"/>
        <v>0.3000355575</v>
      </c>
      <c r="O52" s="42">
        <f t="shared" si="8"/>
        <v>0.1687844351</v>
      </c>
      <c r="P52" s="42">
        <f t="shared" si="9"/>
        <v>0.1547841012</v>
      </c>
      <c r="Q52" s="42">
        <f t="shared" si="10"/>
        <v>0.1406917823</v>
      </c>
      <c r="R52" s="93">
        <f t="shared" si="11"/>
        <v>0.01979417761</v>
      </c>
      <c r="S52" s="42"/>
      <c r="T52" s="95">
        <f t="shared" ref="T52:X52" si="58">IF(IFNA(B52,""),B52-$P52,"")</f>
        <v>0.08242520109</v>
      </c>
      <c r="U52" s="42" t="str">
        <f t="shared" si="58"/>
        <v/>
      </c>
      <c r="V52" s="42">
        <f t="shared" si="58"/>
        <v>-0.08242520109</v>
      </c>
      <c r="W52" s="42">
        <f t="shared" si="58"/>
        <v>0.1780184465</v>
      </c>
      <c r="X52" s="93">
        <f t="shared" si="58"/>
        <v>-0.1220171109</v>
      </c>
    </row>
    <row r="53">
      <c r="A53" s="60" t="s">
        <v>228</v>
      </c>
      <c r="B53" s="40">
        <v>0.265116279069767</v>
      </c>
      <c r="C53" s="40">
        <v>0.270114942528735</v>
      </c>
      <c r="D53" s="40">
        <v>0.146164978292329</v>
      </c>
      <c r="E53" s="40">
        <v>0.0780254777070063</v>
      </c>
      <c r="F53" s="75">
        <v>0.087378640776699</v>
      </c>
      <c r="H53" s="95">
        <f t="shared" si="2"/>
        <v>0.5517052594</v>
      </c>
      <c r="I53" s="42">
        <f t="shared" si="3"/>
        <v>0.05154959487</v>
      </c>
      <c r="J53" s="93">
        <f t="shared" si="4"/>
        <v>0.02319508538</v>
      </c>
      <c r="L53" s="95">
        <f t="shared" si="5"/>
        <v>0.07802547771</v>
      </c>
      <c r="M53" s="42">
        <f t="shared" si="6"/>
        <v>0.2701149425</v>
      </c>
      <c r="N53" s="42">
        <f t="shared" si="7"/>
        <v>0.1920894648</v>
      </c>
      <c r="O53" s="42">
        <f t="shared" si="8"/>
        <v>0.1693600637</v>
      </c>
      <c r="P53" s="42">
        <f t="shared" si="9"/>
        <v>0.1461649783</v>
      </c>
      <c r="Q53" s="42">
        <f t="shared" si="10"/>
        <v>0.09343683786</v>
      </c>
      <c r="R53" s="93">
        <f t="shared" si="11"/>
        <v>0.00873044267</v>
      </c>
      <c r="S53" s="42"/>
      <c r="T53" s="95">
        <f t="shared" ref="T53:X53" si="59">IF(IFNA(B53,""),B53-$P53,"")</f>
        <v>0.1189513008</v>
      </c>
      <c r="U53" s="42">
        <f t="shared" si="59"/>
        <v>0.1239499642</v>
      </c>
      <c r="V53" s="42">
        <f t="shared" si="59"/>
        <v>0</v>
      </c>
      <c r="W53" s="42">
        <f t="shared" si="59"/>
        <v>-0.06813950059</v>
      </c>
      <c r="X53" s="93">
        <f t="shared" si="59"/>
        <v>-0.05878633752</v>
      </c>
    </row>
    <row r="54">
      <c r="A54" s="61" t="s">
        <v>229</v>
      </c>
      <c r="B54" s="76"/>
      <c r="C54" s="76"/>
      <c r="D54" s="55">
        <v>0.162083936324167</v>
      </c>
      <c r="E54" s="55">
        <v>0.125796178343949</v>
      </c>
      <c r="F54" s="77">
        <v>0.222087378640776</v>
      </c>
      <c r="H54" s="96">
        <f t="shared" si="2"/>
        <v>0.2860765367</v>
      </c>
      <c r="I54" s="76">
        <f t="shared" si="3"/>
        <v>0.01391187665</v>
      </c>
      <c r="J54" s="97">
        <f t="shared" si="4"/>
        <v>0.007905228112</v>
      </c>
      <c r="L54" s="96">
        <f t="shared" si="5"/>
        <v>0.1257961783</v>
      </c>
      <c r="M54" s="76">
        <f t="shared" si="6"/>
        <v>0.2220873786</v>
      </c>
      <c r="N54" s="76">
        <f t="shared" si="7"/>
        <v>0.0962912003</v>
      </c>
      <c r="O54" s="76">
        <f t="shared" si="8"/>
        <v>0.1699891644</v>
      </c>
      <c r="P54" s="76">
        <f t="shared" si="9"/>
        <v>0.1620839363</v>
      </c>
      <c r="Q54" s="76">
        <f t="shared" si="10"/>
        <v>0.04862991145</v>
      </c>
      <c r="R54" s="97">
        <f t="shared" si="11"/>
        <v>0.002364868287</v>
      </c>
      <c r="S54" s="42"/>
      <c r="T54" s="96" t="str">
        <f t="shared" ref="T54:X54" si="60">IF(IFNA(B54,""),B54-$P54,"")</f>
        <v/>
      </c>
      <c r="U54" s="76" t="str">
        <f t="shared" si="60"/>
        <v/>
      </c>
      <c r="V54" s="76">
        <f t="shared" si="60"/>
        <v>0</v>
      </c>
      <c r="W54" s="76">
        <f t="shared" si="60"/>
        <v>-0.03628775798</v>
      </c>
      <c r="X54" s="97">
        <f t="shared" si="60"/>
        <v>0.06000344232</v>
      </c>
    </row>
    <row r="55">
      <c r="A55" s="79" t="s">
        <v>791</v>
      </c>
      <c r="B55" s="92"/>
      <c r="C55" s="92"/>
      <c r="D55" s="50">
        <v>0.927641099855282</v>
      </c>
      <c r="E55" s="50">
        <v>0.851910828025477</v>
      </c>
      <c r="F55" s="90">
        <v>0.939320388349514</v>
      </c>
      <c r="H55" s="95">
        <f t="shared" si="2"/>
        <v>0.052361877</v>
      </c>
      <c r="I55" s="42">
        <f t="shared" si="3"/>
        <v>0.002484837373</v>
      </c>
      <c r="J55" s="93">
        <f t="shared" si="4"/>
        <v>-0.02135032778</v>
      </c>
      <c r="L55" s="91">
        <f t="shared" si="5"/>
        <v>0.851910828</v>
      </c>
      <c r="M55" s="92">
        <f t="shared" si="6"/>
        <v>0.9393203883</v>
      </c>
      <c r="N55" s="92">
        <f t="shared" si="7"/>
        <v>0.08740956032</v>
      </c>
      <c r="O55" s="42">
        <f t="shared" si="8"/>
        <v>0.9062907721</v>
      </c>
      <c r="P55" s="42">
        <f t="shared" si="9"/>
        <v>0.9276410999</v>
      </c>
      <c r="Q55" s="92">
        <f t="shared" si="10"/>
        <v>0.04745508594</v>
      </c>
      <c r="R55" s="94">
        <f t="shared" si="11"/>
        <v>0.002251985181</v>
      </c>
      <c r="S55" s="42"/>
      <c r="T55" s="95" t="str">
        <f t="shared" ref="T55:X55" si="61">IF(IFNA(B55,""),B55-$P55,"")</f>
        <v/>
      </c>
      <c r="U55" s="42" t="str">
        <f t="shared" si="61"/>
        <v/>
      </c>
      <c r="V55" s="42">
        <f t="shared" si="61"/>
        <v>0</v>
      </c>
      <c r="W55" s="42">
        <f t="shared" si="61"/>
        <v>-0.07573027183</v>
      </c>
      <c r="X55" s="93">
        <f t="shared" si="61"/>
        <v>0.01167928849</v>
      </c>
    </row>
    <row r="56">
      <c r="A56" s="60" t="s">
        <v>792</v>
      </c>
      <c r="B56" s="42"/>
      <c r="C56" s="42"/>
      <c r="D56" s="40">
        <v>0.884225759768451</v>
      </c>
      <c r="E56" s="42"/>
      <c r="F56" s="75">
        <v>0.930825242718446</v>
      </c>
      <c r="H56" s="95">
        <f t="shared" si="2"/>
        <v>0.03630841265</v>
      </c>
      <c r="I56" s="42">
        <f t="shared" si="3"/>
        <v>0.001196391621</v>
      </c>
      <c r="J56" s="93">
        <f t="shared" si="4"/>
        <v>0</v>
      </c>
      <c r="L56" s="95">
        <f t="shared" si="5"/>
        <v>0.8842257598</v>
      </c>
      <c r="M56" s="42">
        <f t="shared" si="6"/>
        <v>0.9308252427</v>
      </c>
      <c r="N56" s="42">
        <f t="shared" si="7"/>
        <v>0.04659948295</v>
      </c>
      <c r="O56" s="42">
        <f t="shared" si="8"/>
        <v>0.9075255012</v>
      </c>
      <c r="P56" s="42">
        <f t="shared" si="9"/>
        <v>0.9075255012</v>
      </c>
      <c r="Q56" s="42">
        <f t="shared" si="10"/>
        <v>0.03295081039</v>
      </c>
      <c r="R56" s="93">
        <f t="shared" si="11"/>
        <v>0.001085755906</v>
      </c>
      <c r="S56" s="42"/>
      <c r="T56" s="95" t="str">
        <f t="shared" ref="T56:X56" si="62">IF(IFNA(B56,""),B56-$P56,"")</f>
        <v/>
      </c>
      <c r="U56" s="42" t="str">
        <f t="shared" si="62"/>
        <v/>
      </c>
      <c r="V56" s="42">
        <f t="shared" si="62"/>
        <v>-0.02329974147</v>
      </c>
      <c r="W56" s="42" t="str">
        <f t="shared" si="62"/>
        <v/>
      </c>
      <c r="X56" s="93">
        <f t="shared" si="62"/>
        <v>0.02329974147</v>
      </c>
    </row>
    <row r="57">
      <c r="A57" s="60" t="s">
        <v>793</v>
      </c>
      <c r="B57" s="42"/>
      <c r="C57" s="42"/>
      <c r="D57" s="40">
        <v>0.921128798842257</v>
      </c>
      <c r="E57" s="40">
        <v>0.848726114649681</v>
      </c>
      <c r="F57" s="75">
        <v>0.966019417475728</v>
      </c>
      <c r="H57" s="95">
        <f t="shared" si="2"/>
        <v>0.06489549445</v>
      </c>
      <c r="I57" s="42">
        <f t="shared" si="3"/>
        <v>0.003840643368</v>
      </c>
      <c r="J57" s="93">
        <f t="shared" si="4"/>
        <v>-0.00917068852</v>
      </c>
      <c r="L57" s="95">
        <f t="shared" si="5"/>
        <v>0.8487261146</v>
      </c>
      <c r="M57" s="42">
        <f t="shared" si="6"/>
        <v>0.9660194175</v>
      </c>
      <c r="N57" s="42">
        <f t="shared" si="7"/>
        <v>0.1172933028</v>
      </c>
      <c r="O57" s="42">
        <f t="shared" si="8"/>
        <v>0.9119581103</v>
      </c>
      <c r="P57" s="42">
        <f t="shared" si="9"/>
        <v>0.9211287988</v>
      </c>
      <c r="Q57" s="42">
        <f t="shared" si="10"/>
        <v>0.05918197249</v>
      </c>
      <c r="R57" s="93">
        <f t="shared" si="11"/>
        <v>0.003502505868</v>
      </c>
      <c r="S57" s="42"/>
      <c r="T57" s="95" t="str">
        <f t="shared" ref="T57:X57" si="63">IF(IFNA(B57,""),B57-$P57,"")</f>
        <v/>
      </c>
      <c r="U57" s="42" t="str">
        <f t="shared" si="63"/>
        <v/>
      </c>
      <c r="V57" s="42">
        <f t="shared" si="63"/>
        <v>0</v>
      </c>
      <c r="W57" s="42">
        <f t="shared" si="63"/>
        <v>-0.07240268419</v>
      </c>
      <c r="X57" s="93">
        <f t="shared" si="63"/>
        <v>0.04489061863</v>
      </c>
    </row>
    <row r="58">
      <c r="A58" s="60" t="s">
        <v>794</v>
      </c>
      <c r="B58" s="42"/>
      <c r="C58" s="42"/>
      <c r="D58" s="40">
        <v>0.965267727930535</v>
      </c>
      <c r="E58" s="40">
        <v>0.861464968152866</v>
      </c>
      <c r="F58" s="93"/>
      <c r="H58" s="95">
        <f t="shared" si="2"/>
        <v>0.08036165937</v>
      </c>
      <c r="I58" s="42">
        <f t="shared" si="3"/>
        <v>0.005898516494</v>
      </c>
      <c r="J58" s="93">
        <f t="shared" si="4"/>
        <v>0</v>
      </c>
      <c r="L58" s="95">
        <f t="shared" si="5"/>
        <v>0.8614649682</v>
      </c>
      <c r="M58" s="42">
        <f t="shared" si="6"/>
        <v>0.9652677279</v>
      </c>
      <c r="N58" s="42">
        <f t="shared" si="7"/>
        <v>0.1038027598</v>
      </c>
      <c r="O58" s="42">
        <f t="shared" si="8"/>
        <v>0.913366348</v>
      </c>
      <c r="P58" s="42">
        <f t="shared" si="9"/>
        <v>0.913366348</v>
      </c>
      <c r="Q58" s="42">
        <f t="shared" si="10"/>
        <v>0.07339963534</v>
      </c>
      <c r="R58" s="93">
        <f t="shared" si="11"/>
        <v>0.005387506469</v>
      </c>
      <c r="S58" s="42"/>
      <c r="T58" s="95" t="str">
        <f t="shared" ref="T58:X58" si="64">IF(IFNA(B58,""),B58-$P58,"")</f>
        <v/>
      </c>
      <c r="U58" s="42" t="str">
        <f t="shared" si="64"/>
        <v/>
      </c>
      <c r="V58" s="42">
        <f t="shared" si="64"/>
        <v>0.05190137989</v>
      </c>
      <c r="W58" s="42">
        <f t="shared" si="64"/>
        <v>-0.05190137989</v>
      </c>
      <c r="X58" s="93" t="str">
        <f t="shared" si="64"/>
        <v/>
      </c>
    </row>
    <row r="59">
      <c r="A59" s="60" t="s">
        <v>795</v>
      </c>
      <c r="B59" s="42"/>
      <c r="C59" s="42"/>
      <c r="D59" s="40">
        <v>0.926193921852387</v>
      </c>
      <c r="E59" s="40">
        <v>0.890127388535031</v>
      </c>
      <c r="F59" s="75">
        <v>0.925970873786407</v>
      </c>
      <c r="H59" s="95">
        <f t="shared" si="2"/>
        <v>0.02270976155</v>
      </c>
      <c r="I59" s="42">
        <f t="shared" si="3"/>
        <v>0.000471430438</v>
      </c>
      <c r="J59" s="93">
        <f t="shared" si="4"/>
        <v>-0.01187347906</v>
      </c>
      <c r="L59" s="95">
        <f t="shared" si="5"/>
        <v>0.8901273885</v>
      </c>
      <c r="M59" s="42">
        <f t="shared" si="6"/>
        <v>0.9261939219</v>
      </c>
      <c r="N59" s="42">
        <f t="shared" si="7"/>
        <v>0.03606653332</v>
      </c>
      <c r="O59" s="42">
        <f t="shared" si="8"/>
        <v>0.9140973947</v>
      </c>
      <c r="P59" s="42">
        <f t="shared" si="9"/>
        <v>0.9259708738</v>
      </c>
      <c r="Q59" s="42">
        <f t="shared" si="10"/>
        <v>0.02075893386</v>
      </c>
      <c r="R59" s="93">
        <f t="shared" si="11"/>
        <v>0.0004309333352</v>
      </c>
      <c r="S59" s="42"/>
      <c r="T59" s="95" t="str">
        <f t="shared" ref="T59:X59" si="65">IF(IFNA(B59,""),B59-$P59,"")</f>
        <v/>
      </c>
      <c r="U59" s="42" t="str">
        <f t="shared" si="65"/>
        <v/>
      </c>
      <c r="V59" s="42">
        <f t="shared" si="65"/>
        <v>0.000223048066</v>
      </c>
      <c r="W59" s="42">
        <f t="shared" si="65"/>
        <v>-0.03584348525</v>
      </c>
      <c r="X59" s="93">
        <f t="shared" si="65"/>
        <v>0</v>
      </c>
    </row>
    <row r="60">
      <c r="A60" s="60" t="s">
        <v>796</v>
      </c>
      <c r="B60" s="42"/>
      <c r="C60" s="42"/>
      <c r="D60" s="40">
        <v>0.940665701881331</v>
      </c>
      <c r="E60" s="40">
        <v>0.812101910828025</v>
      </c>
      <c r="F60" s="75">
        <v>0.990291262135922</v>
      </c>
      <c r="H60" s="95">
        <f t="shared" si="2"/>
        <v>0.1005767666</v>
      </c>
      <c r="I60" s="42">
        <f t="shared" si="3"/>
        <v>0.009249307404</v>
      </c>
      <c r="J60" s="93">
        <f t="shared" si="4"/>
        <v>-0.0263127436</v>
      </c>
      <c r="L60" s="95">
        <f t="shared" si="5"/>
        <v>0.8121019108</v>
      </c>
      <c r="M60" s="42">
        <f t="shared" si="6"/>
        <v>0.9902912621</v>
      </c>
      <c r="N60" s="42">
        <f t="shared" si="7"/>
        <v>0.1781893513</v>
      </c>
      <c r="O60" s="42">
        <f t="shared" si="8"/>
        <v>0.9143529583</v>
      </c>
      <c r="P60" s="42">
        <f t="shared" si="9"/>
        <v>0.9406657019</v>
      </c>
      <c r="Q60" s="42">
        <f t="shared" si="10"/>
        <v>0.09196266409</v>
      </c>
      <c r="R60" s="93">
        <f t="shared" si="11"/>
        <v>0.008457131587</v>
      </c>
      <c r="S60" s="42"/>
      <c r="T60" s="95" t="str">
        <f t="shared" ref="T60:X60" si="66">IF(IFNA(B60,""),B60-$P60,"")</f>
        <v/>
      </c>
      <c r="U60" s="42" t="str">
        <f t="shared" si="66"/>
        <v/>
      </c>
      <c r="V60" s="42">
        <f t="shared" si="66"/>
        <v>0</v>
      </c>
      <c r="W60" s="42">
        <f t="shared" si="66"/>
        <v>-0.1285637911</v>
      </c>
      <c r="X60" s="93">
        <f t="shared" si="66"/>
        <v>0.04962556025</v>
      </c>
    </row>
    <row r="61">
      <c r="A61" s="60" t="s">
        <v>797</v>
      </c>
      <c r="B61" s="42"/>
      <c r="C61" s="42"/>
      <c r="D61" s="40">
        <v>0.963820549927641</v>
      </c>
      <c r="E61" s="40">
        <v>0.920382165605095</v>
      </c>
      <c r="F61" s="75">
        <v>0.861650485436893</v>
      </c>
      <c r="H61" s="95">
        <f t="shared" si="2"/>
        <v>0.05602132162</v>
      </c>
      <c r="I61" s="42">
        <f t="shared" si="3"/>
        <v>0.002872518014</v>
      </c>
      <c r="J61" s="93">
        <f t="shared" si="4"/>
        <v>-0.005097765282</v>
      </c>
      <c r="L61" s="95">
        <f t="shared" si="5"/>
        <v>0.8616504854</v>
      </c>
      <c r="M61" s="42">
        <f t="shared" si="6"/>
        <v>0.9638205499</v>
      </c>
      <c r="N61" s="42">
        <f t="shared" si="7"/>
        <v>0.1021700645</v>
      </c>
      <c r="O61" s="42">
        <f t="shared" si="8"/>
        <v>0.9152844003</v>
      </c>
      <c r="P61" s="42">
        <f t="shared" si="9"/>
        <v>0.9203821656</v>
      </c>
      <c r="Q61" s="42">
        <f t="shared" si="10"/>
        <v>0.05127544176</v>
      </c>
      <c r="R61" s="93">
        <f t="shared" si="11"/>
        <v>0.002629170928</v>
      </c>
      <c r="S61" s="42"/>
      <c r="T61" s="95" t="str">
        <f t="shared" ref="T61:X61" si="67">IF(IFNA(B61,""),B61-$P61,"")</f>
        <v/>
      </c>
      <c r="U61" s="42" t="str">
        <f t="shared" si="67"/>
        <v/>
      </c>
      <c r="V61" s="42">
        <f t="shared" si="67"/>
        <v>0.04343838432</v>
      </c>
      <c r="W61" s="42">
        <f t="shared" si="67"/>
        <v>0</v>
      </c>
      <c r="X61" s="93">
        <f t="shared" si="67"/>
        <v>-0.05873168017</v>
      </c>
    </row>
    <row r="62">
      <c r="A62" s="60" t="s">
        <v>798</v>
      </c>
      <c r="B62" s="40">
        <v>0.995348837209302</v>
      </c>
      <c r="C62" s="40">
        <v>0.96551724137931</v>
      </c>
      <c r="D62" s="40">
        <v>0.875542691751085</v>
      </c>
      <c r="E62" s="40">
        <v>0.778662420382165</v>
      </c>
      <c r="F62" s="75">
        <v>0.962378640776699</v>
      </c>
      <c r="H62" s="95">
        <f t="shared" si="2"/>
        <v>0.09677328736</v>
      </c>
      <c r="I62" s="42">
        <f t="shared" si="3"/>
        <v>0.008573626837</v>
      </c>
      <c r="J62" s="93">
        <f t="shared" si="4"/>
        <v>-0.04688867448</v>
      </c>
      <c r="L62" s="95">
        <f t="shared" si="5"/>
        <v>0.7786624204</v>
      </c>
      <c r="M62" s="42">
        <f t="shared" si="6"/>
        <v>0.9953488372</v>
      </c>
      <c r="N62" s="42">
        <f t="shared" si="7"/>
        <v>0.2166864168</v>
      </c>
      <c r="O62" s="42">
        <f t="shared" si="8"/>
        <v>0.9154899663</v>
      </c>
      <c r="P62" s="42">
        <f t="shared" si="9"/>
        <v>0.9623786408</v>
      </c>
      <c r="Q62" s="42">
        <f t="shared" si="10"/>
        <v>0.08859497358</v>
      </c>
      <c r="R62" s="93">
        <f t="shared" si="11"/>
        <v>0.007849069344</v>
      </c>
      <c r="S62" s="42"/>
      <c r="T62" s="95">
        <f t="shared" ref="T62:X62" si="68">IF(IFNA(B62,""),B62-$P62,"")</f>
        <v>0.03297019643</v>
      </c>
      <c r="U62" s="42">
        <f t="shared" si="68"/>
        <v>0.003138600603</v>
      </c>
      <c r="V62" s="42">
        <f t="shared" si="68"/>
        <v>-0.08683594903</v>
      </c>
      <c r="W62" s="42">
        <f t="shared" si="68"/>
        <v>-0.1837162204</v>
      </c>
      <c r="X62" s="93">
        <f t="shared" si="68"/>
        <v>0</v>
      </c>
    </row>
    <row r="63">
      <c r="A63" s="60" t="s">
        <v>799</v>
      </c>
      <c r="B63" s="42"/>
      <c r="C63" s="42"/>
      <c r="D63" s="40">
        <v>0.895803183791606</v>
      </c>
      <c r="E63" s="40">
        <v>0.952229299363057</v>
      </c>
      <c r="F63" s="75">
        <v>0.899271844660194</v>
      </c>
      <c r="H63" s="95">
        <f t="shared" si="2"/>
        <v>0.03453266145</v>
      </c>
      <c r="I63" s="42">
        <f t="shared" si="3"/>
        <v>0.001092057781</v>
      </c>
      <c r="J63" s="93">
        <f t="shared" si="4"/>
        <v>0.01649626461</v>
      </c>
      <c r="L63" s="95">
        <f t="shared" si="5"/>
        <v>0.8958031838</v>
      </c>
      <c r="M63" s="42">
        <f t="shared" si="6"/>
        <v>0.9522292994</v>
      </c>
      <c r="N63" s="42">
        <f t="shared" si="7"/>
        <v>0.05642611557</v>
      </c>
      <c r="O63" s="42">
        <f t="shared" si="8"/>
        <v>0.9157681093</v>
      </c>
      <c r="P63" s="42">
        <f t="shared" si="9"/>
        <v>0.8992718447</v>
      </c>
      <c r="Q63" s="42">
        <f t="shared" si="10"/>
        <v>0.03162391009</v>
      </c>
      <c r="R63" s="93">
        <f t="shared" si="11"/>
        <v>0.001000071689</v>
      </c>
      <c r="S63" s="42"/>
      <c r="T63" s="95" t="str">
        <f t="shared" ref="T63:X63" si="69">IF(IFNA(B63,""),B63-$P63,"")</f>
        <v/>
      </c>
      <c r="U63" s="42" t="str">
        <f t="shared" si="69"/>
        <v/>
      </c>
      <c r="V63" s="42">
        <f t="shared" si="69"/>
        <v>-0.003468660869</v>
      </c>
      <c r="W63" s="42">
        <f t="shared" si="69"/>
        <v>0.0529574547</v>
      </c>
      <c r="X63" s="93">
        <f t="shared" si="69"/>
        <v>0</v>
      </c>
    </row>
    <row r="64">
      <c r="A64" s="60" t="s">
        <v>800</v>
      </c>
      <c r="B64" s="42"/>
      <c r="C64" s="42"/>
      <c r="D64" s="40">
        <v>0.874095513748191</v>
      </c>
      <c r="E64" s="40">
        <v>0.94108280254777</v>
      </c>
      <c r="F64" s="75">
        <v>0.935679611650485</v>
      </c>
      <c r="H64" s="95">
        <f t="shared" si="2"/>
        <v>0.04058394529</v>
      </c>
      <c r="I64" s="42">
        <f t="shared" si="3"/>
        <v>0.001510272916</v>
      </c>
      <c r="J64" s="93">
        <f t="shared" si="4"/>
        <v>-0.018726969</v>
      </c>
      <c r="L64" s="95">
        <f t="shared" si="5"/>
        <v>0.8740955137</v>
      </c>
      <c r="M64" s="42">
        <f t="shared" si="6"/>
        <v>0.9410828025</v>
      </c>
      <c r="N64" s="42">
        <f t="shared" si="7"/>
        <v>0.0669872888</v>
      </c>
      <c r="O64" s="42">
        <f t="shared" si="8"/>
        <v>0.9169526426</v>
      </c>
      <c r="P64" s="42">
        <f t="shared" si="9"/>
        <v>0.9356796117</v>
      </c>
      <c r="Q64" s="42">
        <f t="shared" si="10"/>
        <v>0.03721355588</v>
      </c>
      <c r="R64" s="93">
        <f t="shared" si="11"/>
        <v>0.001384848741</v>
      </c>
      <c r="S64" s="42"/>
      <c r="T64" s="95" t="str">
        <f t="shared" ref="T64:X64" si="70">IF(IFNA(B64,""),B64-$P64,"")</f>
        <v/>
      </c>
      <c r="U64" s="42" t="str">
        <f t="shared" si="70"/>
        <v/>
      </c>
      <c r="V64" s="42">
        <f t="shared" si="70"/>
        <v>-0.0615840979</v>
      </c>
      <c r="W64" s="42">
        <f t="shared" si="70"/>
        <v>0.005403190897</v>
      </c>
      <c r="X64" s="93">
        <f t="shared" si="70"/>
        <v>0</v>
      </c>
    </row>
    <row r="65">
      <c r="A65" s="60" t="s">
        <v>801</v>
      </c>
      <c r="B65" s="40">
        <v>0.967441860465116</v>
      </c>
      <c r="C65" s="40">
        <v>0.724137931034482</v>
      </c>
      <c r="D65" s="40">
        <v>0.960926193921852</v>
      </c>
      <c r="E65" s="40">
        <v>0.968152866242038</v>
      </c>
      <c r="F65" s="75">
        <v>0.975728155339805</v>
      </c>
      <c r="H65" s="95">
        <f t="shared" si="2"/>
        <v>0.1188023862</v>
      </c>
      <c r="I65" s="42">
        <f t="shared" si="3"/>
        <v>0.01297468766</v>
      </c>
      <c r="J65" s="93">
        <f t="shared" si="4"/>
        <v>-0.04816445906</v>
      </c>
      <c r="L65" s="95">
        <f t="shared" si="5"/>
        <v>0.724137931</v>
      </c>
      <c r="M65" s="42">
        <f t="shared" si="6"/>
        <v>0.9757281553</v>
      </c>
      <c r="N65" s="42">
        <f t="shared" si="7"/>
        <v>0.2515902243</v>
      </c>
      <c r="O65" s="42">
        <f t="shared" si="8"/>
        <v>0.9192774014</v>
      </c>
      <c r="P65" s="42">
        <f t="shared" si="9"/>
        <v>0.9674418605</v>
      </c>
      <c r="Q65" s="42">
        <f t="shared" si="10"/>
        <v>0.1092123489</v>
      </c>
      <c r="R65" s="93">
        <f t="shared" si="11"/>
        <v>0.01192733715</v>
      </c>
      <c r="S65" s="42"/>
      <c r="T65" s="95">
        <f t="shared" ref="T65:X65" si="71">IF(IFNA(B65,""),B65-$P65,"")</f>
        <v>0</v>
      </c>
      <c r="U65" s="42">
        <f t="shared" si="71"/>
        <v>-0.2433039294</v>
      </c>
      <c r="V65" s="42">
        <f t="shared" si="71"/>
        <v>-0.006515666543</v>
      </c>
      <c r="W65" s="42">
        <f t="shared" si="71"/>
        <v>0.0007110057769</v>
      </c>
      <c r="X65" s="93">
        <f t="shared" si="71"/>
        <v>0.008286294875</v>
      </c>
    </row>
    <row r="66">
      <c r="A66" s="60" t="s">
        <v>802</v>
      </c>
      <c r="B66" s="42"/>
      <c r="C66" s="42"/>
      <c r="D66" s="40">
        <v>0.898697539797395</v>
      </c>
      <c r="E66" s="40">
        <v>0.909235668789808</v>
      </c>
      <c r="F66" s="75">
        <v>0.95873786407767</v>
      </c>
      <c r="H66" s="95">
        <f t="shared" si="2"/>
        <v>0.03476182265</v>
      </c>
      <c r="I66" s="42">
        <f t="shared" si="3"/>
        <v>0.001114400642</v>
      </c>
      <c r="J66" s="93">
        <f t="shared" si="4"/>
        <v>0.0129880221</v>
      </c>
      <c r="L66" s="95">
        <f t="shared" si="5"/>
        <v>0.8986975398</v>
      </c>
      <c r="M66" s="42">
        <f t="shared" si="6"/>
        <v>0.9587378641</v>
      </c>
      <c r="N66" s="42">
        <f t="shared" si="7"/>
        <v>0.06004032428</v>
      </c>
      <c r="O66" s="42">
        <f t="shared" si="8"/>
        <v>0.9222236909</v>
      </c>
      <c r="P66" s="42">
        <f t="shared" si="9"/>
        <v>0.9092356688</v>
      </c>
      <c r="Q66" s="42">
        <f t="shared" si="10"/>
        <v>0.03205817639</v>
      </c>
      <c r="R66" s="93">
        <f t="shared" si="11"/>
        <v>0.001027726673</v>
      </c>
      <c r="S66" s="42"/>
      <c r="T66" s="95" t="str">
        <f t="shared" ref="T66:X66" si="72">IF(IFNA(B66,""),B66-$P66,"")</f>
        <v/>
      </c>
      <c r="U66" s="42" t="str">
        <f t="shared" si="72"/>
        <v/>
      </c>
      <c r="V66" s="42">
        <f t="shared" si="72"/>
        <v>-0.01053812899</v>
      </c>
      <c r="W66" s="42">
        <f t="shared" si="72"/>
        <v>0</v>
      </c>
      <c r="X66" s="93">
        <f t="shared" si="72"/>
        <v>0.04950219529</v>
      </c>
    </row>
    <row r="67">
      <c r="A67" s="60" t="s">
        <v>803</v>
      </c>
      <c r="B67" s="42"/>
      <c r="C67" s="42"/>
      <c r="D67" s="40">
        <v>0.971056439942112</v>
      </c>
      <c r="E67" s="40">
        <v>0.958598726114649</v>
      </c>
      <c r="F67" s="75">
        <v>0.839805825242718</v>
      </c>
      <c r="H67" s="95">
        <f t="shared" si="2"/>
        <v>0.0784805478</v>
      </c>
      <c r="I67" s="42">
        <f t="shared" si="3"/>
        <v>0.005685884706</v>
      </c>
      <c r="J67" s="93">
        <f t="shared" si="4"/>
        <v>-0.03544506235</v>
      </c>
      <c r="L67" s="95">
        <f t="shared" si="5"/>
        <v>0.8398058252</v>
      </c>
      <c r="M67" s="42">
        <f t="shared" si="6"/>
        <v>0.9710564399</v>
      </c>
      <c r="N67" s="42">
        <f t="shared" si="7"/>
        <v>0.1312506147</v>
      </c>
      <c r="O67" s="42">
        <f t="shared" si="8"/>
        <v>0.9231536638</v>
      </c>
      <c r="P67" s="42">
        <f t="shared" si="9"/>
        <v>0.9585987261</v>
      </c>
      <c r="Q67" s="42">
        <f t="shared" si="10"/>
        <v>0.07244960523</v>
      </c>
      <c r="R67" s="93">
        <f t="shared" si="11"/>
        <v>0.005248945298</v>
      </c>
      <c r="S67" s="42"/>
      <c r="T67" s="95" t="str">
        <f t="shared" ref="T67:X67" si="73">IF(IFNA(B67,""),B67-$P67,"")</f>
        <v/>
      </c>
      <c r="U67" s="42" t="str">
        <f t="shared" si="73"/>
        <v/>
      </c>
      <c r="V67" s="42">
        <f t="shared" si="73"/>
        <v>0.01245771383</v>
      </c>
      <c r="W67" s="42">
        <f t="shared" si="73"/>
        <v>0</v>
      </c>
      <c r="X67" s="93">
        <f t="shared" si="73"/>
        <v>-0.1187929009</v>
      </c>
    </row>
    <row r="68">
      <c r="A68" s="60" t="s">
        <v>804</v>
      </c>
      <c r="B68" s="40">
        <v>0.953488372093023</v>
      </c>
      <c r="C68" s="40">
        <v>0.948275862068965</v>
      </c>
      <c r="D68" s="40">
        <v>0.907380607814761</v>
      </c>
      <c r="E68" s="40">
        <v>0.875796178343949</v>
      </c>
      <c r="F68" s="75">
        <v>0.945388349514563</v>
      </c>
      <c r="H68" s="95">
        <f t="shared" si="2"/>
        <v>0.03619796096</v>
      </c>
      <c r="I68" s="42">
        <f t="shared" si="3"/>
        <v>0.001213417056</v>
      </c>
      <c r="J68" s="93">
        <f t="shared" si="4"/>
        <v>-0.01932247555</v>
      </c>
      <c r="L68" s="95">
        <f t="shared" si="5"/>
        <v>0.8757961783</v>
      </c>
      <c r="M68" s="42">
        <f t="shared" si="6"/>
        <v>0.9534883721</v>
      </c>
      <c r="N68" s="42">
        <f t="shared" si="7"/>
        <v>0.07769219375</v>
      </c>
      <c r="O68" s="42">
        <f t="shared" si="8"/>
        <v>0.926065874</v>
      </c>
      <c r="P68" s="42">
        <f t="shared" si="9"/>
        <v>0.9453883495</v>
      </c>
      <c r="Q68" s="42">
        <f t="shared" si="10"/>
        <v>0.03352169635</v>
      </c>
      <c r="R68" s="93">
        <f t="shared" si="11"/>
        <v>0.001123704126</v>
      </c>
      <c r="S68" s="42"/>
      <c r="T68" s="95">
        <f t="shared" ref="T68:X68" si="74">IF(IFNA(B68,""),B68-$P68,"")</f>
        <v>0.008100022578</v>
      </c>
      <c r="U68" s="42">
        <f t="shared" si="74"/>
        <v>0.002887512554</v>
      </c>
      <c r="V68" s="42">
        <f t="shared" si="74"/>
        <v>-0.0380077417</v>
      </c>
      <c r="W68" s="42">
        <f t="shared" si="74"/>
        <v>-0.06959217117</v>
      </c>
      <c r="X68" s="93">
        <f t="shared" si="74"/>
        <v>0</v>
      </c>
    </row>
    <row r="69">
      <c r="A69" s="60" t="s">
        <v>805</v>
      </c>
      <c r="B69" s="40">
        <v>0.781395348837209</v>
      </c>
      <c r="C69" s="40">
        <v>0.982758620689655</v>
      </c>
      <c r="D69" s="40">
        <v>0.947901591895803</v>
      </c>
      <c r="E69" s="40">
        <v>0.936305732484076</v>
      </c>
      <c r="F69" s="75">
        <v>0.983009708737864</v>
      </c>
      <c r="H69" s="95">
        <f t="shared" si="2"/>
        <v>0.0902731383</v>
      </c>
      <c r="I69" s="42">
        <f t="shared" si="3"/>
        <v>0.007548430301</v>
      </c>
      <c r="J69" s="93">
        <f t="shared" si="4"/>
        <v>-0.02162739137</v>
      </c>
      <c r="L69" s="95">
        <f t="shared" si="5"/>
        <v>0.7813953488</v>
      </c>
      <c r="M69" s="42">
        <f t="shared" si="6"/>
        <v>0.9830097087</v>
      </c>
      <c r="N69" s="42">
        <f t="shared" si="7"/>
        <v>0.2016143599</v>
      </c>
      <c r="O69" s="42">
        <f t="shared" si="8"/>
        <v>0.9262742005</v>
      </c>
      <c r="P69" s="42">
        <f t="shared" si="9"/>
        <v>0.9479015919</v>
      </c>
      <c r="Q69" s="42">
        <f t="shared" si="10"/>
        <v>0.08361767901</v>
      </c>
      <c r="R69" s="93">
        <f t="shared" si="11"/>
        <v>0.006991916243</v>
      </c>
      <c r="S69" s="42"/>
      <c r="T69" s="95">
        <f t="shared" ref="T69:X69" si="75">IF(IFNA(B69,""),B69-$P69,"")</f>
        <v>-0.1665062431</v>
      </c>
      <c r="U69" s="42">
        <f t="shared" si="75"/>
        <v>0.03485702879</v>
      </c>
      <c r="V69" s="42">
        <f t="shared" si="75"/>
        <v>0</v>
      </c>
      <c r="W69" s="42">
        <f t="shared" si="75"/>
        <v>-0.01159585941</v>
      </c>
      <c r="X69" s="93">
        <f t="shared" si="75"/>
        <v>0.03510811684</v>
      </c>
    </row>
    <row r="70">
      <c r="A70" s="60" t="s">
        <v>806</v>
      </c>
      <c r="B70" s="42"/>
      <c r="C70" s="42"/>
      <c r="D70" s="40">
        <v>0.955137481910274</v>
      </c>
      <c r="E70" s="40">
        <v>0.929936305732484</v>
      </c>
      <c r="F70" s="75">
        <v>0.896844660194174</v>
      </c>
      <c r="H70" s="95">
        <f t="shared" si="2"/>
        <v>0.03152710608</v>
      </c>
      <c r="I70" s="42">
        <f t="shared" si="3"/>
        <v>0.0009217037532</v>
      </c>
      <c r="J70" s="93">
        <f t="shared" si="4"/>
        <v>-0.002630156454</v>
      </c>
      <c r="L70" s="95">
        <f t="shared" si="5"/>
        <v>0.8968446602</v>
      </c>
      <c r="M70" s="42">
        <f t="shared" si="6"/>
        <v>0.9551374819</v>
      </c>
      <c r="N70" s="42">
        <f t="shared" si="7"/>
        <v>0.05829282172</v>
      </c>
      <c r="O70" s="42">
        <f t="shared" si="8"/>
        <v>0.9273061493</v>
      </c>
      <c r="P70" s="42">
        <f t="shared" si="9"/>
        <v>0.9299363057</v>
      </c>
      <c r="Q70" s="42">
        <f t="shared" si="10"/>
        <v>0.02923527934</v>
      </c>
      <c r="R70" s="93">
        <f t="shared" si="11"/>
        <v>0.0008547015581</v>
      </c>
      <c r="S70" s="42"/>
      <c r="T70" s="95" t="str">
        <f t="shared" ref="T70:X70" si="76">IF(IFNA(B70,""),B70-$P70,"")</f>
        <v/>
      </c>
      <c r="U70" s="42" t="str">
        <f t="shared" si="76"/>
        <v/>
      </c>
      <c r="V70" s="42">
        <f t="shared" si="76"/>
        <v>0.02520117618</v>
      </c>
      <c r="W70" s="42">
        <f t="shared" si="76"/>
        <v>0</v>
      </c>
      <c r="X70" s="93">
        <f t="shared" si="76"/>
        <v>-0.03309164554</v>
      </c>
    </row>
    <row r="71">
      <c r="A71" s="60" t="s">
        <v>807</v>
      </c>
      <c r="B71" s="42"/>
      <c r="C71" s="42"/>
      <c r="D71" s="40">
        <v>0.937771345875542</v>
      </c>
      <c r="E71" s="40">
        <v>0.925159235668789</v>
      </c>
      <c r="F71" s="75">
        <v>0.927184466019417</v>
      </c>
      <c r="H71" s="95">
        <f t="shared" si="2"/>
        <v>0.007282597701</v>
      </c>
      <c r="I71" s="42">
        <f t="shared" si="3"/>
        <v>0.00004932572712</v>
      </c>
      <c r="J71" s="93">
        <f t="shared" si="4"/>
        <v>0.002853883168</v>
      </c>
      <c r="L71" s="95">
        <f t="shared" si="5"/>
        <v>0.9251592357</v>
      </c>
      <c r="M71" s="42">
        <f t="shared" si="6"/>
        <v>0.9377713459</v>
      </c>
      <c r="N71" s="42">
        <f t="shared" si="7"/>
        <v>0.01261211021</v>
      </c>
      <c r="O71" s="42">
        <f t="shared" si="8"/>
        <v>0.9300383492</v>
      </c>
      <c r="P71" s="42">
        <f t="shared" si="9"/>
        <v>0.927184466</v>
      </c>
      <c r="Q71" s="42">
        <f t="shared" si="10"/>
        <v>0.006773095143</v>
      </c>
      <c r="R71" s="93">
        <f t="shared" si="11"/>
        <v>0.00004587481782</v>
      </c>
      <c r="S71" s="42"/>
      <c r="T71" s="95" t="str">
        <f t="shared" ref="T71:X71" si="77">IF(IFNA(B71,""),B71-$P71,"")</f>
        <v/>
      </c>
      <c r="U71" s="42" t="str">
        <f t="shared" si="77"/>
        <v/>
      </c>
      <c r="V71" s="42">
        <f t="shared" si="77"/>
        <v>0.01058687986</v>
      </c>
      <c r="W71" s="42">
        <f t="shared" si="77"/>
        <v>-0.002025230351</v>
      </c>
      <c r="X71" s="93">
        <f t="shared" si="77"/>
        <v>0</v>
      </c>
    </row>
    <row r="72">
      <c r="A72" s="60" t="s">
        <v>808</v>
      </c>
      <c r="B72" s="42"/>
      <c r="C72" s="42"/>
      <c r="D72" s="40">
        <v>0.949348769898697</v>
      </c>
      <c r="E72" s="40">
        <v>0.883757961783439</v>
      </c>
      <c r="F72" s="75">
        <v>0.964805825242718</v>
      </c>
      <c r="H72" s="95">
        <f t="shared" si="2"/>
        <v>0.0461386853</v>
      </c>
      <c r="I72" s="42">
        <f t="shared" si="3"/>
        <v>0.001985378495</v>
      </c>
      <c r="J72" s="93">
        <f t="shared" si="4"/>
        <v>-0.01671125092</v>
      </c>
      <c r="L72" s="95">
        <f t="shared" si="5"/>
        <v>0.8837579618</v>
      </c>
      <c r="M72" s="42">
        <f t="shared" si="6"/>
        <v>0.9648058252</v>
      </c>
      <c r="N72" s="42">
        <f t="shared" si="7"/>
        <v>0.08104786346</v>
      </c>
      <c r="O72" s="42">
        <f t="shared" si="8"/>
        <v>0.932637519</v>
      </c>
      <c r="P72" s="42">
        <f t="shared" si="9"/>
        <v>0.9493487699</v>
      </c>
      <c r="Q72" s="42">
        <f t="shared" si="10"/>
        <v>0.04303066899</v>
      </c>
      <c r="R72" s="93">
        <f t="shared" si="11"/>
        <v>0.001851638473</v>
      </c>
      <c r="S72" s="42"/>
      <c r="T72" s="95" t="str">
        <f t="shared" ref="T72:X72" si="78">IF(IFNA(B72,""),B72-$P72,"")</f>
        <v/>
      </c>
      <c r="U72" s="42" t="str">
        <f t="shared" si="78"/>
        <v/>
      </c>
      <c r="V72" s="42">
        <f t="shared" si="78"/>
        <v>0</v>
      </c>
      <c r="W72" s="42">
        <f t="shared" si="78"/>
        <v>-0.06559080812</v>
      </c>
      <c r="X72" s="93">
        <f t="shared" si="78"/>
        <v>0.01545705534</v>
      </c>
    </row>
    <row r="73">
      <c r="A73" s="60" t="s">
        <v>809</v>
      </c>
      <c r="B73" s="42"/>
      <c r="C73" s="42"/>
      <c r="D73" s="40">
        <v>0.978292329956584</v>
      </c>
      <c r="E73" s="40">
        <v>0.926751592356688</v>
      </c>
      <c r="F73" s="75">
        <v>0.894417475728155</v>
      </c>
      <c r="H73" s="95">
        <f t="shared" si="2"/>
        <v>0.04533266865</v>
      </c>
      <c r="I73" s="42">
        <f t="shared" si="3"/>
        <v>0.001917678506</v>
      </c>
      <c r="J73" s="93">
        <f t="shared" si="4"/>
        <v>0.00640220699</v>
      </c>
      <c r="L73" s="95">
        <f t="shared" si="5"/>
        <v>0.8944174757</v>
      </c>
      <c r="M73" s="42">
        <f t="shared" si="6"/>
        <v>0.97829233</v>
      </c>
      <c r="N73" s="42">
        <f t="shared" si="7"/>
        <v>0.08387485423</v>
      </c>
      <c r="O73" s="42">
        <f t="shared" si="8"/>
        <v>0.9331537993</v>
      </c>
      <c r="P73" s="42">
        <f t="shared" si="9"/>
        <v>0.9267515924</v>
      </c>
      <c r="Q73" s="42">
        <f t="shared" si="10"/>
        <v>0.04230235199</v>
      </c>
      <c r="R73" s="93">
        <f t="shared" si="11"/>
        <v>0.001789488984</v>
      </c>
      <c r="S73" s="42"/>
      <c r="T73" s="95" t="str">
        <f t="shared" ref="T73:X73" si="79">IF(IFNA(B73,""),B73-$P73,"")</f>
        <v/>
      </c>
      <c r="U73" s="42" t="str">
        <f t="shared" si="79"/>
        <v/>
      </c>
      <c r="V73" s="42">
        <f t="shared" si="79"/>
        <v>0.0515407376</v>
      </c>
      <c r="W73" s="42">
        <f t="shared" si="79"/>
        <v>0</v>
      </c>
      <c r="X73" s="93">
        <f t="shared" si="79"/>
        <v>-0.03233411663</v>
      </c>
    </row>
    <row r="74">
      <c r="A74" s="60" t="s">
        <v>810</v>
      </c>
      <c r="B74" s="42"/>
      <c r="C74" s="42"/>
      <c r="D74" s="40">
        <v>0.917510853835021</v>
      </c>
      <c r="E74" s="40">
        <v>0.953821656050955</v>
      </c>
      <c r="F74" s="75">
        <v>0.940533980582524</v>
      </c>
      <c r="H74" s="95">
        <f t="shared" si="2"/>
        <v>0.01960082187</v>
      </c>
      <c r="I74" s="42">
        <f t="shared" si="3"/>
        <v>0.0003600990746</v>
      </c>
      <c r="J74" s="93">
        <f t="shared" si="4"/>
        <v>-0.003245150426</v>
      </c>
      <c r="L74" s="95">
        <f t="shared" si="5"/>
        <v>0.9175108538</v>
      </c>
      <c r="M74" s="42">
        <f t="shared" si="6"/>
        <v>0.9538216561</v>
      </c>
      <c r="N74" s="42">
        <f t="shared" si="7"/>
        <v>0.03631080222</v>
      </c>
      <c r="O74" s="42">
        <f t="shared" si="8"/>
        <v>0.9372888302</v>
      </c>
      <c r="P74" s="42">
        <f t="shared" si="9"/>
        <v>0.9405339806</v>
      </c>
      <c r="Q74" s="42">
        <f t="shared" si="10"/>
        <v>0.0183716314</v>
      </c>
      <c r="R74" s="93">
        <f t="shared" si="11"/>
        <v>0.0003375168404</v>
      </c>
      <c r="S74" s="42"/>
      <c r="T74" s="95" t="str">
        <f t="shared" ref="T74:X74" si="80">IF(IFNA(B74,""),B74-$P74,"")</f>
        <v/>
      </c>
      <c r="U74" s="42" t="str">
        <f t="shared" si="80"/>
        <v/>
      </c>
      <c r="V74" s="42">
        <f t="shared" si="80"/>
        <v>-0.02302312675</v>
      </c>
      <c r="W74" s="42">
        <f t="shared" si="80"/>
        <v>0.01328767547</v>
      </c>
      <c r="X74" s="93">
        <f t="shared" si="80"/>
        <v>0</v>
      </c>
    </row>
    <row r="75">
      <c r="A75" s="60" t="s">
        <v>811</v>
      </c>
      <c r="B75" s="42"/>
      <c r="C75" s="42"/>
      <c r="D75" s="40">
        <v>0.942112879884225</v>
      </c>
      <c r="E75" s="40">
        <v>0.93312101910828</v>
      </c>
      <c r="F75" s="93"/>
      <c r="H75" s="95">
        <f t="shared" si="2"/>
        <v>0.006781240179</v>
      </c>
      <c r="I75" s="42">
        <f t="shared" si="3"/>
        <v>0.00004311652016</v>
      </c>
      <c r="J75" s="93">
        <f t="shared" si="4"/>
        <v>0</v>
      </c>
      <c r="L75" s="95">
        <f t="shared" si="5"/>
        <v>0.9331210191</v>
      </c>
      <c r="M75" s="42">
        <f t="shared" si="6"/>
        <v>0.9421128799</v>
      </c>
      <c r="N75" s="42">
        <f t="shared" si="7"/>
        <v>0.008991860776</v>
      </c>
      <c r="O75" s="42">
        <f t="shared" si="8"/>
        <v>0.9376169495</v>
      </c>
      <c r="P75" s="42">
        <f t="shared" si="9"/>
        <v>0.9376169495</v>
      </c>
      <c r="Q75" s="42">
        <f t="shared" si="10"/>
        <v>0.00635820573</v>
      </c>
      <c r="R75" s="93">
        <f t="shared" si="11"/>
        <v>0.00004042678011</v>
      </c>
      <c r="S75" s="42"/>
      <c r="T75" s="95" t="str">
        <f t="shared" ref="T75:X75" si="81">IF(IFNA(B75,""),B75-$P75,"")</f>
        <v/>
      </c>
      <c r="U75" s="42" t="str">
        <f t="shared" si="81"/>
        <v/>
      </c>
      <c r="V75" s="42">
        <f t="shared" si="81"/>
        <v>0.004495930388</v>
      </c>
      <c r="W75" s="42">
        <f t="shared" si="81"/>
        <v>-0.004495930388</v>
      </c>
      <c r="X75" s="93" t="str">
        <f t="shared" si="81"/>
        <v/>
      </c>
    </row>
    <row r="76">
      <c r="A76" s="60" t="s">
        <v>812</v>
      </c>
      <c r="B76" s="42"/>
      <c r="C76" s="42"/>
      <c r="D76" s="40">
        <v>0.94356005788712</v>
      </c>
      <c r="E76" s="42"/>
      <c r="F76" s="75">
        <v>0.932038834951456</v>
      </c>
      <c r="H76" s="95">
        <f t="shared" si="2"/>
        <v>0.008687075788</v>
      </c>
      <c r="I76" s="42">
        <f t="shared" si="3"/>
        <v>0.0000707713032</v>
      </c>
      <c r="J76" s="93">
        <f t="shared" si="4"/>
        <v>0</v>
      </c>
      <c r="L76" s="95">
        <f t="shared" si="5"/>
        <v>0.932038835</v>
      </c>
      <c r="M76" s="42">
        <f t="shared" si="6"/>
        <v>0.9435600579</v>
      </c>
      <c r="N76" s="42">
        <f t="shared" si="7"/>
        <v>0.01152122294</v>
      </c>
      <c r="O76" s="42">
        <f t="shared" si="8"/>
        <v>0.9377994464</v>
      </c>
      <c r="P76" s="42">
        <f t="shared" si="9"/>
        <v>0.9377994464</v>
      </c>
      <c r="Q76" s="42">
        <f t="shared" si="10"/>
        <v>0.008146734865</v>
      </c>
      <c r="R76" s="93">
        <f t="shared" si="11"/>
        <v>0.00006636928897</v>
      </c>
      <c r="S76" s="42"/>
      <c r="T76" s="95" t="str">
        <f t="shared" ref="T76:X76" si="82">IF(IFNA(B76,""),B76-$P76,"")</f>
        <v/>
      </c>
      <c r="U76" s="42" t="str">
        <f t="shared" si="82"/>
        <v/>
      </c>
      <c r="V76" s="42">
        <f t="shared" si="82"/>
        <v>0.005760611468</v>
      </c>
      <c r="W76" s="42" t="str">
        <f t="shared" si="82"/>
        <v/>
      </c>
      <c r="X76" s="93">
        <f t="shared" si="82"/>
        <v>-0.005760611468</v>
      </c>
    </row>
    <row r="77">
      <c r="A77" s="60" t="s">
        <v>813</v>
      </c>
      <c r="B77" s="42"/>
      <c r="C77" s="40">
        <v>0.862068965517241</v>
      </c>
      <c r="D77" s="40">
        <v>0.968162083936324</v>
      </c>
      <c r="E77" s="40">
        <v>0.96656050955414</v>
      </c>
      <c r="F77" s="75">
        <v>0.969660194174757</v>
      </c>
      <c r="H77" s="95">
        <f t="shared" si="2"/>
        <v>0.05633356884</v>
      </c>
      <c r="I77" s="42">
        <f t="shared" si="3"/>
        <v>0.002988181332</v>
      </c>
      <c r="J77" s="93">
        <f t="shared" si="4"/>
        <v>-0.02574835845</v>
      </c>
      <c r="L77" s="95">
        <f t="shared" si="5"/>
        <v>0.8620689655</v>
      </c>
      <c r="M77" s="42">
        <f t="shared" si="6"/>
        <v>0.9696601942</v>
      </c>
      <c r="N77" s="42">
        <f t="shared" si="7"/>
        <v>0.1075912287</v>
      </c>
      <c r="O77" s="42">
        <f t="shared" si="8"/>
        <v>0.9416129383</v>
      </c>
      <c r="P77" s="42">
        <f t="shared" si="9"/>
        <v>0.9673612967</v>
      </c>
      <c r="Q77" s="42">
        <f t="shared" si="10"/>
        <v>0.05304441728</v>
      </c>
      <c r="R77" s="93">
        <f t="shared" si="11"/>
        <v>0.002813710205</v>
      </c>
      <c r="S77" s="42"/>
      <c r="T77" s="95" t="str">
        <f t="shared" ref="T77:X77" si="83">IF(IFNA(B77,""),B77-$P77,"")</f>
        <v/>
      </c>
      <c r="U77" s="42">
        <f t="shared" si="83"/>
        <v>-0.1052923312</v>
      </c>
      <c r="V77" s="42">
        <f t="shared" si="83"/>
        <v>0.0008007871911</v>
      </c>
      <c r="W77" s="42">
        <f t="shared" si="83"/>
        <v>-0.0008007871911</v>
      </c>
      <c r="X77" s="93">
        <f t="shared" si="83"/>
        <v>0.00229889743</v>
      </c>
    </row>
    <row r="78">
      <c r="A78" s="60" t="s">
        <v>814</v>
      </c>
      <c r="B78" s="42"/>
      <c r="C78" s="42"/>
      <c r="D78" s="40">
        <v>0.939218523878437</v>
      </c>
      <c r="E78" s="40">
        <v>0.917197452229299</v>
      </c>
      <c r="F78" s="75">
        <v>0.972087378640776</v>
      </c>
      <c r="H78" s="95">
        <f t="shared" si="2"/>
        <v>0.02929786617</v>
      </c>
      <c r="I78" s="42">
        <f t="shared" si="3"/>
        <v>0.0008092960582</v>
      </c>
      <c r="J78" s="93">
        <f t="shared" si="4"/>
        <v>0.003615927704</v>
      </c>
      <c r="L78" s="95">
        <f t="shared" si="5"/>
        <v>0.9171974522</v>
      </c>
      <c r="M78" s="42">
        <f t="shared" si="6"/>
        <v>0.9720873786</v>
      </c>
      <c r="N78" s="42">
        <f t="shared" si="7"/>
        <v>0.05488992641</v>
      </c>
      <c r="O78" s="42">
        <f t="shared" si="8"/>
        <v>0.9428344516</v>
      </c>
      <c r="P78" s="42">
        <f t="shared" si="9"/>
        <v>0.9392185239</v>
      </c>
      <c r="Q78" s="42">
        <f t="shared" si="10"/>
        <v>0.02762303758</v>
      </c>
      <c r="R78" s="93">
        <f t="shared" si="11"/>
        <v>0.0007630322052</v>
      </c>
      <c r="S78" s="42"/>
      <c r="T78" s="95" t="str">
        <f t="shared" ref="T78:X78" si="84">IF(IFNA(B78,""),B78-$P78,"")</f>
        <v/>
      </c>
      <c r="U78" s="42" t="str">
        <f t="shared" si="84"/>
        <v/>
      </c>
      <c r="V78" s="42">
        <f t="shared" si="84"/>
        <v>0</v>
      </c>
      <c r="W78" s="42">
        <f t="shared" si="84"/>
        <v>-0.02202107165</v>
      </c>
      <c r="X78" s="93">
        <f t="shared" si="84"/>
        <v>0.03286885476</v>
      </c>
    </row>
    <row r="79">
      <c r="A79" s="60" t="s">
        <v>815</v>
      </c>
      <c r="B79" s="42"/>
      <c r="C79" s="42"/>
      <c r="D79" s="40">
        <v>0.952243125904486</v>
      </c>
      <c r="E79" s="40">
        <v>0.937898089171974</v>
      </c>
      <c r="F79" s="93"/>
      <c r="H79" s="95">
        <f t="shared" si="2"/>
        <v>0.01073303166</v>
      </c>
      <c r="I79" s="42">
        <f t="shared" si="3"/>
        <v>0.0001088702141</v>
      </c>
      <c r="J79" s="93">
        <f t="shared" si="4"/>
        <v>0</v>
      </c>
      <c r="L79" s="95">
        <f t="shared" si="5"/>
        <v>0.9378980892</v>
      </c>
      <c r="M79" s="42">
        <f t="shared" si="6"/>
        <v>0.9522431259</v>
      </c>
      <c r="N79" s="42">
        <f t="shared" si="7"/>
        <v>0.01434503673</v>
      </c>
      <c r="O79" s="42">
        <f t="shared" si="8"/>
        <v>0.9450706075</v>
      </c>
      <c r="P79" s="42">
        <f t="shared" si="9"/>
        <v>0.9450706075</v>
      </c>
      <c r="Q79" s="42">
        <f t="shared" si="10"/>
        <v>0.01014347275</v>
      </c>
      <c r="R79" s="93">
        <f t="shared" si="11"/>
        <v>0.0001028900394</v>
      </c>
      <c r="S79" s="42"/>
      <c r="T79" s="95" t="str">
        <f t="shared" ref="T79:X79" si="85">IF(IFNA(B79,""),B79-$P79,"")</f>
        <v/>
      </c>
      <c r="U79" s="42" t="str">
        <f t="shared" si="85"/>
        <v/>
      </c>
      <c r="V79" s="42">
        <f t="shared" si="85"/>
        <v>0.007172518366</v>
      </c>
      <c r="W79" s="42">
        <f t="shared" si="85"/>
        <v>-0.007172518366</v>
      </c>
      <c r="X79" s="93" t="str">
        <f t="shared" si="85"/>
        <v/>
      </c>
    </row>
    <row r="80">
      <c r="A80" s="60" t="s">
        <v>816</v>
      </c>
      <c r="B80" s="42"/>
      <c r="C80" s="42"/>
      <c r="D80" s="40">
        <v>0.929088277858176</v>
      </c>
      <c r="E80" s="40">
        <v>0.963375796178344</v>
      </c>
      <c r="F80" s="93"/>
      <c r="H80" s="95">
        <f t="shared" si="2"/>
        <v>0.02562261239</v>
      </c>
      <c r="I80" s="42">
        <f t="shared" si="3"/>
        <v>0.0006212186158</v>
      </c>
      <c r="J80" s="93">
        <f t="shared" si="4"/>
        <v>0</v>
      </c>
      <c r="L80" s="95">
        <f t="shared" si="5"/>
        <v>0.9290882779</v>
      </c>
      <c r="M80" s="42">
        <f t="shared" si="6"/>
        <v>0.9633757962</v>
      </c>
      <c r="N80" s="42">
        <f t="shared" si="7"/>
        <v>0.03428751832</v>
      </c>
      <c r="O80" s="42">
        <f t="shared" si="8"/>
        <v>0.946232037</v>
      </c>
      <c r="P80" s="42">
        <f t="shared" si="9"/>
        <v>0.946232037</v>
      </c>
      <c r="Q80" s="42">
        <f t="shared" si="10"/>
        <v>0.02424493671</v>
      </c>
      <c r="R80" s="93">
        <f t="shared" si="11"/>
        <v>0.0005878169563</v>
      </c>
      <c r="S80" s="42"/>
      <c r="T80" s="95" t="str">
        <f t="shared" ref="T80:X80" si="86">IF(IFNA(B80,""),B80-$P80,"")</f>
        <v/>
      </c>
      <c r="U80" s="42" t="str">
        <f t="shared" si="86"/>
        <v/>
      </c>
      <c r="V80" s="42">
        <f t="shared" si="86"/>
        <v>-0.01714375916</v>
      </c>
      <c r="W80" s="42">
        <f t="shared" si="86"/>
        <v>0.01714375916</v>
      </c>
      <c r="X80" s="93" t="str">
        <f t="shared" si="86"/>
        <v/>
      </c>
    </row>
    <row r="81">
      <c r="A81" s="60" t="s">
        <v>817</v>
      </c>
      <c r="B81" s="40">
        <v>0.981395348837209</v>
      </c>
      <c r="C81" s="40">
        <v>0.896551724137931</v>
      </c>
      <c r="D81" s="40">
        <v>0.981186685962373</v>
      </c>
      <c r="E81" s="40">
        <v>0.964968152866242</v>
      </c>
      <c r="F81" s="75">
        <v>0.918689320388349</v>
      </c>
      <c r="H81" s="95">
        <f t="shared" si="2"/>
        <v>0.04086084438</v>
      </c>
      <c r="I81" s="42">
        <f t="shared" si="3"/>
        <v>0.001583721009</v>
      </c>
      <c r="J81" s="93">
        <f t="shared" si="4"/>
        <v>-0.01640990643</v>
      </c>
      <c r="L81" s="95">
        <f t="shared" si="5"/>
        <v>0.8965517241</v>
      </c>
      <c r="M81" s="42">
        <f t="shared" si="6"/>
        <v>0.9813953488</v>
      </c>
      <c r="N81" s="42">
        <f t="shared" si="7"/>
        <v>0.0848436247</v>
      </c>
      <c r="O81" s="42">
        <f t="shared" si="8"/>
        <v>0.9485582464</v>
      </c>
      <c r="P81" s="42">
        <f t="shared" si="9"/>
        <v>0.9649681529</v>
      </c>
      <c r="Q81" s="42">
        <f t="shared" si="10"/>
        <v>0.0387588909</v>
      </c>
      <c r="R81" s="93">
        <f t="shared" si="11"/>
        <v>0.001502251623</v>
      </c>
      <c r="S81" s="42"/>
      <c r="T81" s="95">
        <f t="shared" ref="T81:X81" si="87">IF(IFNA(B81,""),B81-$P81,"")</f>
        <v>0.01642719597</v>
      </c>
      <c r="U81" s="42">
        <f t="shared" si="87"/>
        <v>-0.06841642873</v>
      </c>
      <c r="V81" s="42">
        <f t="shared" si="87"/>
        <v>0.0162185331</v>
      </c>
      <c r="W81" s="42">
        <f t="shared" si="87"/>
        <v>0</v>
      </c>
      <c r="X81" s="93">
        <f t="shared" si="87"/>
        <v>-0.04627883248</v>
      </c>
    </row>
    <row r="82">
      <c r="A82" s="60" t="s">
        <v>818</v>
      </c>
      <c r="B82" s="42"/>
      <c r="C82" s="42"/>
      <c r="D82" s="40">
        <v>0.966714905933429</v>
      </c>
      <c r="E82" s="40">
        <v>0.947452229299363</v>
      </c>
      <c r="F82" s="93"/>
      <c r="H82" s="95">
        <f t="shared" si="2"/>
        <v>0.01423153603</v>
      </c>
      <c r="I82" s="42">
        <f t="shared" si="3"/>
        <v>0.0001938444686</v>
      </c>
      <c r="J82" s="93">
        <f t="shared" si="4"/>
        <v>0</v>
      </c>
      <c r="L82" s="95">
        <f t="shared" si="5"/>
        <v>0.9474522293</v>
      </c>
      <c r="M82" s="42">
        <f t="shared" si="6"/>
        <v>0.9667149059</v>
      </c>
      <c r="N82" s="42">
        <f t="shared" si="7"/>
        <v>0.01926267663</v>
      </c>
      <c r="O82" s="42">
        <f t="shared" si="8"/>
        <v>0.9570835676</v>
      </c>
      <c r="P82" s="42">
        <f t="shared" si="9"/>
        <v>0.9570835676</v>
      </c>
      <c r="Q82" s="42">
        <f t="shared" si="10"/>
        <v>0.01362076927</v>
      </c>
      <c r="R82" s="93">
        <f t="shared" si="11"/>
        <v>0.0001855253556</v>
      </c>
      <c r="S82" s="42"/>
      <c r="T82" s="95" t="str">
        <f t="shared" ref="T82:X82" si="88">IF(IFNA(B82,""),B82-$P82,"")</f>
        <v/>
      </c>
      <c r="U82" s="42" t="str">
        <f t="shared" si="88"/>
        <v/>
      </c>
      <c r="V82" s="42">
        <f t="shared" si="88"/>
        <v>0.009631338317</v>
      </c>
      <c r="W82" s="42">
        <f t="shared" si="88"/>
        <v>-0.009631338317</v>
      </c>
      <c r="X82" s="93" t="str">
        <f t="shared" si="88"/>
        <v/>
      </c>
    </row>
    <row r="83">
      <c r="A83" s="60" t="s">
        <v>819</v>
      </c>
      <c r="B83" s="42"/>
      <c r="C83" s="42"/>
      <c r="D83" s="40">
        <v>0.959479015918958</v>
      </c>
      <c r="E83" s="40">
        <v>0.960191082802547</v>
      </c>
      <c r="F83" s="75">
        <v>0.95752427184466</v>
      </c>
      <c r="H83" s="95">
        <f t="shared" si="2"/>
        <v>0.001439754296</v>
      </c>
      <c r="I83" s="42">
        <f t="shared" si="3"/>
        <v>0.000001988038147</v>
      </c>
      <c r="J83" s="93">
        <f t="shared" si="4"/>
        <v>-0.0004142257302</v>
      </c>
      <c r="L83" s="95">
        <f t="shared" si="5"/>
        <v>0.9575242718</v>
      </c>
      <c r="M83" s="42">
        <f t="shared" si="6"/>
        <v>0.9601910828</v>
      </c>
      <c r="N83" s="42">
        <f t="shared" si="7"/>
        <v>0.002666810958</v>
      </c>
      <c r="O83" s="42">
        <f t="shared" si="8"/>
        <v>0.9590647902</v>
      </c>
      <c r="P83" s="42">
        <f t="shared" si="9"/>
        <v>0.9594790159</v>
      </c>
      <c r="Q83" s="42">
        <f t="shared" si="10"/>
        <v>0.001380817652</v>
      </c>
      <c r="R83" s="93">
        <f t="shared" si="11"/>
        <v>0.000001906657388</v>
      </c>
      <c r="S83" s="42"/>
      <c r="T83" s="95" t="str">
        <f t="shared" ref="T83:X83" si="89">IF(IFNA(B83,""),B83-$P83,"")</f>
        <v/>
      </c>
      <c r="U83" s="42" t="str">
        <f t="shared" si="89"/>
        <v/>
      </c>
      <c r="V83" s="42">
        <f t="shared" si="89"/>
        <v>0</v>
      </c>
      <c r="W83" s="42">
        <f t="shared" si="89"/>
        <v>0.0007120668836</v>
      </c>
      <c r="X83" s="93">
        <f t="shared" si="89"/>
        <v>-0.001954744074</v>
      </c>
    </row>
    <row r="84">
      <c r="A84" s="60" t="s">
        <v>820</v>
      </c>
      <c r="B84" s="42"/>
      <c r="C84" s="42"/>
      <c r="D84" s="40">
        <v>0.945007235890014</v>
      </c>
      <c r="E84" s="40">
        <v>0.988853503184713</v>
      </c>
      <c r="F84" s="75">
        <v>0.947815533980582</v>
      </c>
      <c r="H84" s="95">
        <f t="shared" si="2"/>
        <v>0.0255519677</v>
      </c>
      <c r="I84" s="42">
        <f t="shared" si="3"/>
        <v>0.0006271517457</v>
      </c>
      <c r="J84" s="93">
        <f t="shared" si="4"/>
        <v>0.0127432237</v>
      </c>
      <c r="L84" s="95">
        <f t="shared" si="5"/>
        <v>0.9450072359</v>
      </c>
      <c r="M84" s="42">
        <f t="shared" si="6"/>
        <v>0.9888535032</v>
      </c>
      <c r="N84" s="42">
        <f t="shared" si="7"/>
        <v>0.04384626729</v>
      </c>
      <c r="O84" s="42">
        <f t="shared" si="8"/>
        <v>0.9605587577</v>
      </c>
      <c r="P84" s="42">
        <f t="shared" si="9"/>
        <v>0.947815534</v>
      </c>
      <c r="Q84" s="42">
        <f t="shared" si="10"/>
        <v>0.02454416635</v>
      </c>
      <c r="R84" s="93">
        <f t="shared" si="11"/>
        <v>0.0006024161017</v>
      </c>
      <c r="S84" s="42"/>
      <c r="T84" s="95" t="str">
        <f t="shared" ref="T84:X84" si="90">IF(IFNA(B84,""),B84-$P84,"")</f>
        <v/>
      </c>
      <c r="U84" s="42" t="str">
        <f t="shared" si="90"/>
        <v/>
      </c>
      <c r="V84" s="42">
        <f t="shared" si="90"/>
        <v>-0.002808298091</v>
      </c>
      <c r="W84" s="42">
        <f t="shared" si="90"/>
        <v>0.0410379692</v>
      </c>
      <c r="X84" s="93">
        <f t="shared" si="90"/>
        <v>0</v>
      </c>
    </row>
    <row r="85">
      <c r="A85" s="60" t="s">
        <v>821</v>
      </c>
      <c r="B85" s="42"/>
      <c r="C85" s="42"/>
      <c r="D85" s="40">
        <v>0.972503617945007</v>
      </c>
      <c r="E85" s="40">
        <v>0.955414012738853</v>
      </c>
      <c r="F85" s="93"/>
      <c r="H85" s="95">
        <f t="shared" si="2"/>
        <v>0.01253598757</v>
      </c>
      <c r="I85" s="42">
        <f t="shared" si="3"/>
        <v>0.0001514870768</v>
      </c>
      <c r="J85" s="93">
        <f t="shared" si="4"/>
        <v>0</v>
      </c>
      <c r="L85" s="95">
        <f t="shared" si="5"/>
        <v>0.9554140127</v>
      </c>
      <c r="M85" s="42">
        <f t="shared" si="6"/>
        <v>0.9725036179</v>
      </c>
      <c r="N85" s="42">
        <f t="shared" si="7"/>
        <v>0.01708960521</v>
      </c>
      <c r="O85" s="42">
        <f t="shared" si="8"/>
        <v>0.9639588153</v>
      </c>
      <c r="P85" s="42">
        <f t="shared" si="9"/>
        <v>0.9639588153</v>
      </c>
      <c r="Q85" s="42">
        <f t="shared" si="10"/>
        <v>0.01208417573</v>
      </c>
      <c r="R85" s="93">
        <f t="shared" si="11"/>
        <v>0.0001460273031</v>
      </c>
      <c r="S85" s="42"/>
      <c r="T85" s="95" t="str">
        <f t="shared" ref="T85:X85" si="91">IF(IFNA(B85,""),B85-$P85,"")</f>
        <v/>
      </c>
      <c r="U85" s="42" t="str">
        <f t="shared" si="91"/>
        <v/>
      </c>
      <c r="V85" s="42">
        <f t="shared" si="91"/>
        <v>0.008544802603</v>
      </c>
      <c r="W85" s="42">
        <f t="shared" si="91"/>
        <v>-0.008544802603</v>
      </c>
      <c r="X85" s="93" t="str">
        <f t="shared" si="91"/>
        <v/>
      </c>
    </row>
    <row r="86">
      <c r="A86" s="60" t="s">
        <v>822</v>
      </c>
      <c r="B86" s="40">
        <v>0.976744186046511</v>
      </c>
      <c r="C86" s="40">
        <v>0.994252873563218</v>
      </c>
      <c r="D86" s="40">
        <v>0.924746743849493</v>
      </c>
      <c r="E86" s="40">
        <v>0.949044585987261</v>
      </c>
      <c r="F86" s="75">
        <v>0.993932038834951</v>
      </c>
      <c r="H86" s="95">
        <f t="shared" si="2"/>
        <v>0.03129120733</v>
      </c>
      <c r="I86" s="42">
        <f t="shared" si="3"/>
        <v>0.0009475566112</v>
      </c>
      <c r="J86" s="93">
        <f t="shared" si="4"/>
        <v>-0.00900010039</v>
      </c>
      <c r="L86" s="95">
        <f t="shared" si="5"/>
        <v>0.9247467438</v>
      </c>
      <c r="M86" s="42">
        <f t="shared" si="6"/>
        <v>0.9942528736</v>
      </c>
      <c r="N86" s="42">
        <f t="shared" si="7"/>
        <v>0.06950612971</v>
      </c>
      <c r="O86" s="42">
        <f t="shared" si="8"/>
        <v>0.9677440857</v>
      </c>
      <c r="P86" s="42">
        <f t="shared" si="9"/>
        <v>0.976744186</v>
      </c>
      <c r="Q86" s="42">
        <f t="shared" si="10"/>
        <v>0.03028188083</v>
      </c>
      <c r="R86" s="93">
        <f t="shared" si="11"/>
        <v>0.0009169923063</v>
      </c>
      <c r="S86" s="42"/>
      <c r="T86" s="95">
        <f t="shared" ref="T86:X86" si="92">IF(IFNA(B86,""),B86-$P86,"")</f>
        <v>0</v>
      </c>
      <c r="U86" s="42">
        <f t="shared" si="92"/>
        <v>0.01750868752</v>
      </c>
      <c r="V86" s="42">
        <f t="shared" si="92"/>
        <v>-0.0519974422</v>
      </c>
      <c r="W86" s="42">
        <f t="shared" si="92"/>
        <v>-0.02769960006</v>
      </c>
      <c r="X86" s="93">
        <f t="shared" si="92"/>
        <v>0.01718785279</v>
      </c>
    </row>
    <row r="87">
      <c r="A87" s="60" t="s">
        <v>823</v>
      </c>
      <c r="B87" s="42"/>
      <c r="C87" s="42"/>
      <c r="D87" s="40">
        <v>0.95369030390738</v>
      </c>
      <c r="E87" s="40">
        <v>0.982484076433121</v>
      </c>
      <c r="F87" s="93"/>
      <c r="H87" s="95">
        <f t="shared" si="2"/>
        <v>0.02103144429</v>
      </c>
      <c r="I87" s="42">
        <f t="shared" si="3"/>
        <v>0.0004282059223</v>
      </c>
      <c r="J87" s="93">
        <f t="shared" si="4"/>
        <v>0</v>
      </c>
      <c r="L87" s="95">
        <f t="shared" si="5"/>
        <v>0.9536903039</v>
      </c>
      <c r="M87" s="42">
        <f t="shared" si="6"/>
        <v>0.9824840764</v>
      </c>
      <c r="N87" s="42">
        <f t="shared" si="7"/>
        <v>0.02879377253</v>
      </c>
      <c r="O87" s="42">
        <f t="shared" si="8"/>
        <v>0.9680871902</v>
      </c>
      <c r="P87" s="42">
        <f t="shared" si="9"/>
        <v>0.9680871902</v>
      </c>
      <c r="Q87" s="42">
        <f t="shared" si="10"/>
        <v>0.02036027181</v>
      </c>
      <c r="R87" s="93">
        <f t="shared" si="11"/>
        <v>0.0004145406681</v>
      </c>
      <c r="S87" s="42"/>
      <c r="T87" s="95" t="str">
        <f t="shared" ref="T87:X87" si="93">IF(IFNA(B87,""),B87-$P87,"")</f>
        <v/>
      </c>
      <c r="U87" s="42" t="str">
        <f t="shared" si="93"/>
        <v/>
      </c>
      <c r="V87" s="42">
        <f t="shared" si="93"/>
        <v>-0.01439688626</v>
      </c>
      <c r="W87" s="42">
        <f t="shared" si="93"/>
        <v>0.01439688626</v>
      </c>
      <c r="X87" s="93" t="str">
        <f t="shared" si="93"/>
        <v/>
      </c>
    </row>
    <row r="88">
      <c r="A88" s="60" t="s">
        <v>824</v>
      </c>
      <c r="B88" s="42"/>
      <c r="C88" s="42"/>
      <c r="D88" s="40">
        <v>0.982633863965267</v>
      </c>
      <c r="E88" s="40">
        <v>0.961783439490446</v>
      </c>
      <c r="F88" s="75">
        <v>0.959951456310679</v>
      </c>
      <c r="H88" s="95">
        <f t="shared" si="2"/>
        <v>0.0130150674</v>
      </c>
      <c r="I88" s="42">
        <f t="shared" si="3"/>
        <v>0.0001639922577</v>
      </c>
      <c r="J88" s="93">
        <f t="shared" si="4"/>
        <v>0.006339480432</v>
      </c>
      <c r="L88" s="95">
        <f t="shared" si="5"/>
        <v>0.9599514563</v>
      </c>
      <c r="M88" s="42">
        <f t="shared" si="6"/>
        <v>0.982633864</v>
      </c>
      <c r="N88" s="42">
        <f t="shared" si="7"/>
        <v>0.02268240765</v>
      </c>
      <c r="O88" s="42">
        <f t="shared" si="8"/>
        <v>0.9681229199</v>
      </c>
      <c r="P88" s="42">
        <f t="shared" si="9"/>
        <v>0.9617834395</v>
      </c>
      <c r="Q88" s="42">
        <f t="shared" si="10"/>
        <v>0.01260018505</v>
      </c>
      <c r="R88" s="93">
        <f t="shared" si="11"/>
        <v>0.0001587646634</v>
      </c>
      <c r="S88" s="42"/>
      <c r="T88" s="95" t="str">
        <f t="shared" ref="T88:X88" si="94">IF(IFNA(B88,""),B88-$P88,"")</f>
        <v/>
      </c>
      <c r="U88" s="42" t="str">
        <f t="shared" si="94"/>
        <v/>
      </c>
      <c r="V88" s="42">
        <f t="shared" si="94"/>
        <v>0.02085042447</v>
      </c>
      <c r="W88" s="42">
        <f t="shared" si="94"/>
        <v>0</v>
      </c>
      <c r="X88" s="93">
        <f t="shared" si="94"/>
        <v>-0.00183198318</v>
      </c>
    </row>
    <row r="89">
      <c r="A89" s="60" t="s">
        <v>825</v>
      </c>
      <c r="B89" s="42"/>
      <c r="C89" s="42"/>
      <c r="D89" s="40">
        <v>0.973950795947901</v>
      </c>
      <c r="E89" s="40">
        <v>0.97452229299363</v>
      </c>
      <c r="F89" s="93"/>
      <c r="H89" s="95">
        <f t="shared" si="2"/>
        <v>0.0004147960152</v>
      </c>
      <c r="I89" s="42">
        <f t="shared" si="3"/>
        <v>0.0000001676229839</v>
      </c>
      <c r="J89" s="93">
        <f t="shared" si="4"/>
        <v>0</v>
      </c>
      <c r="L89" s="95">
        <f t="shared" si="5"/>
        <v>0.9739507959</v>
      </c>
      <c r="M89" s="42">
        <f t="shared" si="6"/>
        <v>0.974522293</v>
      </c>
      <c r="N89" s="42">
        <f t="shared" si="7"/>
        <v>0.0005714970457</v>
      </c>
      <c r="O89" s="42">
        <f t="shared" si="8"/>
        <v>0.9742365445</v>
      </c>
      <c r="P89" s="42">
        <f t="shared" si="9"/>
        <v>0.9742365445</v>
      </c>
      <c r="Q89" s="42">
        <f t="shared" si="10"/>
        <v>0.0004041094365</v>
      </c>
      <c r="R89" s="93">
        <f t="shared" si="11"/>
        <v>0.0000001633044366</v>
      </c>
      <c r="S89" s="42"/>
      <c r="T89" s="95" t="str">
        <f t="shared" ref="T89:X89" si="95">IF(IFNA(B89,""),B89-$P89,"")</f>
        <v/>
      </c>
      <c r="U89" s="42" t="str">
        <f t="shared" si="95"/>
        <v/>
      </c>
      <c r="V89" s="42">
        <f t="shared" si="95"/>
        <v>-0.0002857485229</v>
      </c>
      <c r="W89" s="42">
        <f t="shared" si="95"/>
        <v>0.0002857485229</v>
      </c>
      <c r="X89" s="93" t="str">
        <f t="shared" si="95"/>
        <v/>
      </c>
    </row>
    <row r="90">
      <c r="A90" s="60" t="s">
        <v>826</v>
      </c>
      <c r="B90" s="42"/>
      <c r="C90" s="40">
        <v>0.977011494252873</v>
      </c>
      <c r="D90" s="40">
        <v>0.979739507959479</v>
      </c>
      <c r="E90" s="40">
        <v>0.976114649681528</v>
      </c>
      <c r="F90" s="75">
        <v>0.976941747572815</v>
      </c>
      <c r="H90" s="95">
        <f t="shared" si="2"/>
        <v>0.001614979691</v>
      </c>
      <c r="I90" s="42">
        <f t="shared" si="3"/>
        <v>0.000002549350232</v>
      </c>
      <c r="J90" s="93">
        <f t="shared" si="4"/>
        <v>0.0004752289538</v>
      </c>
      <c r="L90" s="95">
        <f t="shared" si="5"/>
        <v>0.9761146497</v>
      </c>
      <c r="M90" s="42">
        <f t="shared" si="6"/>
        <v>0.979739508</v>
      </c>
      <c r="N90" s="42">
        <f t="shared" si="7"/>
        <v>0.003624858278</v>
      </c>
      <c r="O90" s="42">
        <f t="shared" si="8"/>
        <v>0.9774518499</v>
      </c>
      <c r="P90" s="42">
        <f t="shared" si="9"/>
        <v>0.9769766209</v>
      </c>
      <c r="Q90" s="42">
        <f t="shared" si="10"/>
        <v>0.001578564886</v>
      </c>
      <c r="R90" s="93">
        <f t="shared" si="11"/>
        <v>0.000002491867101</v>
      </c>
      <c r="S90" s="42"/>
      <c r="T90" s="95" t="str">
        <f t="shared" ref="T90:X90" si="96">IF(IFNA(B90,""),B90-$P90,"")</f>
        <v/>
      </c>
      <c r="U90" s="42">
        <f t="shared" si="96"/>
        <v>0.00003487334003</v>
      </c>
      <c r="V90" s="42">
        <f t="shared" si="96"/>
        <v>0.002762887047</v>
      </c>
      <c r="W90" s="42">
        <f t="shared" si="96"/>
        <v>-0.0008619712313</v>
      </c>
      <c r="X90" s="93">
        <f t="shared" si="96"/>
        <v>-0.00003487334003</v>
      </c>
    </row>
    <row r="91">
      <c r="A91" s="60" t="s">
        <v>827</v>
      </c>
      <c r="B91" s="42"/>
      <c r="C91" s="40">
        <v>0.942528735632184</v>
      </c>
      <c r="D91" s="40">
        <v>0.991316931982633</v>
      </c>
      <c r="E91" s="40">
        <v>0.992038216560509</v>
      </c>
      <c r="F91" s="75">
        <v>0.984223300970873</v>
      </c>
      <c r="H91" s="95">
        <f t="shared" si="2"/>
        <v>0.02413950153</v>
      </c>
      <c r="I91" s="42">
        <f t="shared" si="3"/>
        <v>0.0005696200492</v>
      </c>
      <c r="J91" s="93">
        <f t="shared" si="4"/>
        <v>-0.01024332019</v>
      </c>
      <c r="L91" s="95">
        <f t="shared" si="5"/>
        <v>0.9425287356</v>
      </c>
      <c r="M91" s="42">
        <f t="shared" si="6"/>
        <v>0.9920382166</v>
      </c>
      <c r="N91" s="42">
        <f t="shared" si="7"/>
        <v>0.04950948093</v>
      </c>
      <c r="O91" s="42">
        <f t="shared" si="8"/>
        <v>0.9775267963</v>
      </c>
      <c r="P91" s="42">
        <f t="shared" si="9"/>
        <v>0.9877701165</v>
      </c>
      <c r="Q91" s="42">
        <f t="shared" si="10"/>
        <v>0.02359700959</v>
      </c>
      <c r="R91" s="93">
        <f t="shared" si="11"/>
        <v>0.0005568188618</v>
      </c>
      <c r="S91" s="42"/>
      <c r="T91" s="95" t="str">
        <f t="shared" ref="T91:X91" si="97">IF(IFNA(B91,""),B91-$P91,"")</f>
        <v/>
      </c>
      <c r="U91" s="42">
        <f t="shared" si="97"/>
        <v>-0.04524138084</v>
      </c>
      <c r="V91" s="42">
        <f t="shared" si="97"/>
        <v>0.003546815506</v>
      </c>
      <c r="W91" s="42">
        <f t="shared" si="97"/>
        <v>0.004268100084</v>
      </c>
      <c r="X91" s="93">
        <f t="shared" si="97"/>
        <v>-0.003546815506</v>
      </c>
    </row>
    <row r="92">
      <c r="A92" s="60" t="s">
        <v>828</v>
      </c>
      <c r="B92" s="42"/>
      <c r="C92" s="42"/>
      <c r="D92" s="40">
        <v>0.984081041968162</v>
      </c>
      <c r="E92" s="40">
        <v>0.971337579617834</v>
      </c>
      <c r="F92" s="93"/>
      <c r="H92" s="95">
        <f t="shared" si="2"/>
        <v>0.009216429203</v>
      </c>
      <c r="I92" s="42">
        <f t="shared" si="3"/>
        <v>0.00008304913888</v>
      </c>
      <c r="J92" s="93">
        <f t="shared" si="4"/>
        <v>0</v>
      </c>
      <c r="L92" s="95">
        <f t="shared" si="5"/>
        <v>0.9713375796</v>
      </c>
      <c r="M92" s="42">
        <f t="shared" si="6"/>
        <v>0.984081042</v>
      </c>
      <c r="N92" s="42">
        <f t="shared" si="7"/>
        <v>0.01274346235</v>
      </c>
      <c r="O92" s="42">
        <f t="shared" si="8"/>
        <v>0.9777093108</v>
      </c>
      <c r="P92" s="42">
        <f t="shared" si="9"/>
        <v>0.9777093108</v>
      </c>
      <c r="Q92" s="42">
        <f t="shared" si="10"/>
        <v>0.009010988644</v>
      </c>
      <c r="R92" s="93">
        <f t="shared" si="11"/>
        <v>0.00008119791634</v>
      </c>
      <c r="S92" s="42"/>
      <c r="T92" s="95" t="str">
        <f t="shared" ref="T92:X92" si="98">IF(IFNA(B92,""),B92-$P92,"")</f>
        <v/>
      </c>
      <c r="U92" s="42" t="str">
        <f t="shared" si="98"/>
        <v/>
      </c>
      <c r="V92" s="42">
        <f t="shared" si="98"/>
        <v>0.006371731175</v>
      </c>
      <c r="W92" s="42">
        <f t="shared" si="98"/>
        <v>-0.006371731175</v>
      </c>
      <c r="X92" s="93" t="str">
        <f t="shared" si="98"/>
        <v/>
      </c>
    </row>
    <row r="93">
      <c r="A93" s="60" t="s">
        <v>829</v>
      </c>
      <c r="B93" s="42"/>
      <c r="C93" s="40">
        <v>0.971264367816092</v>
      </c>
      <c r="D93" s="40">
        <v>0.985528219971056</v>
      </c>
      <c r="E93" s="40">
        <v>0.972929936305732</v>
      </c>
      <c r="F93" s="75">
        <v>0.992718446601941</v>
      </c>
      <c r="H93" s="95">
        <f t="shared" si="2"/>
        <v>0.01048479535</v>
      </c>
      <c r="I93" s="42">
        <f t="shared" si="3"/>
        <v>0.0001077993995</v>
      </c>
      <c r="J93" s="93">
        <f t="shared" si="4"/>
        <v>0.001381164535</v>
      </c>
      <c r="L93" s="95">
        <f t="shared" si="5"/>
        <v>0.9712643678</v>
      </c>
      <c r="M93" s="42">
        <f t="shared" si="6"/>
        <v>0.9927184466</v>
      </c>
      <c r="N93" s="42">
        <f t="shared" si="7"/>
        <v>0.02145407879</v>
      </c>
      <c r="O93" s="42">
        <f t="shared" si="8"/>
        <v>0.9806102427</v>
      </c>
      <c r="P93" s="42">
        <f t="shared" si="9"/>
        <v>0.9792290781</v>
      </c>
      <c r="Q93" s="42">
        <f t="shared" si="10"/>
        <v>0.01028149772</v>
      </c>
      <c r="R93" s="93">
        <f t="shared" si="11"/>
        <v>0.0001057091953</v>
      </c>
      <c r="S93" s="42"/>
      <c r="T93" s="95" t="str">
        <f t="shared" ref="T93:X93" si="99">IF(IFNA(B93,""),B93-$P93,"")</f>
        <v/>
      </c>
      <c r="U93" s="42">
        <f t="shared" si="99"/>
        <v>-0.007964710322</v>
      </c>
      <c r="V93" s="42">
        <f t="shared" si="99"/>
        <v>0.006299141833</v>
      </c>
      <c r="W93" s="42">
        <f t="shared" si="99"/>
        <v>-0.006299141833</v>
      </c>
      <c r="X93" s="93">
        <f t="shared" si="99"/>
        <v>0.01348936846</v>
      </c>
    </row>
    <row r="94">
      <c r="A94" s="60" t="s">
        <v>830</v>
      </c>
      <c r="B94" s="42"/>
      <c r="C94" s="40">
        <v>0.988505747126436</v>
      </c>
      <c r="D94" s="40">
        <v>0.998552821997105</v>
      </c>
      <c r="E94" s="40">
        <v>0.980891719745222</v>
      </c>
      <c r="F94" s="75">
        <v>0.95631067961165</v>
      </c>
      <c r="H94" s="95">
        <f t="shared" si="2"/>
        <v>0.01836622311</v>
      </c>
      <c r="I94" s="42">
        <f t="shared" si="3"/>
        <v>0.0003309311137</v>
      </c>
      <c r="J94" s="93">
        <f t="shared" si="4"/>
        <v>-0.003633491316</v>
      </c>
      <c r="L94" s="95">
        <f t="shared" si="5"/>
        <v>0.9563106796</v>
      </c>
      <c r="M94" s="42">
        <f t="shared" si="6"/>
        <v>0.998552822</v>
      </c>
      <c r="N94" s="42">
        <f t="shared" si="7"/>
        <v>0.04224214239</v>
      </c>
      <c r="O94" s="42">
        <f t="shared" si="8"/>
        <v>0.9810652421</v>
      </c>
      <c r="P94" s="42">
        <f t="shared" si="9"/>
        <v>0.9846987334</v>
      </c>
      <c r="Q94" s="42">
        <f t="shared" si="10"/>
        <v>0.01801846312</v>
      </c>
      <c r="R94" s="93">
        <f t="shared" si="11"/>
        <v>0.0003246650132</v>
      </c>
      <c r="S94" s="42"/>
      <c r="T94" s="95" t="str">
        <f t="shared" ref="T94:X94" si="100">IF(IFNA(B94,""),B94-$P94,"")</f>
        <v/>
      </c>
      <c r="U94" s="42">
        <f t="shared" si="100"/>
        <v>0.003807013691</v>
      </c>
      <c r="V94" s="42">
        <f t="shared" si="100"/>
        <v>0.01385408856</v>
      </c>
      <c r="W94" s="42">
        <f t="shared" si="100"/>
        <v>-0.003807013691</v>
      </c>
      <c r="X94" s="93">
        <f t="shared" si="100"/>
        <v>-0.02838805382</v>
      </c>
    </row>
    <row r="95">
      <c r="A95" s="60" t="s">
        <v>831</v>
      </c>
      <c r="B95" s="40">
        <v>1.0</v>
      </c>
      <c r="C95" s="40">
        <v>0.936781609195402</v>
      </c>
      <c r="D95" s="40">
        <v>0.994211287988422</v>
      </c>
      <c r="E95" s="40">
        <v>0.987261146496815</v>
      </c>
      <c r="F95" s="75">
        <v>0.987864077669902</v>
      </c>
      <c r="H95" s="95">
        <f t="shared" si="2"/>
        <v>0.02586713954</v>
      </c>
      <c r="I95" s="42">
        <f t="shared" si="3"/>
        <v>0.000656545468</v>
      </c>
      <c r="J95" s="93">
        <f t="shared" si="4"/>
        <v>-0.0066404534</v>
      </c>
      <c r="L95" s="95">
        <f t="shared" si="5"/>
        <v>0.9367816092</v>
      </c>
      <c r="M95" s="42">
        <f t="shared" si="6"/>
        <v>1</v>
      </c>
      <c r="N95" s="42">
        <f t="shared" si="7"/>
        <v>0.0632183908</v>
      </c>
      <c r="O95" s="42">
        <f t="shared" si="8"/>
        <v>0.9812236243</v>
      </c>
      <c r="P95" s="42">
        <f t="shared" si="9"/>
        <v>0.9878640777</v>
      </c>
      <c r="Q95" s="42">
        <f t="shared" si="10"/>
        <v>0.02538144841</v>
      </c>
      <c r="R95" s="93">
        <f t="shared" si="11"/>
        <v>0.0006442179236</v>
      </c>
      <c r="S95" s="42"/>
      <c r="T95" s="95">
        <f t="shared" ref="T95:X95" si="101">IF(IFNA(B95,""),B95-$P95,"")</f>
        <v>0.01213592233</v>
      </c>
      <c r="U95" s="42">
        <f t="shared" si="101"/>
        <v>-0.05108246847</v>
      </c>
      <c r="V95" s="42">
        <f t="shared" si="101"/>
        <v>0.006347210319</v>
      </c>
      <c r="W95" s="42">
        <f t="shared" si="101"/>
        <v>-0.0006029311731</v>
      </c>
      <c r="X95" s="93">
        <f t="shared" si="101"/>
        <v>0</v>
      </c>
    </row>
    <row r="96">
      <c r="A96" s="60" t="s">
        <v>832</v>
      </c>
      <c r="B96" s="42"/>
      <c r="C96" s="42"/>
      <c r="D96" s="40">
        <v>0.97684515195369</v>
      </c>
      <c r="E96" s="40">
        <v>0.977707006369426</v>
      </c>
      <c r="F96" s="75">
        <v>1.0</v>
      </c>
      <c r="H96" s="95">
        <f t="shared" si="2"/>
        <v>0.01332865656</v>
      </c>
      <c r="I96" s="42">
        <f t="shared" si="3"/>
        <v>0.0001749617693</v>
      </c>
      <c r="J96" s="93">
        <f t="shared" si="4"/>
        <v>0.007143713072</v>
      </c>
      <c r="L96" s="95">
        <f t="shared" si="5"/>
        <v>0.976845152</v>
      </c>
      <c r="M96" s="42">
        <f t="shared" si="6"/>
        <v>1</v>
      </c>
      <c r="N96" s="42">
        <f t="shared" si="7"/>
        <v>0.02315484805</v>
      </c>
      <c r="O96" s="42">
        <f t="shared" si="8"/>
        <v>0.9848507194</v>
      </c>
      <c r="P96" s="42">
        <f t="shared" si="9"/>
        <v>0.9777070064</v>
      </c>
      <c r="Q96" s="42">
        <f t="shared" si="10"/>
        <v>0.013126737</v>
      </c>
      <c r="R96" s="93">
        <f t="shared" si="11"/>
        <v>0.0001723112243</v>
      </c>
      <c r="S96" s="42"/>
      <c r="T96" s="95" t="str">
        <f t="shared" ref="T96:X96" si="102">IF(IFNA(B96,""),B96-$P96,"")</f>
        <v/>
      </c>
      <c r="U96" s="42" t="str">
        <f t="shared" si="102"/>
        <v/>
      </c>
      <c r="V96" s="42">
        <f t="shared" si="102"/>
        <v>-0.0008618544157</v>
      </c>
      <c r="W96" s="42">
        <f t="shared" si="102"/>
        <v>0</v>
      </c>
      <c r="X96" s="93">
        <f t="shared" si="102"/>
        <v>0.02229299363</v>
      </c>
    </row>
    <row r="97">
      <c r="A97" s="60" t="s">
        <v>833</v>
      </c>
      <c r="B97" s="42"/>
      <c r="C97" s="42"/>
      <c r="D97" s="40">
        <v>0.992764109985528</v>
      </c>
      <c r="E97" s="40">
        <v>0.969745222929936</v>
      </c>
      <c r="F97" s="75">
        <v>0.995145631067961</v>
      </c>
      <c r="H97" s="95">
        <f t="shared" si="2"/>
        <v>0.01422891758</v>
      </c>
      <c r="I97" s="42">
        <f t="shared" si="3"/>
        <v>0.0001996043406</v>
      </c>
      <c r="J97" s="93">
        <f t="shared" si="4"/>
        <v>-0.006879121991</v>
      </c>
      <c r="L97" s="95">
        <f t="shared" si="5"/>
        <v>0.9697452229</v>
      </c>
      <c r="M97" s="42">
        <f t="shared" si="6"/>
        <v>0.9951456311</v>
      </c>
      <c r="N97" s="42">
        <f t="shared" si="7"/>
        <v>0.02540040814</v>
      </c>
      <c r="O97" s="42">
        <f t="shared" si="8"/>
        <v>0.985884988</v>
      </c>
      <c r="P97" s="42">
        <f t="shared" si="9"/>
        <v>0.99276411</v>
      </c>
      <c r="Q97" s="42">
        <f t="shared" si="10"/>
        <v>0.01402807624</v>
      </c>
      <c r="R97" s="93">
        <f t="shared" si="11"/>
        <v>0.0001967869229</v>
      </c>
      <c r="S97" s="42"/>
      <c r="T97" s="95" t="str">
        <f t="shared" ref="T97:X97" si="103">IF(IFNA(B97,""),B97-$P97,"")</f>
        <v/>
      </c>
      <c r="U97" s="42" t="str">
        <f t="shared" si="103"/>
        <v/>
      </c>
      <c r="V97" s="42">
        <f t="shared" si="103"/>
        <v>0</v>
      </c>
      <c r="W97" s="42">
        <f t="shared" si="103"/>
        <v>-0.02301888706</v>
      </c>
      <c r="X97" s="93">
        <f t="shared" si="103"/>
        <v>0.002381521082</v>
      </c>
    </row>
    <row r="98">
      <c r="A98" s="60" t="s">
        <v>834</v>
      </c>
      <c r="B98" s="42"/>
      <c r="C98" s="42"/>
      <c r="D98" s="40">
        <v>0.98697539797395</v>
      </c>
      <c r="E98" s="40">
        <v>0.985668789808917</v>
      </c>
      <c r="F98" s="93"/>
      <c r="H98" s="95">
        <f t="shared" si="2"/>
        <v>0.0009367239156</v>
      </c>
      <c r="I98" s="42">
        <f t="shared" si="3"/>
        <v>0.0000008654499922</v>
      </c>
      <c r="J98" s="93">
        <f t="shared" si="4"/>
        <v>0</v>
      </c>
      <c r="L98" s="95">
        <f t="shared" si="5"/>
        <v>0.9856687898</v>
      </c>
      <c r="M98" s="42">
        <f t="shared" si="6"/>
        <v>0.986975398</v>
      </c>
      <c r="N98" s="42">
        <f t="shared" si="7"/>
        <v>0.001306608165</v>
      </c>
      <c r="O98" s="42">
        <f t="shared" si="8"/>
        <v>0.9863220939</v>
      </c>
      <c r="P98" s="42">
        <f t="shared" si="9"/>
        <v>0.9863220939</v>
      </c>
      <c r="Q98" s="42">
        <f t="shared" si="10"/>
        <v>0.0009239114938</v>
      </c>
      <c r="R98" s="93">
        <f t="shared" si="11"/>
        <v>0.0000008536124485</v>
      </c>
      <c r="S98" s="42"/>
      <c r="T98" s="95" t="str">
        <f t="shared" ref="T98:X98" si="104">IF(IFNA(B98,""),B98-$P98,"")</f>
        <v/>
      </c>
      <c r="U98" s="42" t="str">
        <f t="shared" si="104"/>
        <v/>
      </c>
      <c r="V98" s="42">
        <f t="shared" si="104"/>
        <v>0.0006533040825</v>
      </c>
      <c r="W98" s="42">
        <f t="shared" si="104"/>
        <v>-0.0006533040825</v>
      </c>
      <c r="X98" s="93" t="str">
        <f t="shared" si="104"/>
        <v/>
      </c>
    </row>
    <row r="99">
      <c r="A99" s="60" t="s">
        <v>835</v>
      </c>
      <c r="B99" s="42"/>
      <c r="C99" s="42"/>
      <c r="D99" s="40">
        <v>0.988422575976845</v>
      </c>
      <c r="E99" s="40">
        <v>0.990445859872611</v>
      </c>
      <c r="F99" s="93"/>
      <c r="H99" s="95">
        <f t="shared" si="2"/>
        <v>0.001445955413</v>
      </c>
      <c r="I99" s="42">
        <f t="shared" si="3"/>
        <v>0.000002068696255</v>
      </c>
      <c r="J99" s="93">
        <f t="shared" si="4"/>
        <v>0</v>
      </c>
      <c r="L99" s="95">
        <f t="shared" si="5"/>
        <v>0.988422576</v>
      </c>
      <c r="M99" s="42">
        <f t="shared" si="6"/>
        <v>0.9904458599</v>
      </c>
      <c r="N99" s="42">
        <f t="shared" si="7"/>
        <v>0.002023283896</v>
      </c>
      <c r="O99" s="42">
        <f t="shared" si="8"/>
        <v>0.9894342179</v>
      </c>
      <c r="P99" s="42">
        <f t="shared" si="9"/>
        <v>0.9894342179</v>
      </c>
      <c r="Q99" s="42">
        <f t="shared" si="10"/>
        <v>0.001430677763</v>
      </c>
      <c r="R99" s="93">
        <f t="shared" si="11"/>
        <v>0.000002046838861</v>
      </c>
      <c r="S99" s="42"/>
      <c r="T99" s="95" t="str">
        <f t="shared" ref="T99:X99" si="105">IF(IFNA(B99,""),B99-$P99,"")</f>
        <v/>
      </c>
      <c r="U99" s="42" t="str">
        <f t="shared" si="105"/>
        <v/>
      </c>
      <c r="V99" s="42">
        <f t="shared" si="105"/>
        <v>-0.001011641948</v>
      </c>
      <c r="W99" s="42">
        <f t="shared" si="105"/>
        <v>0.001011641948</v>
      </c>
      <c r="X99" s="93" t="str">
        <f t="shared" si="105"/>
        <v/>
      </c>
    </row>
    <row r="100">
      <c r="A100" s="60" t="s">
        <v>836</v>
      </c>
      <c r="B100" s="40">
        <v>0.986046511627907</v>
      </c>
      <c r="C100" s="40">
        <v>1.0</v>
      </c>
      <c r="D100" s="40">
        <v>0.975397973950796</v>
      </c>
      <c r="E100" s="40">
        <v>0.993630573248407</v>
      </c>
      <c r="F100" s="75">
        <v>0.99878640776699</v>
      </c>
      <c r="H100" s="95">
        <f t="shared" si="2"/>
        <v>0.01029610093</v>
      </c>
      <c r="I100" s="42">
        <f t="shared" si="3"/>
        <v>0.000105031468</v>
      </c>
      <c r="J100" s="93">
        <f t="shared" si="4"/>
        <v>-0.00285827993</v>
      </c>
      <c r="L100" s="95">
        <f t="shared" si="5"/>
        <v>0.975397974</v>
      </c>
      <c r="M100" s="42">
        <f t="shared" si="6"/>
        <v>1</v>
      </c>
      <c r="N100" s="42">
        <f t="shared" si="7"/>
        <v>0.02460202605</v>
      </c>
      <c r="O100" s="42">
        <f t="shared" si="8"/>
        <v>0.9907722933</v>
      </c>
      <c r="P100" s="42">
        <f t="shared" si="9"/>
        <v>0.9936305732</v>
      </c>
      <c r="Q100" s="42">
        <f t="shared" si="10"/>
        <v>0.01020109153</v>
      </c>
      <c r="R100" s="93">
        <f t="shared" si="11"/>
        <v>0.0001040622684</v>
      </c>
      <c r="S100" s="42"/>
      <c r="T100" s="95">
        <f t="shared" ref="T100:X100" si="106">IF(IFNA(B100,""),B100-$P100,"")</f>
        <v>-0.00758406162</v>
      </c>
      <c r="U100" s="42">
        <f t="shared" si="106"/>
        <v>0.006369426752</v>
      </c>
      <c r="V100" s="42">
        <f t="shared" si="106"/>
        <v>-0.0182325993</v>
      </c>
      <c r="W100" s="42">
        <f t="shared" si="106"/>
        <v>0</v>
      </c>
      <c r="X100" s="93">
        <f t="shared" si="106"/>
        <v>0.005155834519</v>
      </c>
    </row>
    <row r="101">
      <c r="A101" s="60" t="s">
        <v>837</v>
      </c>
      <c r="B101" s="42"/>
      <c r="C101" s="42"/>
      <c r="D101" s="40">
        <v>0.989869753979739</v>
      </c>
      <c r="E101" s="40">
        <v>0.998407643312102</v>
      </c>
      <c r="F101" s="93"/>
      <c r="H101" s="95">
        <f t="shared" si="2"/>
        <v>0.006072793919</v>
      </c>
      <c r="I101" s="42">
        <f t="shared" si="3"/>
        <v>0.00003666266807</v>
      </c>
      <c r="J101" s="93">
        <f t="shared" si="4"/>
        <v>0</v>
      </c>
      <c r="L101" s="95">
        <f t="shared" si="5"/>
        <v>0.989869754</v>
      </c>
      <c r="M101" s="42">
        <f t="shared" si="6"/>
        <v>0.9984076433</v>
      </c>
      <c r="N101" s="42">
        <f t="shared" si="7"/>
        <v>0.008537889332</v>
      </c>
      <c r="O101" s="42">
        <f t="shared" si="8"/>
        <v>0.9941386986</v>
      </c>
      <c r="P101" s="42">
        <f t="shared" si="9"/>
        <v>0.9941386986</v>
      </c>
      <c r="Q101" s="42">
        <f t="shared" si="10"/>
        <v>0.006037199444</v>
      </c>
      <c r="R101" s="93">
        <f t="shared" si="11"/>
        <v>0.00003644777713</v>
      </c>
      <c r="S101" s="42"/>
      <c r="T101" s="95" t="str">
        <f t="shared" ref="T101:X101" si="107">IF(IFNA(B101,""),B101-$P101,"")</f>
        <v/>
      </c>
      <c r="U101" s="42" t="str">
        <f t="shared" si="107"/>
        <v/>
      </c>
      <c r="V101" s="42">
        <f t="shared" si="107"/>
        <v>-0.004268944666</v>
      </c>
      <c r="W101" s="42">
        <f t="shared" si="107"/>
        <v>0.004268944666</v>
      </c>
      <c r="X101" s="93" t="str">
        <f t="shared" si="107"/>
        <v/>
      </c>
    </row>
    <row r="102">
      <c r="A102" s="60" t="s">
        <v>838</v>
      </c>
      <c r="B102" s="42"/>
      <c r="C102" s="42"/>
      <c r="D102" s="40">
        <v>0.997105643994211</v>
      </c>
      <c r="E102" s="40">
        <v>0.995222929936305</v>
      </c>
      <c r="F102" s="93"/>
      <c r="H102" s="95">
        <f t="shared" si="2"/>
        <v>0.001336405947</v>
      </c>
      <c r="I102" s="42">
        <f t="shared" si="3"/>
        <v>0.000001779130345</v>
      </c>
      <c r="J102" s="93">
        <f t="shared" si="4"/>
        <v>0</v>
      </c>
      <c r="L102" s="95">
        <f t="shared" si="5"/>
        <v>0.9952229299</v>
      </c>
      <c r="M102" s="42">
        <f t="shared" si="6"/>
        <v>0.997105644</v>
      </c>
      <c r="N102" s="42">
        <f t="shared" si="7"/>
        <v>0.001882714058</v>
      </c>
      <c r="O102" s="42">
        <f t="shared" si="8"/>
        <v>0.996164287</v>
      </c>
      <c r="P102" s="42">
        <f t="shared" si="9"/>
        <v>0.996164287</v>
      </c>
      <c r="Q102" s="42">
        <f t="shared" si="10"/>
        <v>0.001331279877</v>
      </c>
      <c r="R102" s="93">
        <f t="shared" si="11"/>
        <v>0.000001772306112</v>
      </c>
      <c r="S102" s="42"/>
      <c r="T102" s="95" t="str">
        <f t="shared" ref="T102:X102" si="108">IF(IFNA(B102,""),B102-$P102,"")</f>
        <v/>
      </c>
      <c r="U102" s="42" t="str">
        <f t="shared" si="108"/>
        <v/>
      </c>
      <c r="V102" s="42">
        <f t="shared" si="108"/>
        <v>0.000941357029</v>
      </c>
      <c r="W102" s="42">
        <f t="shared" si="108"/>
        <v>-0.000941357029</v>
      </c>
      <c r="X102" s="93" t="str">
        <f t="shared" si="108"/>
        <v/>
      </c>
    </row>
    <row r="103">
      <c r="A103" s="60" t="s">
        <v>839</v>
      </c>
      <c r="B103" s="42"/>
      <c r="C103" s="42"/>
      <c r="D103" s="40">
        <v>0.995658465991316</v>
      </c>
      <c r="E103" s="40">
        <v>0.996815286624203</v>
      </c>
      <c r="F103" s="75">
        <v>0.99757281553398</v>
      </c>
      <c r="H103" s="95">
        <f t="shared" si="2"/>
        <v>0.0009672994052</v>
      </c>
      <c r="I103" s="42">
        <f t="shared" si="3"/>
        <v>0.0000009325637695</v>
      </c>
      <c r="J103" s="93">
        <f t="shared" si="4"/>
        <v>-0.000133097241</v>
      </c>
      <c r="L103" s="95">
        <f t="shared" si="5"/>
        <v>0.995658466</v>
      </c>
      <c r="M103" s="42">
        <f t="shared" si="6"/>
        <v>0.9975728155</v>
      </c>
      <c r="N103" s="42">
        <f t="shared" si="7"/>
        <v>0.001914349543</v>
      </c>
      <c r="O103" s="42">
        <f t="shared" si="8"/>
        <v>0.9966821894</v>
      </c>
      <c r="P103" s="42">
        <f t="shared" si="9"/>
        <v>0.9968152866</v>
      </c>
      <c r="Q103" s="42">
        <f t="shared" si="10"/>
        <v>0.0009640900889</v>
      </c>
      <c r="R103" s="93">
        <f t="shared" si="11"/>
        <v>0.0000009294696996</v>
      </c>
      <c r="S103" s="42"/>
      <c r="T103" s="95" t="str">
        <f t="shared" ref="T103:X103" si="109">IF(IFNA(B103,""),B103-$P103,"")</f>
        <v/>
      </c>
      <c r="U103" s="42" t="str">
        <f t="shared" si="109"/>
        <v/>
      </c>
      <c r="V103" s="42">
        <f t="shared" si="109"/>
        <v>-0.001156820633</v>
      </c>
      <c r="W103" s="42">
        <f t="shared" si="109"/>
        <v>0</v>
      </c>
      <c r="X103" s="93">
        <f t="shared" si="109"/>
        <v>0.0007575289098</v>
      </c>
    </row>
    <row r="104">
      <c r="A104" s="61" t="s">
        <v>840</v>
      </c>
      <c r="B104" s="76"/>
      <c r="C104" s="76"/>
      <c r="D104" s="55">
        <v>1.0</v>
      </c>
      <c r="E104" s="55">
        <v>1.0</v>
      </c>
      <c r="F104" s="97"/>
      <c r="H104" s="96">
        <f t="shared" si="2"/>
        <v>0</v>
      </c>
      <c r="I104" s="76">
        <f t="shared" si="3"/>
        <v>0</v>
      </c>
      <c r="J104" s="93">
        <f t="shared" si="4"/>
        <v>0</v>
      </c>
      <c r="L104" s="96">
        <f t="shared" si="5"/>
        <v>1</v>
      </c>
      <c r="M104" s="76">
        <f t="shared" si="6"/>
        <v>1</v>
      </c>
      <c r="N104" s="76">
        <f t="shared" si="7"/>
        <v>0</v>
      </c>
      <c r="O104" s="42">
        <f t="shared" si="8"/>
        <v>1</v>
      </c>
      <c r="P104" s="42">
        <f t="shared" si="9"/>
        <v>1</v>
      </c>
      <c r="Q104" s="76">
        <f t="shared" si="10"/>
        <v>0</v>
      </c>
      <c r="R104" s="97">
        <f t="shared" si="11"/>
        <v>0</v>
      </c>
      <c r="S104" s="42"/>
      <c r="T104" s="95" t="str">
        <f t="shared" ref="T104:X104" si="110">IF(IFNA(B104,""),B104-$P104,"")</f>
        <v/>
      </c>
      <c r="U104" s="42" t="str">
        <f t="shared" si="110"/>
        <v/>
      </c>
      <c r="V104" s="42">
        <f t="shared" si="110"/>
        <v>0</v>
      </c>
      <c r="W104" s="42">
        <f t="shared" si="110"/>
        <v>0</v>
      </c>
      <c r="X104" s="93" t="str">
        <f t="shared" si="110"/>
        <v/>
      </c>
    </row>
    <row r="105">
      <c r="A105" s="98"/>
      <c r="H105" s="99">
        <f t="shared" ref="H105:J105" si="111">AVERAGE(H5:H104)</f>
        <v>0.3848857946</v>
      </c>
      <c r="I105" s="100">
        <f t="shared" si="111"/>
        <v>0.03640960866</v>
      </c>
      <c r="J105" s="101">
        <f t="shared" si="111"/>
        <v>0.008008508992</v>
      </c>
      <c r="L105" s="102" t="s">
        <v>852</v>
      </c>
      <c r="M105" s="9"/>
      <c r="N105" s="100">
        <f t="shared" ref="N105:R105" si="112">AVERAGE(N5:N104)</f>
        <v>0.1129437284</v>
      </c>
      <c r="O105" s="100">
        <f t="shared" si="112"/>
        <v>0.529361047</v>
      </c>
      <c r="P105" s="100">
        <f t="shared" si="112"/>
        <v>0.521352538</v>
      </c>
      <c r="Q105" s="100">
        <f t="shared" si="112"/>
        <v>0.05377071248</v>
      </c>
      <c r="R105" s="101">
        <f t="shared" si="112"/>
        <v>0.004975705378</v>
      </c>
      <c r="S105" s="98"/>
      <c r="T105" s="103"/>
      <c r="U105" s="103"/>
      <c r="V105" s="103"/>
      <c r="W105" s="103"/>
      <c r="X105" s="103"/>
    </row>
  </sheetData>
  <mergeCells count="6">
    <mergeCell ref="A1:J1"/>
    <mergeCell ref="B3:F3"/>
    <mergeCell ref="H3:H4"/>
    <mergeCell ref="I3:I4"/>
    <mergeCell ref="J3:J4"/>
    <mergeCell ref="L105:M105"/>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88"/>
    <col customWidth="1" min="2" max="2" width="7.75"/>
    <col customWidth="1" min="3" max="3" width="12.88"/>
    <col customWidth="1" min="4" max="4" width="8.5"/>
    <col customWidth="1" min="5" max="5" width="9.0"/>
    <col customWidth="1" min="6" max="6" width="9.75"/>
    <col customWidth="1" min="7" max="7" width="24.88"/>
    <col customWidth="1" min="8" max="8" width="34.38"/>
    <col customWidth="1" min="9" max="9" width="28.0"/>
    <col customWidth="1" min="10" max="10" width="37.25"/>
    <col customWidth="1" min="11" max="11" width="37.63"/>
    <col customWidth="1" min="12" max="12" width="36.25"/>
    <col customWidth="1" min="13" max="13" width="11.5"/>
  </cols>
  <sheetData>
    <row r="1">
      <c r="A1" s="35" t="s">
        <v>853</v>
      </c>
    </row>
    <row r="3">
      <c r="A3" s="104" t="s">
        <v>173</v>
      </c>
      <c r="B3" s="105" t="s">
        <v>854</v>
      </c>
      <c r="C3" s="105" t="s">
        <v>855</v>
      </c>
      <c r="D3" s="104" t="s">
        <v>856</v>
      </c>
      <c r="E3" s="105" t="s">
        <v>857</v>
      </c>
      <c r="F3" s="87" t="s">
        <v>858</v>
      </c>
      <c r="G3" s="9"/>
      <c r="H3" s="9"/>
      <c r="I3" s="9"/>
      <c r="J3" s="9"/>
      <c r="K3" s="9"/>
      <c r="L3" s="9"/>
      <c r="M3" s="2"/>
    </row>
    <row r="4">
      <c r="A4" s="20" t="s">
        <v>180</v>
      </c>
      <c r="B4" s="106">
        <v>0.0129530151211673</v>
      </c>
      <c r="C4" s="106">
        <v>0.266049083157499</v>
      </c>
      <c r="D4" s="20" t="s">
        <v>859</v>
      </c>
      <c r="E4" s="20" t="s">
        <v>860</v>
      </c>
      <c r="F4" s="107" t="s">
        <v>861</v>
      </c>
      <c r="G4" s="107" t="s">
        <v>862</v>
      </c>
      <c r="H4" s="107" t="s">
        <v>863</v>
      </c>
      <c r="I4" s="107" t="s">
        <v>864</v>
      </c>
      <c r="J4" s="107" t="s">
        <v>865</v>
      </c>
      <c r="K4" s="107" t="s">
        <v>866</v>
      </c>
      <c r="L4" s="107" t="s">
        <v>867</v>
      </c>
      <c r="M4" s="107" t="s">
        <v>868</v>
      </c>
    </row>
    <row r="5">
      <c r="A5" s="20" t="s">
        <v>181</v>
      </c>
      <c r="B5" s="106">
        <v>0.0144811319614958</v>
      </c>
      <c r="C5" s="106">
        <v>0.0711947452091222</v>
      </c>
      <c r="D5" s="20" t="s">
        <v>869</v>
      </c>
      <c r="E5" s="20" t="s">
        <v>870</v>
      </c>
      <c r="F5" s="107" t="s">
        <v>861</v>
      </c>
      <c r="G5" s="107" t="s">
        <v>862</v>
      </c>
      <c r="H5" s="107" t="s">
        <v>863</v>
      </c>
      <c r="I5" s="107" t="s">
        <v>871</v>
      </c>
      <c r="J5" s="107" t="s">
        <v>872</v>
      </c>
      <c r="K5" s="107" t="s">
        <v>873</v>
      </c>
      <c r="L5" s="107" t="s">
        <v>874</v>
      </c>
      <c r="M5" s="107" t="s">
        <v>875</v>
      </c>
    </row>
    <row r="6">
      <c r="A6" s="20" t="s">
        <v>182</v>
      </c>
      <c r="B6" s="106">
        <v>0.0355099761112937</v>
      </c>
      <c r="C6" s="106">
        <v>0.277102261467754</v>
      </c>
      <c r="D6" s="20" t="s">
        <v>859</v>
      </c>
      <c r="E6" s="20" t="s">
        <v>860</v>
      </c>
      <c r="F6" s="107" t="s">
        <v>861</v>
      </c>
      <c r="G6" s="107" t="s">
        <v>862</v>
      </c>
      <c r="H6" s="107" t="s">
        <v>863</v>
      </c>
      <c r="I6" s="107" t="s">
        <v>864</v>
      </c>
      <c r="J6" s="107" t="s">
        <v>876</v>
      </c>
      <c r="K6" s="107" t="s">
        <v>877</v>
      </c>
      <c r="L6" s="107" t="s">
        <v>878</v>
      </c>
      <c r="M6" s="107" t="s">
        <v>879</v>
      </c>
    </row>
    <row r="7">
      <c r="A7" s="20" t="s">
        <v>183</v>
      </c>
      <c r="B7" s="106">
        <v>0.0465343147853379</v>
      </c>
      <c r="C7" s="106">
        <v>0.0158805416654623</v>
      </c>
      <c r="D7" s="20" t="s">
        <v>859</v>
      </c>
      <c r="E7" s="20" t="s">
        <v>860</v>
      </c>
      <c r="F7" s="107" t="s">
        <v>861</v>
      </c>
      <c r="G7" s="107" t="s">
        <v>862</v>
      </c>
      <c r="H7" s="107" t="s">
        <v>863</v>
      </c>
      <c r="I7" s="107" t="s">
        <v>871</v>
      </c>
      <c r="J7" s="107" t="s">
        <v>872</v>
      </c>
      <c r="K7" s="107" t="s">
        <v>880</v>
      </c>
      <c r="L7" s="107" t="s">
        <v>881</v>
      </c>
      <c r="M7" s="107" t="s">
        <v>882</v>
      </c>
    </row>
    <row r="8">
      <c r="A8" s="20" t="s">
        <v>184</v>
      </c>
      <c r="B8" s="106">
        <v>0.05229836166015</v>
      </c>
      <c r="C8" s="106">
        <v>0.0424488649304852</v>
      </c>
      <c r="D8" s="20" t="s">
        <v>869</v>
      </c>
      <c r="E8" s="20" t="s">
        <v>870</v>
      </c>
      <c r="F8" s="107" t="s">
        <v>861</v>
      </c>
      <c r="G8" s="107" t="s">
        <v>862</v>
      </c>
      <c r="H8" s="107" t="s">
        <v>863</v>
      </c>
      <c r="I8" s="107" t="s">
        <v>864</v>
      </c>
      <c r="J8" s="107" t="s">
        <v>865</v>
      </c>
      <c r="K8" s="107" t="s">
        <v>883</v>
      </c>
      <c r="L8" s="107" t="s">
        <v>884</v>
      </c>
      <c r="M8" s="107" t="s">
        <v>885</v>
      </c>
    </row>
    <row r="9">
      <c r="A9" s="20" t="s">
        <v>185</v>
      </c>
      <c r="B9" s="106">
        <v>0.056828809883407</v>
      </c>
      <c r="C9" s="106">
        <v>0.0426760632424777</v>
      </c>
      <c r="D9" s="20" t="s">
        <v>859</v>
      </c>
      <c r="E9" s="20" t="s">
        <v>860</v>
      </c>
      <c r="F9" s="107" t="s">
        <v>861</v>
      </c>
      <c r="G9" s="107" t="s">
        <v>862</v>
      </c>
      <c r="H9" s="107" t="s">
        <v>863</v>
      </c>
      <c r="I9" s="107" t="s">
        <v>864</v>
      </c>
      <c r="J9" s="107" t="s">
        <v>886</v>
      </c>
      <c r="K9" s="107" t="s">
        <v>887</v>
      </c>
      <c r="L9" s="107" t="s">
        <v>888</v>
      </c>
      <c r="M9" s="107" t="s">
        <v>889</v>
      </c>
    </row>
    <row r="10">
      <c r="A10" s="20" t="s">
        <v>186</v>
      </c>
      <c r="B10" s="106">
        <v>0.059389988053682</v>
      </c>
      <c r="C10" s="106">
        <v>0.331506550567971</v>
      </c>
      <c r="D10" s="20" t="s">
        <v>859</v>
      </c>
      <c r="E10" s="20" t="s">
        <v>860</v>
      </c>
      <c r="F10" s="107" t="s">
        <v>861</v>
      </c>
      <c r="G10" s="107" t="s">
        <v>862</v>
      </c>
      <c r="H10" s="107" t="s">
        <v>863</v>
      </c>
      <c r="I10" s="107" t="s">
        <v>864</v>
      </c>
      <c r="J10" s="107" t="s">
        <v>865</v>
      </c>
      <c r="K10" s="107" t="s">
        <v>890</v>
      </c>
      <c r="L10" s="107" t="s">
        <v>891</v>
      </c>
      <c r="M10" s="107" t="s">
        <v>892</v>
      </c>
    </row>
    <row r="11">
      <c r="A11" s="20" t="s">
        <v>187</v>
      </c>
      <c r="B11" s="106">
        <v>0.0711706794123118</v>
      </c>
      <c r="C11" s="106">
        <v>0.00734536549411798</v>
      </c>
      <c r="D11" s="20" t="s">
        <v>869</v>
      </c>
      <c r="E11" s="20" t="s">
        <v>893</v>
      </c>
      <c r="F11" s="107" t="s">
        <v>861</v>
      </c>
      <c r="G11" s="107" t="s">
        <v>862</v>
      </c>
      <c r="H11" s="107" t="s">
        <v>894</v>
      </c>
      <c r="I11" s="107" t="s">
        <v>895</v>
      </c>
      <c r="J11" s="107" t="s">
        <v>896</v>
      </c>
      <c r="K11" s="107" t="s">
        <v>897</v>
      </c>
      <c r="L11" s="107" t="s">
        <v>898</v>
      </c>
      <c r="M11" s="107" t="s">
        <v>899</v>
      </c>
    </row>
    <row r="12">
      <c r="A12" s="20" t="s">
        <v>188</v>
      </c>
      <c r="B12" s="106">
        <v>0.0718721822776547</v>
      </c>
      <c r="C12" s="106">
        <v>0.0365690406682661</v>
      </c>
      <c r="D12" s="20" t="s">
        <v>869</v>
      </c>
      <c r="E12" s="20" t="s">
        <v>870</v>
      </c>
      <c r="F12" s="107" t="s">
        <v>861</v>
      </c>
      <c r="G12" s="107" t="s">
        <v>862</v>
      </c>
      <c r="H12" s="107" t="s">
        <v>863</v>
      </c>
      <c r="I12" s="107" t="s">
        <v>864</v>
      </c>
      <c r="J12" s="107" t="s">
        <v>865</v>
      </c>
      <c r="K12" s="107" t="s">
        <v>900</v>
      </c>
      <c r="L12" s="107" t="s">
        <v>901</v>
      </c>
      <c r="M12" s="107" t="s">
        <v>902</v>
      </c>
    </row>
    <row r="13">
      <c r="A13" s="20" t="s">
        <v>189</v>
      </c>
      <c r="B13" s="106">
        <v>0.0722581205971942</v>
      </c>
      <c r="C13" s="106">
        <v>0.0421012781455041</v>
      </c>
      <c r="D13" s="20" t="s">
        <v>869</v>
      </c>
      <c r="E13" s="20" t="s">
        <v>903</v>
      </c>
      <c r="F13" s="107" t="s">
        <v>861</v>
      </c>
      <c r="G13" s="107" t="s">
        <v>862</v>
      </c>
      <c r="H13" s="107" t="s">
        <v>863</v>
      </c>
      <c r="I13" s="107" t="s">
        <v>864</v>
      </c>
      <c r="J13" s="107" t="s">
        <v>876</v>
      </c>
      <c r="K13" s="107" t="s">
        <v>877</v>
      </c>
      <c r="L13" s="107" t="s">
        <v>904</v>
      </c>
      <c r="M13" s="107" t="s">
        <v>905</v>
      </c>
    </row>
    <row r="14">
      <c r="A14" s="20" t="s">
        <v>190</v>
      </c>
      <c r="B14" s="106">
        <v>0.0724905543243917</v>
      </c>
      <c r="C14" s="106">
        <v>0.0755330184698095</v>
      </c>
      <c r="D14" s="20" t="s">
        <v>869</v>
      </c>
      <c r="E14" s="20" t="s">
        <v>870</v>
      </c>
      <c r="F14" s="107" t="s">
        <v>861</v>
      </c>
      <c r="G14" s="107" t="s">
        <v>862</v>
      </c>
      <c r="H14" s="107" t="s">
        <v>863</v>
      </c>
      <c r="I14" s="107" t="s">
        <v>864</v>
      </c>
      <c r="J14" s="107" t="s">
        <v>886</v>
      </c>
      <c r="K14" s="107" t="s">
        <v>906</v>
      </c>
      <c r="L14" s="107" t="s">
        <v>907</v>
      </c>
      <c r="M14" s="107" t="s">
        <v>908</v>
      </c>
    </row>
    <row r="15">
      <c r="A15" s="20" t="s">
        <v>191</v>
      </c>
      <c r="B15" s="106">
        <v>0.073460731563351</v>
      </c>
      <c r="C15" s="106">
        <v>0.0147263375437177</v>
      </c>
      <c r="D15" s="20" t="s">
        <v>859</v>
      </c>
      <c r="E15" s="20" t="s">
        <v>860</v>
      </c>
      <c r="F15" s="107" t="s">
        <v>861</v>
      </c>
      <c r="G15" s="107" t="s">
        <v>862</v>
      </c>
      <c r="H15" s="107" t="s">
        <v>863</v>
      </c>
      <c r="I15" s="107" t="s">
        <v>864</v>
      </c>
      <c r="J15" s="107" t="s">
        <v>876</v>
      </c>
      <c r="K15" s="107" t="s">
        <v>877</v>
      </c>
      <c r="L15" s="107" t="s">
        <v>878</v>
      </c>
      <c r="M15" s="107" t="s">
        <v>909</v>
      </c>
    </row>
    <row r="16">
      <c r="A16" s="20" t="s">
        <v>192</v>
      </c>
      <c r="B16" s="106">
        <v>0.073470714858551</v>
      </c>
      <c r="C16" s="106">
        <v>0.00468679278550164</v>
      </c>
      <c r="D16" s="20" t="s">
        <v>859</v>
      </c>
      <c r="E16" s="20" t="s">
        <v>860</v>
      </c>
      <c r="F16" s="107" t="s">
        <v>861</v>
      </c>
      <c r="G16" s="107" t="s">
        <v>862</v>
      </c>
      <c r="H16" s="107" t="s">
        <v>863</v>
      </c>
      <c r="I16" s="107" t="s">
        <v>864</v>
      </c>
      <c r="J16" s="107" t="s">
        <v>910</v>
      </c>
      <c r="K16" s="107" t="s">
        <v>911</v>
      </c>
      <c r="L16" s="107" t="s">
        <v>912</v>
      </c>
      <c r="M16" s="107" t="s">
        <v>913</v>
      </c>
    </row>
    <row r="17">
      <c r="A17" s="20" t="s">
        <v>193</v>
      </c>
      <c r="B17" s="106">
        <v>0.0750291893695747</v>
      </c>
      <c r="C17" s="106">
        <v>0.0253551157614821</v>
      </c>
      <c r="D17" s="20" t="s">
        <v>859</v>
      </c>
      <c r="E17" s="20" t="s">
        <v>860</v>
      </c>
      <c r="F17" s="107" t="s">
        <v>861</v>
      </c>
      <c r="G17" s="107" t="s">
        <v>862</v>
      </c>
      <c r="H17" s="107" t="s">
        <v>863</v>
      </c>
      <c r="I17" s="107" t="s">
        <v>864</v>
      </c>
      <c r="J17" s="107" t="s">
        <v>876</v>
      </c>
      <c r="K17" s="107" t="s">
        <v>877</v>
      </c>
      <c r="L17" s="107" t="s">
        <v>914</v>
      </c>
      <c r="M17" s="107" t="s">
        <v>915</v>
      </c>
    </row>
    <row r="18">
      <c r="A18" s="20" t="s">
        <v>194</v>
      </c>
      <c r="B18" s="106">
        <v>0.0794763907595846</v>
      </c>
      <c r="C18" s="106">
        <v>0.0730014400092497</v>
      </c>
      <c r="D18" s="20" t="s">
        <v>869</v>
      </c>
      <c r="E18" s="20" t="s">
        <v>903</v>
      </c>
      <c r="F18" s="107" t="s">
        <v>861</v>
      </c>
      <c r="G18" s="107" t="s">
        <v>862</v>
      </c>
      <c r="H18" s="107" t="s">
        <v>863</v>
      </c>
      <c r="I18" s="107" t="s">
        <v>871</v>
      </c>
      <c r="J18" s="107" t="s">
        <v>872</v>
      </c>
      <c r="K18" s="107" t="s">
        <v>880</v>
      </c>
      <c r="L18" s="107" t="s">
        <v>916</v>
      </c>
      <c r="M18" s="107" t="s">
        <v>917</v>
      </c>
    </row>
    <row r="19">
      <c r="A19" s="20" t="s">
        <v>195</v>
      </c>
      <c r="B19" s="106">
        <v>0.08883355985295</v>
      </c>
      <c r="C19" s="106">
        <v>0.00638074312801685</v>
      </c>
      <c r="D19" s="20" t="s">
        <v>859</v>
      </c>
      <c r="E19" s="20" t="s">
        <v>860</v>
      </c>
      <c r="F19" s="107" t="s">
        <v>861</v>
      </c>
      <c r="G19" s="107" t="s">
        <v>862</v>
      </c>
      <c r="H19" s="107" t="s">
        <v>863</v>
      </c>
      <c r="I19" s="107" t="s">
        <v>871</v>
      </c>
      <c r="J19" s="107" t="s">
        <v>872</v>
      </c>
      <c r="K19" s="107" t="s">
        <v>880</v>
      </c>
      <c r="L19" s="107" t="s">
        <v>881</v>
      </c>
      <c r="M19" s="107" t="s">
        <v>918</v>
      </c>
    </row>
    <row r="20">
      <c r="A20" s="20" t="s">
        <v>196</v>
      </c>
      <c r="B20" s="106">
        <v>0.0893734959907355</v>
      </c>
      <c r="C20" s="106">
        <v>0.0222598153019048</v>
      </c>
      <c r="D20" s="20" t="s">
        <v>859</v>
      </c>
      <c r="E20" s="20" t="s">
        <v>860</v>
      </c>
      <c r="F20" s="107" t="s">
        <v>861</v>
      </c>
      <c r="G20" s="107" t="s">
        <v>862</v>
      </c>
      <c r="H20" s="107" t="s">
        <v>863</v>
      </c>
      <c r="I20" s="107" t="s">
        <v>864</v>
      </c>
      <c r="J20" s="107" t="s">
        <v>876</v>
      </c>
      <c r="K20" s="107" t="s">
        <v>877</v>
      </c>
      <c r="L20" s="107" t="s">
        <v>878</v>
      </c>
      <c r="M20" s="107" t="s">
        <v>919</v>
      </c>
    </row>
    <row r="21">
      <c r="A21" s="20" t="s">
        <v>197</v>
      </c>
      <c r="B21" s="106">
        <v>0.0925427980938074</v>
      </c>
      <c r="C21" s="106">
        <v>0.200319509495043</v>
      </c>
      <c r="D21" s="20" t="s">
        <v>869</v>
      </c>
      <c r="E21" s="20" t="s">
        <v>903</v>
      </c>
      <c r="F21" s="107" t="s">
        <v>861</v>
      </c>
      <c r="G21" s="107" t="s">
        <v>862</v>
      </c>
      <c r="H21" s="107" t="s">
        <v>863</v>
      </c>
      <c r="I21" s="107" t="s">
        <v>864</v>
      </c>
      <c r="J21" s="107" t="s">
        <v>865</v>
      </c>
      <c r="K21" s="107" t="s">
        <v>866</v>
      </c>
      <c r="L21" s="107" t="s">
        <v>920</v>
      </c>
      <c r="M21" s="107" t="s">
        <v>921</v>
      </c>
    </row>
    <row r="22">
      <c r="A22" s="20" t="s">
        <v>198</v>
      </c>
      <c r="B22" s="106">
        <v>0.0942664892349662</v>
      </c>
      <c r="C22" s="106">
        <v>0.15204471746105</v>
      </c>
      <c r="D22" s="20" t="s">
        <v>869</v>
      </c>
      <c r="E22" s="20" t="s">
        <v>903</v>
      </c>
      <c r="F22" s="107" t="s">
        <v>861</v>
      </c>
      <c r="G22" s="107" t="s">
        <v>862</v>
      </c>
      <c r="H22" s="107" t="s">
        <v>863</v>
      </c>
      <c r="I22" s="107" t="s">
        <v>864</v>
      </c>
      <c r="J22" s="107" t="s">
        <v>865</v>
      </c>
      <c r="K22" s="107" t="s">
        <v>866</v>
      </c>
      <c r="L22" s="107" t="s">
        <v>922</v>
      </c>
      <c r="M22" s="107" t="s">
        <v>923</v>
      </c>
    </row>
    <row r="23">
      <c r="A23" s="20" t="s">
        <v>199</v>
      </c>
      <c r="B23" s="106">
        <v>0.0986030170548861</v>
      </c>
      <c r="C23" s="106">
        <v>0.358168849900279</v>
      </c>
      <c r="D23" s="20" t="s">
        <v>869</v>
      </c>
      <c r="E23" s="20" t="s">
        <v>870</v>
      </c>
      <c r="F23" s="107" t="s">
        <v>861</v>
      </c>
      <c r="G23" s="107" t="s">
        <v>862</v>
      </c>
      <c r="H23" s="107" t="s">
        <v>863</v>
      </c>
      <c r="I23" s="107" t="s">
        <v>864</v>
      </c>
      <c r="J23" s="107" t="s">
        <v>865</v>
      </c>
      <c r="K23" s="107" t="s">
        <v>924</v>
      </c>
      <c r="L23" s="107" t="s">
        <v>925</v>
      </c>
      <c r="M23" s="107" t="s">
        <v>926</v>
      </c>
    </row>
    <row r="24">
      <c r="A24" s="20" t="s">
        <v>200</v>
      </c>
      <c r="B24" s="106">
        <v>0.10061127056929</v>
      </c>
      <c r="C24" s="106">
        <v>0.774333506662427</v>
      </c>
      <c r="D24" s="20" t="s">
        <v>869</v>
      </c>
      <c r="E24" s="20" t="s">
        <v>870</v>
      </c>
      <c r="F24" s="107" t="s">
        <v>861</v>
      </c>
      <c r="G24" s="107" t="s">
        <v>862</v>
      </c>
      <c r="H24" s="107" t="s">
        <v>863</v>
      </c>
      <c r="I24" s="107" t="s">
        <v>871</v>
      </c>
      <c r="J24" s="107" t="s">
        <v>872</v>
      </c>
      <c r="K24" s="107" t="s">
        <v>927</v>
      </c>
      <c r="L24" s="107" t="s">
        <v>928</v>
      </c>
      <c r="M24" s="107" t="s">
        <v>929</v>
      </c>
    </row>
    <row r="25">
      <c r="A25" s="20" t="s">
        <v>201</v>
      </c>
      <c r="B25" s="106">
        <v>0.102810626406708</v>
      </c>
      <c r="C25" s="106">
        <v>0.079456307194265</v>
      </c>
      <c r="D25" s="20" t="s">
        <v>859</v>
      </c>
      <c r="E25" s="20" t="s">
        <v>860</v>
      </c>
      <c r="F25" s="107" t="s">
        <v>861</v>
      </c>
      <c r="G25" s="107" t="s">
        <v>862</v>
      </c>
      <c r="H25" s="107" t="s">
        <v>863</v>
      </c>
      <c r="I25" s="107" t="s">
        <v>864</v>
      </c>
      <c r="J25" s="107" t="s">
        <v>876</v>
      </c>
      <c r="K25" s="107" t="s">
        <v>877</v>
      </c>
      <c r="L25" s="107" t="s">
        <v>878</v>
      </c>
      <c r="M25" s="107" t="s">
        <v>930</v>
      </c>
    </row>
    <row r="26">
      <c r="A26" s="20" t="s">
        <v>202</v>
      </c>
      <c r="B26" s="106">
        <v>0.103118953777976</v>
      </c>
      <c r="C26" s="106">
        <v>0.0226515544700407</v>
      </c>
      <c r="D26" s="20" t="s">
        <v>859</v>
      </c>
      <c r="E26" s="20" t="s">
        <v>860</v>
      </c>
      <c r="F26" s="107" t="s">
        <v>861</v>
      </c>
      <c r="G26" s="107" t="s">
        <v>862</v>
      </c>
      <c r="H26" s="107" t="s">
        <v>863</v>
      </c>
      <c r="I26" s="107" t="s">
        <v>871</v>
      </c>
      <c r="J26" s="107" t="s">
        <v>872</v>
      </c>
      <c r="K26" s="107" t="s">
        <v>880</v>
      </c>
      <c r="L26" s="107" t="s">
        <v>881</v>
      </c>
      <c r="M26" s="107" t="s">
        <v>931</v>
      </c>
    </row>
    <row r="27">
      <c r="A27" s="20" t="s">
        <v>203</v>
      </c>
      <c r="B27" s="106">
        <v>0.10942810460691</v>
      </c>
      <c r="C27" s="106">
        <v>0.0446588487441107</v>
      </c>
      <c r="D27" s="20" t="s">
        <v>859</v>
      </c>
      <c r="E27" s="20" t="s">
        <v>860</v>
      </c>
      <c r="F27" s="107" t="s">
        <v>861</v>
      </c>
      <c r="G27" s="107" t="s">
        <v>862</v>
      </c>
      <c r="H27" s="107" t="s">
        <v>863</v>
      </c>
      <c r="I27" s="107" t="s">
        <v>864</v>
      </c>
      <c r="J27" s="107" t="s">
        <v>876</v>
      </c>
      <c r="K27" s="107" t="s">
        <v>877</v>
      </c>
      <c r="L27" s="107" t="s">
        <v>878</v>
      </c>
      <c r="M27" s="107" t="s">
        <v>932</v>
      </c>
    </row>
    <row r="28">
      <c r="A28" s="20" t="s">
        <v>204</v>
      </c>
      <c r="B28" s="106">
        <v>0.115677254701153</v>
      </c>
      <c r="C28" s="106">
        <v>0.24647530566234</v>
      </c>
      <c r="D28" s="20" t="s">
        <v>859</v>
      </c>
      <c r="E28" s="20" t="s">
        <v>860</v>
      </c>
      <c r="F28" s="107" t="s">
        <v>861</v>
      </c>
      <c r="G28" s="107" t="s">
        <v>862</v>
      </c>
      <c r="H28" s="107" t="s">
        <v>863</v>
      </c>
      <c r="I28" s="107" t="s">
        <v>864</v>
      </c>
      <c r="J28" s="107" t="s">
        <v>886</v>
      </c>
      <c r="K28" s="107" t="s">
        <v>887</v>
      </c>
      <c r="L28" s="107" t="s">
        <v>933</v>
      </c>
      <c r="M28" s="107" t="s">
        <v>934</v>
      </c>
    </row>
    <row r="29">
      <c r="A29" s="20" t="s">
        <v>205</v>
      </c>
      <c r="B29" s="106">
        <v>0.115739882693057</v>
      </c>
      <c r="C29" s="106">
        <v>0.00400494811688874</v>
      </c>
      <c r="D29" s="20" t="s">
        <v>859</v>
      </c>
      <c r="E29" s="20" t="s">
        <v>860</v>
      </c>
      <c r="F29" s="107" t="s">
        <v>861</v>
      </c>
      <c r="G29" s="107" t="s">
        <v>862</v>
      </c>
      <c r="H29" s="107" t="s">
        <v>935</v>
      </c>
      <c r="I29" s="107" t="s">
        <v>936</v>
      </c>
      <c r="J29" s="107" t="s">
        <v>937</v>
      </c>
      <c r="K29" s="107" t="s">
        <v>938</v>
      </c>
      <c r="L29" s="107" t="s">
        <v>939</v>
      </c>
      <c r="M29" s="107" t="s">
        <v>940</v>
      </c>
    </row>
    <row r="30">
      <c r="A30" s="20" t="s">
        <v>206</v>
      </c>
      <c r="B30" s="106">
        <v>0.118719844486356</v>
      </c>
      <c r="C30" s="106">
        <v>0.0884525250744288</v>
      </c>
      <c r="D30" s="20" t="s">
        <v>859</v>
      </c>
      <c r="E30" s="20" t="s">
        <v>860</v>
      </c>
      <c r="F30" s="107" t="s">
        <v>861</v>
      </c>
      <c r="G30" s="107" t="s">
        <v>862</v>
      </c>
      <c r="H30" s="107" t="s">
        <v>863</v>
      </c>
      <c r="I30" s="107" t="s">
        <v>864</v>
      </c>
      <c r="J30" s="107" t="s">
        <v>876</v>
      </c>
      <c r="K30" s="107" t="s">
        <v>877</v>
      </c>
      <c r="L30" s="107" t="s">
        <v>878</v>
      </c>
      <c r="M30" s="107" t="s">
        <v>941</v>
      </c>
    </row>
    <row r="31">
      <c r="A31" s="20" t="s">
        <v>207</v>
      </c>
      <c r="B31" s="106">
        <v>0.119306011243884</v>
      </c>
      <c r="C31" s="106">
        <v>0.0292469153394803</v>
      </c>
      <c r="D31" s="20" t="s">
        <v>869</v>
      </c>
      <c r="E31" s="20" t="s">
        <v>870</v>
      </c>
      <c r="F31" s="107" t="s">
        <v>861</v>
      </c>
      <c r="G31" s="107" t="s">
        <v>862</v>
      </c>
      <c r="H31" s="107" t="s">
        <v>863</v>
      </c>
      <c r="I31" s="107" t="s">
        <v>864</v>
      </c>
      <c r="J31" s="107" t="s">
        <v>876</v>
      </c>
      <c r="K31" s="107" t="s">
        <v>942</v>
      </c>
      <c r="L31" s="107" t="s">
        <v>943</v>
      </c>
      <c r="M31" s="107" t="s">
        <v>944</v>
      </c>
    </row>
    <row r="32">
      <c r="A32" s="20" t="s">
        <v>208</v>
      </c>
      <c r="B32" s="106">
        <v>0.120600146228553</v>
      </c>
      <c r="C32" s="106">
        <v>0.0320897517125761</v>
      </c>
      <c r="D32" s="20" t="s">
        <v>869</v>
      </c>
      <c r="E32" s="20" t="s">
        <v>870</v>
      </c>
      <c r="F32" s="107" t="s">
        <v>861</v>
      </c>
      <c r="G32" s="107" t="s">
        <v>862</v>
      </c>
      <c r="H32" s="107" t="s">
        <v>863</v>
      </c>
      <c r="I32" s="107" t="s">
        <v>871</v>
      </c>
      <c r="J32" s="107" t="s">
        <v>872</v>
      </c>
      <c r="K32" s="107" t="s">
        <v>945</v>
      </c>
      <c r="L32" s="107" t="s">
        <v>946</v>
      </c>
      <c r="M32" s="107" t="s">
        <v>947</v>
      </c>
    </row>
    <row r="33">
      <c r="A33" s="20" t="s">
        <v>209</v>
      </c>
      <c r="B33" s="106">
        <v>0.124473175809682</v>
      </c>
      <c r="C33" s="106">
        <v>0.313002536347083</v>
      </c>
      <c r="D33" s="20" t="s">
        <v>869</v>
      </c>
      <c r="E33" s="20" t="s">
        <v>903</v>
      </c>
      <c r="F33" s="107" t="s">
        <v>861</v>
      </c>
      <c r="G33" s="107" t="s">
        <v>862</v>
      </c>
      <c r="H33" s="107" t="s">
        <v>863</v>
      </c>
      <c r="I33" s="107" t="s">
        <v>864</v>
      </c>
      <c r="J33" s="107" t="s">
        <v>865</v>
      </c>
      <c r="K33" s="107" t="s">
        <v>866</v>
      </c>
      <c r="L33" s="107" t="s">
        <v>948</v>
      </c>
      <c r="M33" s="107" t="s">
        <v>949</v>
      </c>
    </row>
    <row r="34">
      <c r="A34" s="20" t="s">
        <v>210</v>
      </c>
      <c r="B34" s="106">
        <v>0.128299088107524</v>
      </c>
      <c r="C34" s="106">
        <v>0.124978725033962</v>
      </c>
      <c r="D34" s="20" t="s">
        <v>859</v>
      </c>
      <c r="E34" s="20" t="s">
        <v>860</v>
      </c>
      <c r="F34" s="107" t="s">
        <v>861</v>
      </c>
      <c r="G34" s="107" t="s">
        <v>950</v>
      </c>
      <c r="H34" s="107" t="s">
        <v>951</v>
      </c>
      <c r="I34" s="107" t="s">
        <v>952</v>
      </c>
      <c r="J34" s="107" t="s">
        <v>953</v>
      </c>
      <c r="K34" s="107" t="s">
        <v>954</v>
      </c>
      <c r="L34" s="107" t="s">
        <v>955</v>
      </c>
      <c r="M34" s="107" t="s">
        <v>956</v>
      </c>
    </row>
    <row r="35">
      <c r="A35" s="20" t="s">
        <v>211</v>
      </c>
      <c r="B35" s="106">
        <v>0.129337879867247</v>
      </c>
      <c r="C35" s="106">
        <v>0.170829376824581</v>
      </c>
      <c r="D35" s="20" t="s">
        <v>859</v>
      </c>
      <c r="E35" s="20" t="s">
        <v>860</v>
      </c>
      <c r="F35" s="107" t="s">
        <v>861</v>
      </c>
      <c r="G35" s="107" t="s">
        <v>862</v>
      </c>
      <c r="H35" s="107" t="s">
        <v>863</v>
      </c>
      <c r="I35" s="107" t="s">
        <v>864</v>
      </c>
      <c r="J35" s="107" t="s">
        <v>876</v>
      </c>
      <c r="K35" s="107" t="s">
        <v>957</v>
      </c>
      <c r="L35" s="107" t="s">
        <v>958</v>
      </c>
      <c r="M35" s="107" t="s">
        <v>959</v>
      </c>
    </row>
    <row r="36">
      <c r="A36" s="20" t="s">
        <v>212</v>
      </c>
      <c r="B36" s="106">
        <v>0.130913281376519</v>
      </c>
      <c r="C36" s="106">
        <v>0.169037565395843</v>
      </c>
      <c r="D36" s="20" t="s">
        <v>859</v>
      </c>
      <c r="E36" s="20" t="s">
        <v>860</v>
      </c>
      <c r="F36" s="107" t="s">
        <v>861</v>
      </c>
      <c r="G36" s="107" t="s">
        <v>862</v>
      </c>
      <c r="H36" s="107" t="s">
        <v>863</v>
      </c>
      <c r="I36" s="107" t="s">
        <v>871</v>
      </c>
      <c r="J36" s="107" t="s">
        <v>872</v>
      </c>
      <c r="K36" s="107" t="s">
        <v>880</v>
      </c>
      <c r="L36" s="107" t="s">
        <v>881</v>
      </c>
      <c r="M36" s="107" t="s">
        <v>960</v>
      </c>
    </row>
    <row r="37">
      <c r="A37" s="20" t="s">
        <v>213</v>
      </c>
      <c r="B37" s="106">
        <v>0.132030408517173</v>
      </c>
      <c r="C37" s="106">
        <v>0.0335962915859756</v>
      </c>
      <c r="D37" s="20" t="s">
        <v>859</v>
      </c>
      <c r="E37" s="20" t="s">
        <v>860</v>
      </c>
      <c r="F37" s="107" t="s">
        <v>861</v>
      </c>
      <c r="G37" s="107" t="s">
        <v>862</v>
      </c>
      <c r="H37" s="107" t="s">
        <v>863</v>
      </c>
      <c r="I37" s="107" t="s">
        <v>864</v>
      </c>
      <c r="J37" s="107" t="s">
        <v>876</v>
      </c>
      <c r="K37" s="107" t="s">
        <v>877</v>
      </c>
      <c r="L37" s="107" t="s">
        <v>878</v>
      </c>
      <c r="M37" s="107" t="s">
        <v>961</v>
      </c>
    </row>
    <row r="38">
      <c r="A38" s="20" t="s">
        <v>214</v>
      </c>
      <c r="B38" s="106">
        <v>0.132087519190322</v>
      </c>
      <c r="C38" s="106">
        <v>6.03553776338988E-4</v>
      </c>
      <c r="D38" s="20" t="s">
        <v>859</v>
      </c>
      <c r="E38" s="20" t="s">
        <v>860</v>
      </c>
      <c r="F38" s="107" t="s">
        <v>861</v>
      </c>
      <c r="G38" s="107" t="s">
        <v>862</v>
      </c>
      <c r="H38" s="107" t="s">
        <v>863</v>
      </c>
      <c r="I38" s="107" t="s">
        <v>864</v>
      </c>
      <c r="J38" s="107" t="s">
        <v>962</v>
      </c>
      <c r="K38" s="107" t="s">
        <v>963</v>
      </c>
      <c r="L38" s="107" t="s">
        <v>964</v>
      </c>
      <c r="M38" s="107" t="s">
        <v>965</v>
      </c>
    </row>
    <row r="39">
      <c r="A39" s="20" t="s">
        <v>215</v>
      </c>
      <c r="B39" s="106">
        <v>0.132238410710805</v>
      </c>
      <c r="C39" s="106">
        <v>0.0642106937017659</v>
      </c>
      <c r="D39" s="20" t="s">
        <v>869</v>
      </c>
      <c r="E39" s="20" t="s">
        <v>903</v>
      </c>
      <c r="F39" s="107" t="s">
        <v>861</v>
      </c>
      <c r="G39" s="107" t="s">
        <v>862</v>
      </c>
      <c r="H39" s="107" t="s">
        <v>863</v>
      </c>
      <c r="I39" s="107" t="s">
        <v>864</v>
      </c>
      <c r="J39" s="107" t="s">
        <v>876</v>
      </c>
      <c r="K39" s="107" t="s">
        <v>877</v>
      </c>
      <c r="L39" s="107" t="s">
        <v>966</v>
      </c>
      <c r="M39" s="107" t="s">
        <v>967</v>
      </c>
    </row>
    <row r="40">
      <c r="A40" s="20" t="s">
        <v>216</v>
      </c>
      <c r="B40" s="106">
        <v>0.13257438298947</v>
      </c>
      <c r="C40" s="106">
        <v>0.0155197126918518</v>
      </c>
      <c r="D40" s="20" t="s">
        <v>869</v>
      </c>
      <c r="E40" s="20" t="s">
        <v>870</v>
      </c>
      <c r="F40" s="107" t="s">
        <v>861</v>
      </c>
      <c r="G40" s="107" t="s">
        <v>862</v>
      </c>
      <c r="H40" s="107" t="s">
        <v>863</v>
      </c>
      <c r="I40" s="107" t="s">
        <v>871</v>
      </c>
      <c r="J40" s="107" t="s">
        <v>872</v>
      </c>
      <c r="K40" s="107" t="s">
        <v>968</v>
      </c>
      <c r="L40" s="107" t="s">
        <v>969</v>
      </c>
      <c r="M40" s="107" t="s">
        <v>970</v>
      </c>
    </row>
    <row r="41">
      <c r="A41" s="20" t="s">
        <v>217</v>
      </c>
      <c r="B41" s="106">
        <v>0.134427252446774</v>
      </c>
      <c r="C41" s="106">
        <v>0.49780790213024</v>
      </c>
      <c r="D41" s="20" t="s">
        <v>869</v>
      </c>
      <c r="E41" s="20" t="s">
        <v>870</v>
      </c>
      <c r="F41" s="107" t="s">
        <v>861</v>
      </c>
      <c r="G41" s="107" t="s">
        <v>862</v>
      </c>
      <c r="H41" s="107" t="s">
        <v>863</v>
      </c>
      <c r="I41" s="107" t="s">
        <v>864</v>
      </c>
      <c r="J41" s="107" t="s">
        <v>865</v>
      </c>
      <c r="K41" s="107" t="s">
        <v>971</v>
      </c>
      <c r="L41" s="107" t="s">
        <v>972</v>
      </c>
      <c r="M41" s="107" t="s">
        <v>973</v>
      </c>
    </row>
    <row r="42">
      <c r="A42" s="20" t="s">
        <v>218</v>
      </c>
      <c r="B42" s="106">
        <v>0.140448938295151</v>
      </c>
      <c r="C42" s="106">
        <v>0.0200565340925513</v>
      </c>
      <c r="D42" s="20" t="s">
        <v>869</v>
      </c>
      <c r="E42" s="20" t="s">
        <v>870</v>
      </c>
      <c r="F42" s="107" t="s">
        <v>861</v>
      </c>
      <c r="G42" s="107" t="s">
        <v>862</v>
      </c>
      <c r="H42" s="107" t="s">
        <v>863</v>
      </c>
      <c r="I42" s="107" t="s">
        <v>864</v>
      </c>
      <c r="J42" s="107" t="s">
        <v>876</v>
      </c>
      <c r="K42" s="107" t="s">
        <v>974</v>
      </c>
      <c r="L42" s="107" t="s">
        <v>975</v>
      </c>
      <c r="M42" s="107" t="s">
        <v>976</v>
      </c>
    </row>
    <row r="43">
      <c r="A43" s="20" t="s">
        <v>219</v>
      </c>
      <c r="B43" s="106">
        <v>0.141515875854606</v>
      </c>
      <c r="C43" s="106">
        <v>0.0273543058646703</v>
      </c>
      <c r="D43" s="20" t="s">
        <v>859</v>
      </c>
      <c r="E43" s="20" t="s">
        <v>860</v>
      </c>
      <c r="F43" s="107" t="s">
        <v>861</v>
      </c>
      <c r="G43" s="107" t="s">
        <v>862</v>
      </c>
      <c r="H43" s="107" t="s">
        <v>863</v>
      </c>
      <c r="I43" s="107" t="s">
        <v>864</v>
      </c>
      <c r="J43" s="107" t="s">
        <v>910</v>
      </c>
      <c r="K43" s="107" t="s">
        <v>977</v>
      </c>
      <c r="L43" s="107" t="s">
        <v>978</v>
      </c>
      <c r="M43" s="107" t="s">
        <v>979</v>
      </c>
    </row>
    <row r="44">
      <c r="A44" s="20" t="s">
        <v>220</v>
      </c>
      <c r="B44" s="106">
        <v>0.143537236008965</v>
      </c>
      <c r="C44" s="106">
        <v>0.656395108246379</v>
      </c>
      <c r="D44" s="20" t="s">
        <v>859</v>
      </c>
      <c r="E44" s="20" t="s">
        <v>860</v>
      </c>
      <c r="F44" s="107" t="s">
        <v>861</v>
      </c>
      <c r="G44" s="107" t="s">
        <v>862</v>
      </c>
      <c r="H44" s="107" t="s">
        <v>863</v>
      </c>
      <c r="I44" s="107" t="s">
        <v>864</v>
      </c>
      <c r="J44" s="107" t="s">
        <v>865</v>
      </c>
      <c r="K44" s="107" t="s">
        <v>866</v>
      </c>
      <c r="L44" s="107" t="s">
        <v>980</v>
      </c>
      <c r="M44" s="107" t="s">
        <v>981</v>
      </c>
    </row>
    <row r="45">
      <c r="A45" s="20" t="s">
        <v>221</v>
      </c>
      <c r="B45" s="106">
        <v>0.150232773953563</v>
      </c>
      <c r="C45" s="106">
        <v>0.193303335260281</v>
      </c>
      <c r="D45" s="20" t="s">
        <v>869</v>
      </c>
      <c r="E45" s="20" t="s">
        <v>870</v>
      </c>
      <c r="F45" s="107" t="s">
        <v>861</v>
      </c>
      <c r="G45" s="107" t="s">
        <v>862</v>
      </c>
      <c r="H45" s="107" t="s">
        <v>863</v>
      </c>
      <c r="I45" s="107" t="s">
        <v>864</v>
      </c>
      <c r="J45" s="107" t="s">
        <v>865</v>
      </c>
      <c r="K45" s="107" t="s">
        <v>982</v>
      </c>
      <c r="L45" s="107" t="s">
        <v>983</v>
      </c>
      <c r="M45" s="107" t="s">
        <v>984</v>
      </c>
    </row>
    <row r="46">
      <c r="A46" s="20" t="s">
        <v>222</v>
      </c>
      <c r="B46" s="106">
        <v>0.153587725320423</v>
      </c>
      <c r="C46" s="106">
        <v>0.011949835534873</v>
      </c>
      <c r="D46" s="20" t="s">
        <v>859</v>
      </c>
      <c r="E46" s="20" t="s">
        <v>860</v>
      </c>
      <c r="F46" s="107" t="s">
        <v>861</v>
      </c>
      <c r="G46" s="107" t="s">
        <v>862</v>
      </c>
      <c r="H46" s="107" t="s">
        <v>863</v>
      </c>
      <c r="I46" s="107" t="s">
        <v>871</v>
      </c>
      <c r="J46" s="107" t="s">
        <v>872</v>
      </c>
      <c r="K46" s="107" t="s">
        <v>880</v>
      </c>
      <c r="L46" s="107" t="s">
        <v>881</v>
      </c>
      <c r="M46" s="107" t="s">
        <v>985</v>
      </c>
    </row>
    <row r="47">
      <c r="A47" s="20" t="s">
        <v>223</v>
      </c>
      <c r="B47" s="106">
        <v>0.16241586932699</v>
      </c>
      <c r="C47" s="106">
        <v>0.00739722808335986</v>
      </c>
      <c r="D47" s="20" t="s">
        <v>869</v>
      </c>
      <c r="E47" s="20" t="s">
        <v>870</v>
      </c>
      <c r="F47" s="107" t="s">
        <v>861</v>
      </c>
      <c r="G47" s="107" t="s">
        <v>862</v>
      </c>
      <c r="H47" s="107" t="s">
        <v>863</v>
      </c>
      <c r="I47" s="107" t="s">
        <v>864</v>
      </c>
      <c r="J47" s="107" t="s">
        <v>865</v>
      </c>
      <c r="K47" s="107" t="s">
        <v>986</v>
      </c>
      <c r="L47" s="107" t="s">
        <v>987</v>
      </c>
      <c r="M47" s="107" t="s">
        <v>988</v>
      </c>
    </row>
    <row r="48">
      <c r="A48" s="20" t="s">
        <v>224</v>
      </c>
      <c r="B48" s="106">
        <v>0.163837405033511</v>
      </c>
      <c r="C48" s="106">
        <v>0.00476143220510447</v>
      </c>
      <c r="D48" s="20" t="s">
        <v>859</v>
      </c>
      <c r="E48" s="20" t="s">
        <v>860</v>
      </c>
      <c r="F48" s="107" t="s">
        <v>861</v>
      </c>
      <c r="G48" s="107" t="s">
        <v>862</v>
      </c>
      <c r="H48" s="107" t="s">
        <v>863</v>
      </c>
      <c r="I48" s="107" t="s">
        <v>871</v>
      </c>
      <c r="J48" s="107" t="s">
        <v>872</v>
      </c>
      <c r="K48" s="107" t="s">
        <v>880</v>
      </c>
      <c r="L48" s="107" t="s">
        <v>881</v>
      </c>
      <c r="M48" s="107" t="s">
        <v>989</v>
      </c>
    </row>
    <row r="49">
      <c r="A49" s="20" t="s">
        <v>225</v>
      </c>
      <c r="B49" s="106">
        <v>0.165853846506537</v>
      </c>
      <c r="C49" s="106">
        <v>0.00718134318004451</v>
      </c>
      <c r="D49" s="20" t="s">
        <v>869</v>
      </c>
      <c r="E49" s="20" t="s">
        <v>893</v>
      </c>
      <c r="F49" s="107" t="s">
        <v>861</v>
      </c>
      <c r="G49" s="107" t="s">
        <v>862</v>
      </c>
      <c r="H49" s="107" t="s">
        <v>990</v>
      </c>
      <c r="I49" s="107" t="s">
        <v>991</v>
      </c>
      <c r="J49" s="107" t="s">
        <v>992</v>
      </c>
      <c r="K49" s="107" t="s">
        <v>993</v>
      </c>
      <c r="L49" s="107" t="s">
        <v>994</v>
      </c>
      <c r="M49" s="107" t="s">
        <v>995</v>
      </c>
    </row>
    <row r="50">
      <c r="A50" s="20" t="s">
        <v>226</v>
      </c>
      <c r="B50" s="106">
        <v>0.166380768990172</v>
      </c>
      <c r="C50" s="106">
        <v>0.0175286828337717</v>
      </c>
      <c r="D50" s="20" t="s">
        <v>859</v>
      </c>
      <c r="E50" s="20" t="s">
        <v>860</v>
      </c>
      <c r="F50" s="107" t="s">
        <v>861</v>
      </c>
      <c r="G50" s="107" t="s">
        <v>862</v>
      </c>
      <c r="H50" s="107" t="s">
        <v>863</v>
      </c>
      <c r="I50" s="107" t="s">
        <v>871</v>
      </c>
      <c r="J50" s="107" t="s">
        <v>872</v>
      </c>
      <c r="K50" s="107" t="s">
        <v>880</v>
      </c>
      <c r="L50" s="107" t="s">
        <v>881</v>
      </c>
      <c r="M50" s="107" t="s">
        <v>996</v>
      </c>
    </row>
    <row r="51">
      <c r="A51" s="20" t="s">
        <v>227</v>
      </c>
      <c r="B51" s="106">
        <v>0.168784435133065</v>
      </c>
      <c r="C51" s="106">
        <v>0.0129578330491083</v>
      </c>
      <c r="D51" s="20" t="s">
        <v>869</v>
      </c>
      <c r="E51" s="20" t="s">
        <v>870</v>
      </c>
      <c r="F51" s="107" t="s">
        <v>861</v>
      </c>
      <c r="G51" s="107" t="s">
        <v>862</v>
      </c>
      <c r="H51" s="107" t="s">
        <v>863</v>
      </c>
      <c r="I51" s="107" t="s">
        <v>871</v>
      </c>
      <c r="J51" s="107" t="s">
        <v>872</v>
      </c>
      <c r="K51" s="107" t="s">
        <v>997</v>
      </c>
      <c r="L51" s="107" t="s">
        <v>998</v>
      </c>
      <c r="M51" s="107" t="s">
        <v>999</v>
      </c>
    </row>
    <row r="52">
      <c r="A52" s="20" t="s">
        <v>228</v>
      </c>
      <c r="B52" s="106">
        <v>0.169360063674907</v>
      </c>
      <c r="C52" s="106">
        <v>0.213575323293927</v>
      </c>
      <c r="D52" s="20" t="s">
        <v>859</v>
      </c>
      <c r="E52" s="20" t="s">
        <v>860</v>
      </c>
      <c r="F52" s="107" t="s">
        <v>861</v>
      </c>
      <c r="G52" s="107" t="s">
        <v>1000</v>
      </c>
      <c r="H52" s="107" t="s">
        <v>1001</v>
      </c>
      <c r="I52" s="107" t="s">
        <v>1002</v>
      </c>
      <c r="J52" s="107" t="s">
        <v>1003</v>
      </c>
      <c r="K52" s="107" t="s">
        <v>1004</v>
      </c>
      <c r="L52" s="107" t="s">
        <v>1005</v>
      </c>
      <c r="M52" s="107" t="s">
        <v>1006</v>
      </c>
    </row>
    <row r="53">
      <c r="A53" s="20" t="s">
        <v>229</v>
      </c>
      <c r="B53" s="106">
        <v>0.169989164436297</v>
      </c>
      <c r="C53" s="106">
        <v>0.0270524273780964</v>
      </c>
      <c r="D53" s="20" t="s">
        <v>859</v>
      </c>
      <c r="E53" s="20" t="s">
        <v>860</v>
      </c>
      <c r="F53" s="107" t="s">
        <v>861</v>
      </c>
      <c r="G53" s="107" t="s">
        <v>862</v>
      </c>
      <c r="H53" s="107" t="s">
        <v>863</v>
      </c>
      <c r="I53" s="107" t="s">
        <v>871</v>
      </c>
      <c r="J53" s="107" t="s">
        <v>872</v>
      </c>
      <c r="K53" s="107" t="s">
        <v>880</v>
      </c>
      <c r="L53" s="107" t="s">
        <v>881</v>
      </c>
      <c r="M53" s="107" t="s">
        <v>1007</v>
      </c>
    </row>
    <row r="54">
      <c r="A54" s="20" t="s">
        <v>791</v>
      </c>
      <c r="B54" s="106">
        <v>0.906290772076758</v>
      </c>
      <c r="C54" s="106">
        <v>0.00439811168598432</v>
      </c>
      <c r="D54" s="20" t="s">
        <v>869</v>
      </c>
      <c r="E54" s="20" t="s">
        <v>893</v>
      </c>
      <c r="F54" s="107" t="s">
        <v>861</v>
      </c>
      <c r="G54" s="107" t="s">
        <v>862</v>
      </c>
      <c r="H54" s="107" t="s">
        <v>1008</v>
      </c>
      <c r="I54" s="107" t="s">
        <v>1009</v>
      </c>
      <c r="J54" s="107" t="s">
        <v>1010</v>
      </c>
      <c r="K54" s="107" t="s">
        <v>1011</v>
      </c>
      <c r="L54" s="107" t="s">
        <v>1012</v>
      </c>
      <c r="M54" s="107" t="s">
        <v>1013</v>
      </c>
    </row>
    <row r="55">
      <c r="A55" s="20" t="s">
        <v>792</v>
      </c>
      <c r="B55" s="106">
        <v>0.907525501243449</v>
      </c>
      <c r="C55" s="106">
        <v>0.00246534641731941</v>
      </c>
      <c r="D55" s="20" t="s">
        <v>859</v>
      </c>
      <c r="E55" s="20" t="s">
        <v>860</v>
      </c>
      <c r="F55" s="107" t="s">
        <v>861</v>
      </c>
      <c r="G55" s="107" t="s">
        <v>862</v>
      </c>
      <c r="H55" s="107" t="s">
        <v>1014</v>
      </c>
      <c r="I55" s="107" t="s">
        <v>1015</v>
      </c>
      <c r="J55" s="107" t="s">
        <v>1016</v>
      </c>
      <c r="K55" s="107" t="s">
        <v>1017</v>
      </c>
      <c r="L55" s="107" t="s">
        <v>1018</v>
      </c>
      <c r="M55" s="107" t="s">
        <v>1019</v>
      </c>
    </row>
    <row r="56">
      <c r="A56" s="20" t="s">
        <v>793</v>
      </c>
      <c r="B56" s="106">
        <v>0.911958110322555</v>
      </c>
      <c r="C56" s="106">
        <v>0.126439202821053</v>
      </c>
      <c r="D56" s="20" t="s">
        <v>869</v>
      </c>
      <c r="E56" s="20" t="s">
        <v>870</v>
      </c>
      <c r="F56" s="107" t="s">
        <v>861</v>
      </c>
      <c r="G56" s="107" t="s">
        <v>862</v>
      </c>
      <c r="H56" s="107" t="s">
        <v>863</v>
      </c>
      <c r="I56" s="107" t="s">
        <v>864</v>
      </c>
      <c r="J56" s="107" t="s">
        <v>876</v>
      </c>
      <c r="K56" s="107" t="s">
        <v>1020</v>
      </c>
      <c r="L56" s="107" t="s">
        <v>1021</v>
      </c>
      <c r="M56" s="107" t="s">
        <v>1022</v>
      </c>
    </row>
    <row r="57">
      <c r="A57" s="20" t="s">
        <v>794</v>
      </c>
      <c r="B57" s="106">
        <v>0.9133663480417</v>
      </c>
      <c r="C57" s="106">
        <v>0.263069869352835</v>
      </c>
      <c r="D57" s="20" t="s">
        <v>859</v>
      </c>
      <c r="E57" s="20" t="s">
        <v>860</v>
      </c>
      <c r="F57" s="107" t="s">
        <v>861</v>
      </c>
      <c r="G57" s="107" t="s">
        <v>862</v>
      </c>
      <c r="H57" s="107" t="s">
        <v>863</v>
      </c>
      <c r="I57" s="107" t="s">
        <v>871</v>
      </c>
      <c r="J57" s="107" t="s">
        <v>872</v>
      </c>
      <c r="K57" s="107" t="s">
        <v>880</v>
      </c>
      <c r="L57" s="107" t="s">
        <v>881</v>
      </c>
      <c r="M57" s="107" t="s">
        <v>1023</v>
      </c>
    </row>
    <row r="58">
      <c r="A58" s="20" t="s">
        <v>795</v>
      </c>
      <c r="B58" s="106">
        <v>0.914097394724609</v>
      </c>
      <c r="C58" s="106">
        <v>0.0188149640142209</v>
      </c>
      <c r="D58" s="20" t="s">
        <v>859</v>
      </c>
      <c r="E58" s="20" t="s">
        <v>860</v>
      </c>
      <c r="F58" s="107" t="s">
        <v>861</v>
      </c>
      <c r="G58" s="107" t="s">
        <v>862</v>
      </c>
      <c r="H58" s="107" t="s">
        <v>863</v>
      </c>
      <c r="I58" s="107" t="s">
        <v>864</v>
      </c>
      <c r="J58" s="107" t="s">
        <v>876</v>
      </c>
      <c r="K58" s="107" t="s">
        <v>1024</v>
      </c>
      <c r="L58" s="107" t="s">
        <v>1025</v>
      </c>
      <c r="M58" s="107" t="s">
        <v>1026</v>
      </c>
    </row>
    <row r="59">
      <c r="A59" s="20" t="s">
        <v>796</v>
      </c>
      <c r="B59" s="106">
        <v>0.914352958281759</v>
      </c>
      <c r="C59" s="106">
        <v>0.0179718250137294</v>
      </c>
      <c r="D59" s="20" t="s">
        <v>859</v>
      </c>
      <c r="E59" s="20" t="s">
        <v>860</v>
      </c>
      <c r="F59" s="107" t="s">
        <v>861</v>
      </c>
      <c r="G59" s="107" t="s">
        <v>862</v>
      </c>
      <c r="H59" s="107" t="s">
        <v>863</v>
      </c>
      <c r="I59" s="107" t="s">
        <v>871</v>
      </c>
      <c r="J59" s="107" t="s">
        <v>872</v>
      </c>
      <c r="K59" s="107" t="s">
        <v>880</v>
      </c>
      <c r="L59" s="107" t="s">
        <v>881</v>
      </c>
      <c r="M59" s="107" t="s">
        <v>1027</v>
      </c>
    </row>
    <row r="60">
      <c r="A60" s="20" t="s">
        <v>797</v>
      </c>
      <c r="B60" s="106">
        <v>0.91528440032321</v>
      </c>
      <c r="C60" s="106">
        <v>0.0230852611498106</v>
      </c>
      <c r="D60" s="20" t="s">
        <v>859</v>
      </c>
      <c r="E60" s="20" t="s">
        <v>860</v>
      </c>
      <c r="F60" s="107" t="s">
        <v>861</v>
      </c>
      <c r="G60" s="107" t="s">
        <v>862</v>
      </c>
      <c r="H60" s="107" t="s">
        <v>863</v>
      </c>
      <c r="I60" s="107" t="s">
        <v>864</v>
      </c>
      <c r="J60" s="107" t="s">
        <v>876</v>
      </c>
      <c r="K60" s="107" t="s">
        <v>1028</v>
      </c>
      <c r="L60" s="107" t="s">
        <v>1029</v>
      </c>
      <c r="M60" s="107" t="s">
        <v>1030</v>
      </c>
    </row>
    <row r="61">
      <c r="A61" s="20" t="s">
        <v>798</v>
      </c>
      <c r="B61" s="106">
        <v>0.915489966299712</v>
      </c>
      <c r="C61" s="106">
        <v>0.957096172500506</v>
      </c>
      <c r="D61" s="20" t="s">
        <v>859</v>
      </c>
      <c r="E61" s="20" t="s">
        <v>860</v>
      </c>
      <c r="F61" s="107" t="s">
        <v>861</v>
      </c>
      <c r="G61" s="107" t="s">
        <v>862</v>
      </c>
      <c r="H61" s="107" t="s">
        <v>863</v>
      </c>
      <c r="I61" s="107" t="s">
        <v>864</v>
      </c>
      <c r="J61" s="107" t="s">
        <v>876</v>
      </c>
      <c r="K61" s="107" t="s">
        <v>1028</v>
      </c>
      <c r="L61" s="107" t="s">
        <v>1031</v>
      </c>
      <c r="M61" s="107" t="s">
        <v>1032</v>
      </c>
    </row>
    <row r="62">
      <c r="A62" s="20" t="s">
        <v>799</v>
      </c>
      <c r="B62" s="106">
        <v>0.915768109271619</v>
      </c>
      <c r="C62" s="106">
        <v>0.0418193450299159</v>
      </c>
      <c r="D62" s="20" t="s">
        <v>859</v>
      </c>
      <c r="E62" s="20" t="s">
        <v>860</v>
      </c>
      <c r="F62" s="107" t="s">
        <v>861</v>
      </c>
      <c r="G62" s="107" t="s">
        <v>862</v>
      </c>
      <c r="H62" s="107" t="s">
        <v>1033</v>
      </c>
      <c r="I62" s="107" t="s">
        <v>1034</v>
      </c>
      <c r="J62" s="107" t="s">
        <v>1035</v>
      </c>
      <c r="K62" s="107" t="s">
        <v>1036</v>
      </c>
      <c r="L62" s="107" t="s">
        <v>1037</v>
      </c>
      <c r="M62" s="107" t="s">
        <v>1038</v>
      </c>
    </row>
    <row r="63">
      <c r="A63" s="20" t="s">
        <v>800</v>
      </c>
      <c r="B63" s="106">
        <v>0.916952642648815</v>
      </c>
      <c r="C63" s="106">
        <v>0.00505506604618898</v>
      </c>
      <c r="D63" s="20" t="s">
        <v>859</v>
      </c>
      <c r="E63" s="20" t="s">
        <v>860</v>
      </c>
      <c r="F63" s="107" t="s">
        <v>861</v>
      </c>
      <c r="G63" s="107" t="s">
        <v>862</v>
      </c>
      <c r="H63" s="107" t="s">
        <v>1014</v>
      </c>
      <c r="I63" s="107" t="s">
        <v>1015</v>
      </c>
      <c r="J63" s="107" t="s">
        <v>1016</v>
      </c>
      <c r="K63" s="107" t="s">
        <v>1039</v>
      </c>
      <c r="L63" s="107" t="s">
        <v>1040</v>
      </c>
      <c r="M63" s="107" t="s">
        <v>1041</v>
      </c>
    </row>
    <row r="64">
      <c r="A64" s="20" t="s">
        <v>801</v>
      </c>
      <c r="B64" s="106">
        <v>0.919277401400659</v>
      </c>
      <c r="C64" s="106">
        <v>0.00687575454519177</v>
      </c>
      <c r="D64" s="20" t="s">
        <v>859</v>
      </c>
      <c r="E64" s="20" t="s">
        <v>860</v>
      </c>
      <c r="F64" s="107" t="s">
        <v>861</v>
      </c>
      <c r="G64" s="107" t="s">
        <v>862</v>
      </c>
      <c r="H64" s="107" t="s">
        <v>863</v>
      </c>
      <c r="I64" s="107" t="s">
        <v>864</v>
      </c>
      <c r="J64" s="107" t="s">
        <v>876</v>
      </c>
      <c r="K64" s="107" t="s">
        <v>1042</v>
      </c>
      <c r="L64" s="107" t="s">
        <v>1043</v>
      </c>
      <c r="M64" s="107" t="s">
        <v>1044</v>
      </c>
    </row>
    <row r="65">
      <c r="A65" s="20" t="s">
        <v>802</v>
      </c>
      <c r="B65" s="106">
        <v>0.922223690888291</v>
      </c>
      <c r="C65" s="106">
        <v>0.106595924213082</v>
      </c>
      <c r="D65" s="20" t="s">
        <v>869</v>
      </c>
      <c r="E65" s="20" t="s">
        <v>903</v>
      </c>
      <c r="F65" s="107" t="s">
        <v>861</v>
      </c>
      <c r="G65" s="107" t="s">
        <v>862</v>
      </c>
      <c r="H65" s="107" t="s">
        <v>863</v>
      </c>
      <c r="I65" s="107" t="s">
        <v>871</v>
      </c>
      <c r="J65" s="107" t="s">
        <v>872</v>
      </c>
      <c r="K65" s="107" t="s">
        <v>880</v>
      </c>
      <c r="L65" s="107" t="s">
        <v>1045</v>
      </c>
      <c r="M65" s="107" t="s">
        <v>1046</v>
      </c>
    </row>
    <row r="66">
      <c r="A66" s="20" t="s">
        <v>803</v>
      </c>
      <c r="B66" s="106">
        <v>0.923153663766493</v>
      </c>
      <c r="C66" s="106">
        <v>0.0376238803942539</v>
      </c>
      <c r="D66" s="20" t="s">
        <v>859</v>
      </c>
      <c r="E66" s="20" t="s">
        <v>860</v>
      </c>
      <c r="F66" s="107" t="s">
        <v>861</v>
      </c>
      <c r="G66" s="107" t="s">
        <v>862</v>
      </c>
      <c r="H66" s="107" t="s">
        <v>1033</v>
      </c>
      <c r="I66" s="107" t="s">
        <v>1034</v>
      </c>
      <c r="J66" s="107" t="s">
        <v>1035</v>
      </c>
      <c r="K66" s="107" t="s">
        <v>1047</v>
      </c>
      <c r="L66" s="107" t="s">
        <v>1048</v>
      </c>
      <c r="M66" s="107" t="s">
        <v>1049</v>
      </c>
    </row>
    <row r="67">
      <c r="A67" s="20" t="s">
        <v>804</v>
      </c>
      <c r="B67" s="106">
        <v>0.926065873967052</v>
      </c>
      <c r="C67" s="106">
        <v>3.16143185594126</v>
      </c>
      <c r="D67" s="20" t="s">
        <v>859</v>
      </c>
      <c r="E67" s="20" t="s">
        <v>860</v>
      </c>
      <c r="F67" s="107" t="s">
        <v>861</v>
      </c>
      <c r="G67" s="107" t="s">
        <v>1000</v>
      </c>
      <c r="H67" s="107" t="s">
        <v>1001</v>
      </c>
      <c r="I67" s="107" t="s">
        <v>1002</v>
      </c>
      <c r="J67" s="107" t="s">
        <v>1050</v>
      </c>
      <c r="K67" s="107" t="s">
        <v>1051</v>
      </c>
      <c r="L67" s="107" t="s">
        <v>1052</v>
      </c>
      <c r="M67" s="107" t="s">
        <v>1053</v>
      </c>
    </row>
    <row r="68">
      <c r="A68" s="20" t="s">
        <v>805</v>
      </c>
      <c r="B68" s="106">
        <v>0.926274200528921</v>
      </c>
      <c r="C68" s="106">
        <v>3.63422317166231</v>
      </c>
      <c r="D68" s="20" t="s">
        <v>859</v>
      </c>
      <c r="E68" s="20" t="s">
        <v>860</v>
      </c>
      <c r="F68" s="107" t="s">
        <v>861</v>
      </c>
      <c r="G68" s="107" t="s">
        <v>1000</v>
      </c>
      <c r="H68" s="107" t="s">
        <v>1001</v>
      </c>
      <c r="I68" s="107" t="s">
        <v>1002</v>
      </c>
      <c r="J68" s="107" t="s">
        <v>1054</v>
      </c>
      <c r="K68" s="107" t="s">
        <v>1055</v>
      </c>
      <c r="L68" s="107" t="s">
        <v>1056</v>
      </c>
      <c r="M68" s="107" t="s">
        <v>1057</v>
      </c>
    </row>
    <row r="69">
      <c r="A69" s="20" t="s">
        <v>806</v>
      </c>
      <c r="B69" s="106">
        <v>0.927306149278978</v>
      </c>
      <c r="C69" s="106">
        <v>0.0313368005896464</v>
      </c>
      <c r="D69" s="20" t="s">
        <v>859</v>
      </c>
      <c r="E69" s="20" t="s">
        <v>860</v>
      </c>
      <c r="F69" s="107" t="s">
        <v>861</v>
      </c>
      <c r="G69" s="107" t="s">
        <v>862</v>
      </c>
      <c r="H69" s="107" t="s">
        <v>863</v>
      </c>
      <c r="I69" s="107" t="s">
        <v>864</v>
      </c>
      <c r="J69" s="107" t="s">
        <v>876</v>
      </c>
      <c r="K69" s="107" t="s">
        <v>1058</v>
      </c>
      <c r="L69" s="107" t="s">
        <v>1059</v>
      </c>
      <c r="M69" s="107" t="s">
        <v>1060</v>
      </c>
    </row>
    <row r="70">
      <c r="A70" s="20" t="s">
        <v>807</v>
      </c>
      <c r="B70" s="106">
        <v>0.930038349187916</v>
      </c>
      <c r="C70" s="106">
        <v>0.00173826487845766</v>
      </c>
      <c r="D70" s="20" t="s">
        <v>859</v>
      </c>
      <c r="E70" s="20" t="s">
        <v>860</v>
      </c>
      <c r="F70" s="107" t="s">
        <v>861</v>
      </c>
      <c r="G70" s="107" t="s">
        <v>862</v>
      </c>
      <c r="H70" s="107" t="s">
        <v>1014</v>
      </c>
      <c r="I70" s="107" t="s">
        <v>1015</v>
      </c>
      <c r="J70" s="107" t="s">
        <v>1016</v>
      </c>
      <c r="K70" s="107" t="s">
        <v>1017</v>
      </c>
      <c r="L70" s="107" t="s">
        <v>1061</v>
      </c>
      <c r="M70" s="107" t="s">
        <v>1062</v>
      </c>
    </row>
    <row r="71">
      <c r="A71" s="20" t="s">
        <v>808</v>
      </c>
      <c r="B71" s="106">
        <v>0.932637518974951</v>
      </c>
      <c r="C71" s="106">
        <v>0.0432826519640433</v>
      </c>
      <c r="D71" s="20" t="s">
        <v>859</v>
      </c>
      <c r="E71" s="20" t="s">
        <v>860</v>
      </c>
      <c r="F71" s="107" t="s">
        <v>861</v>
      </c>
      <c r="G71" s="107" t="s">
        <v>862</v>
      </c>
      <c r="H71" s="107" t="s">
        <v>863</v>
      </c>
      <c r="I71" s="107" t="s">
        <v>864</v>
      </c>
      <c r="J71" s="107" t="s">
        <v>876</v>
      </c>
      <c r="K71" s="107" t="s">
        <v>1063</v>
      </c>
      <c r="L71" s="107" t="s">
        <v>1064</v>
      </c>
      <c r="M71" s="107" t="s">
        <v>1065</v>
      </c>
    </row>
    <row r="72">
      <c r="A72" s="20" t="s">
        <v>809</v>
      </c>
      <c r="B72" s="106">
        <v>0.933153799347142</v>
      </c>
      <c r="C72" s="106">
        <v>0.0598993684423504</v>
      </c>
      <c r="D72" s="20" t="s">
        <v>859</v>
      </c>
      <c r="E72" s="20" t="s">
        <v>860</v>
      </c>
      <c r="F72" s="107" t="s">
        <v>861</v>
      </c>
      <c r="G72" s="107" t="s">
        <v>862</v>
      </c>
      <c r="H72" s="107" t="s">
        <v>863</v>
      </c>
      <c r="I72" s="107" t="s">
        <v>864</v>
      </c>
      <c r="J72" s="107" t="s">
        <v>876</v>
      </c>
      <c r="K72" s="107" t="s">
        <v>1066</v>
      </c>
      <c r="L72" s="107" t="s">
        <v>1067</v>
      </c>
      <c r="M72" s="107" t="s">
        <v>1068</v>
      </c>
    </row>
    <row r="73">
      <c r="A73" s="20" t="s">
        <v>810</v>
      </c>
      <c r="B73" s="106">
        <v>0.937288830156167</v>
      </c>
      <c r="C73" s="106">
        <v>0.00800349134318001</v>
      </c>
      <c r="D73" s="20" t="s">
        <v>859</v>
      </c>
      <c r="E73" s="20" t="s">
        <v>860</v>
      </c>
      <c r="F73" s="107" t="s">
        <v>861</v>
      </c>
      <c r="G73" s="107" t="s">
        <v>862</v>
      </c>
      <c r="H73" s="107" t="s">
        <v>863</v>
      </c>
      <c r="I73" s="107" t="s">
        <v>864</v>
      </c>
      <c r="J73" s="107" t="s">
        <v>886</v>
      </c>
      <c r="K73" s="107" t="s">
        <v>1069</v>
      </c>
      <c r="L73" s="107" t="s">
        <v>1070</v>
      </c>
      <c r="M73" s="107" t="s">
        <v>1071</v>
      </c>
    </row>
    <row r="74">
      <c r="A74" s="20" t="s">
        <v>811</v>
      </c>
      <c r="B74" s="106">
        <v>0.937616949496253</v>
      </c>
      <c r="C74" s="106">
        <v>0.019480973783854</v>
      </c>
      <c r="D74" s="20" t="s">
        <v>859</v>
      </c>
      <c r="E74" s="20" t="s">
        <v>860</v>
      </c>
      <c r="F74" s="107" t="s">
        <v>861</v>
      </c>
      <c r="G74" s="107" t="s">
        <v>862</v>
      </c>
      <c r="H74" s="107" t="s">
        <v>863</v>
      </c>
      <c r="I74" s="107" t="s">
        <v>864</v>
      </c>
      <c r="J74" s="107" t="s">
        <v>876</v>
      </c>
      <c r="K74" s="107" t="s">
        <v>1072</v>
      </c>
      <c r="L74" s="107" t="s">
        <v>1073</v>
      </c>
      <c r="M74" s="107" t="s">
        <v>1074</v>
      </c>
    </row>
    <row r="75">
      <c r="A75" s="20" t="s">
        <v>812</v>
      </c>
      <c r="B75" s="106">
        <v>0.937799446419288</v>
      </c>
      <c r="C75" s="106">
        <v>0.0586580752666415</v>
      </c>
      <c r="D75" s="20" t="s">
        <v>859</v>
      </c>
      <c r="E75" s="20" t="s">
        <v>860</v>
      </c>
      <c r="F75" s="107" t="s">
        <v>861</v>
      </c>
      <c r="G75" s="107" t="s">
        <v>1075</v>
      </c>
      <c r="H75" s="107" t="s">
        <v>1076</v>
      </c>
      <c r="I75" s="107" t="s">
        <v>1077</v>
      </c>
      <c r="J75" s="107" t="s">
        <v>1078</v>
      </c>
      <c r="K75" s="107" t="s">
        <v>1079</v>
      </c>
      <c r="L75" s="107" t="s">
        <v>1080</v>
      </c>
      <c r="M75" s="107" t="s">
        <v>1081</v>
      </c>
    </row>
    <row r="76">
      <c r="A76" s="20" t="s">
        <v>813</v>
      </c>
      <c r="B76" s="106">
        <v>0.941612938295615</v>
      </c>
      <c r="C76" s="106">
        <v>0.0809956178281356</v>
      </c>
      <c r="D76" s="20" t="s">
        <v>859</v>
      </c>
      <c r="E76" s="20" t="s">
        <v>860</v>
      </c>
      <c r="F76" s="107" t="s">
        <v>861</v>
      </c>
      <c r="G76" s="107" t="s">
        <v>862</v>
      </c>
      <c r="H76" s="107" t="s">
        <v>863</v>
      </c>
      <c r="I76" s="107" t="s">
        <v>864</v>
      </c>
      <c r="J76" s="107" t="s">
        <v>910</v>
      </c>
      <c r="K76" s="107" t="s">
        <v>1082</v>
      </c>
      <c r="L76" s="107" t="s">
        <v>1083</v>
      </c>
      <c r="M76" s="107" t="s">
        <v>1084</v>
      </c>
    </row>
    <row r="77">
      <c r="A77" s="20" t="s">
        <v>814</v>
      </c>
      <c r="B77" s="106">
        <v>0.942834451582837</v>
      </c>
      <c r="C77" s="106">
        <v>0.00211770240194236</v>
      </c>
      <c r="D77" s="20" t="s">
        <v>859</v>
      </c>
      <c r="E77" s="20" t="s">
        <v>860</v>
      </c>
      <c r="F77" s="107" t="s">
        <v>861</v>
      </c>
      <c r="G77" s="107" t="s">
        <v>862</v>
      </c>
      <c r="H77" s="107" t="s">
        <v>863</v>
      </c>
      <c r="I77" s="107" t="s">
        <v>864</v>
      </c>
      <c r="J77" s="107" t="s">
        <v>886</v>
      </c>
      <c r="K77" s="107" t="s">
        <v>887</v>
      </c>
      <c r="L77" s="107" t="s">
        <v>1085</v>
      </c>
      <c r="M77" s="107" t="s">
        <v>1086</v>
      </c>
    </row>
    <row r="78">
      <c r="A78" s="20" t="s">
        <v>815</v>
      </c>
      <c r="B78" s="106">
        <v>0.94507060753823</v>
      </c>
      <c r="C78" s="106">
        <v>0.0682751631644364</v>
      </c>
      <c r="D78" s="20" t="s">
        <v>859</v>
      </c>
      <c r="E78" s="20" t="s">
        <v>860</v>
      </c>
      <c r="F78" s="107" t="s">
        <v>861</v>
      </c>
      <c r="G78" s="107" t="s">
        <v>862</v>
      </c>
      <c r="H78" s="107" t="s">
        <v>863</v>
      </c>
      <c r="I78" s="107" t="s">
        <v>864</v>
      </c>
      <c r="J78" s="107" t="s">
        <v>876</v>
      </c>
      <c r="K78" s="107" t="s">
        <v>1028</v>
      </c>
      <c r="L78" s="107" t="s">
        <v>1029</v>
      </c>
      <c r="M78" s="107" t="s">
        <v>1087</v>
      </c>
    </row>
    <row r="79">
      <c r="A79" s="20" t="s">
        <v>816</v>
      </c>
      <c r="B79" s="106">
        <v>0.94623203701826</v>
      </c>
      <c r="C79" s="106">
        <v>0.0116358097522906</v>
      </c>
      <c r="D79" s="20" t="s">
        <v>859</v>
      </c>
      <c r="E79" s="20" t="s">
        <v>860</v>
      </c>
      <c r="F79" s="107" t="s">
        <v>861</v>
      </c>
      <c r="G79" s="107" t="s">
        <v>862</v>
      </c>
      <c r="H79" s="107" t="s">
        <v>863</v>
      </c>
      <c r="I79" s="107" t="s">
        <v>864</v>
      </c>
      <c r="J79" s="107" t="s">
        <v>876</v>
      </c>
      <c r="K79" s="107" t="s">
        <v>877</v>
      </c>
      <c r="L79" s="107" t="s">
        <v>878</v>
      </c>
      <c r="M79" s="107" t="s">
        <v>1088</v>
      </c>
    </row>
    <row r="80">
      <c r="A80" s="20" t="s">
        <v>817</v>
      </c>
      <c r="B80" s="106">
        <v>0.948558246438421</v>
      </c>
      <c r="C80" s="106">
        <v>0.215895271844379</v>
      </c>
      <c r="D80" s="20" t="s">
        <v>859</v>
      </c>
      <c r="E80" s="20" t="s">
        <v>860</v>
      </c>
      <c r="F80" s="107" t="s">
        <v>861</v>
      </c>
      <c r="G80" s="107" t="s">
        <v>1075</v>
      </c>
      <c r="H80" s="107" t="s">
        <v>1076</v>
      </c>
      <c r="I80" s="107" t="s">
        <v>1077</v>
      </c>
      <c r="J80" s="107" t="s">
        <v>1078</v>
      </c>
      <c r="K80" s="107" t="s">
        <v>1089</v>
      </c>
      <c r="L80" s="107" t="s">
        <v>1090</v>
      </c>
      <c r="M80" s="107" t="s">
        <v>1091</v>
      </c>
    </row>
    <row r="81">
      <c r="A81" s="20" t="s">
        <v>818</v>
      </c>
      <c r="B81" s="106">
        <v>0.957083567616396</v>
      </c>
      <c r="C81" s="106">
        <v>0.00101449345318958</v>
      </c>
      <c r="D81" s="20" t="s">
        <v>869</v>
      </c>
      <c r="E81" s="20" t="s">
        <v>893</v>
      </c>
      <c r="F81" s="107" t="s">
        <v>861</v>
      </c>
      <c r="G81" s="107" t="s">
        <v>862</v>
      </c>
      <c r="H81" s="107" t="s">
        <v>1092</v>
      </c>
      <c r="I81" s="107" t="s">
        <v>1093</v>
      </c>
      <c r="J81" s="107" t="s">
        <v>1094</v>
      </c>
      <c r="K81" s="107" t="s">
        <v>1095</v>
      </c>
      <c r="L81" s="107" t="s">
        <v>1096</v>
      </c>
      <c r="M81" s="107" t="s">
        <v>1097</v>
      </c>
    </row>
    <row r="82">
      <c r="A82" s="20" t="s">
        <v>819</v>
      </c>
      <c r="B82" s="106">
        <v>0.959064790188721</v>
      </c>
      <c r="C82" s="106">
        <v>0.0270192218978524</v>
      </c>
      <c r="D82" s="20" t="s">
        <v>859</v>
      </c>
      <c r="E82" s="20" t="s">
        <v>860</v>
      </c>
      <c r="F82" s="107" t="s">
        <v>861</v>
      </c>
      <c r="G82" s="107" t="s">
        <v>862</v>
      </c>
      <c r="H82" s="107" t="s">
        <v>863</v>
      </c>
      <c r="I82" s="107" t="s">
        <v>864</v>
      </c>
      <c r="J82" s="107" t="s">
        <v>876</v>
      </c>
      <c r="K82" s="107" t="s">
        <v>1042</v>
      </c>
      <c r="L82" s="107" t="s">
        <v>1098</v>
      </c>
      <c r="M82" s="107" t="s">
        <v>1099</v>
      </c>
    </row>
    <row r="83">
      <c r="A83" s="20" t="s">
        <v>820</v>
      </c>
      <c r="B83" s="106">
        <v>0.960558757685103</v>
      </c>
      <c r="C83" s="106">
        <v>0.0200764890019365</v>
      </c>
      <c r="D83" s="20" t="s">
        <v>859</v>
      </c>
      <c r="E83" s="20" t="s">
        <v>860</v>
      </c>
      <c r="F83" s="107" t="s">
        <v>861</v>
      </c>
      <c r="G83" s="107" t="s">
        <v>862</v>
      </c>
      <c r="H83" s="107" t="s">
        <v>1033</v>
      </c>
      <c r="I83" s="107" t="s">
        <v>1034</v>
      </c>
      <c r="J83" s="107" t="s">
        <v>1035</v>
      </c>
      <c r="K83" s="107" t="s">
        <v>1047</v>
      </c>
      <c r="L83" s="107" t="s">
        <v>1100</v>
      </c>
      <c r="M83" s="107" t="s">
        <v>1101</v>
      </c>
    </row>
    <row r="84">
      <c r="A84" s="20" t="s">
        <v>821</v>
      </c>
      <c r="B84" s="106">
        <v>0.96395881534193</v>
      </c>
      <c r="C84" s="106">
        <v>0.0146815469549383</v>
      </c>
      <c r="D84" s="20" t="s">
        <v>859</v>
      </c>
      <c r="E84" s="20" t="s">
        <v>860</v>
      </c>
      <c r="F84" s="107" t="s">
        <v>861</v>
      </c>
      <c r="G84" s="107" t="s">
        <v>862</v>
      </c>
      <c r="H84" s="107" t="s">
        <v>863</v>
      </c>
      <c r="I84" s="107" t="s">
        <v>864</v>
      </c>
      <c r="J84" s="107" t="s">
        <v>876</v>
      </c>
      <c r="K84" s="107" t="s">
        <v>1102</v>
      </c>
      <c r="L84" s="107" t="s">
        <v>1103</v>
      </c>
      <c r="M84" s="107" t="s">
        <v>1104</v>
      </c>
    </row>
    <row r="85">
      <c r="A85" s="20" t="s">
        <v>822</v>
      </c>
      <c r="B85" s="106">
        <v>0.967744085656287</v>
      </c>
      <c r="C85" s="106">
        <v>2.89033316501431</v>
      </c>
      <c r="D85" s="20" t="s">
        <v>859</v>
      </c>
      <c r="E85" s="20" t="s">
        <v>860</v>
      </c>
      <c r="F85" s="107" t="s">
        <v>861</v>
      </c>
      <c r="G85" s="107" t="s">
        <v>862</v>
      </c>
      <c r="H85" s="107" t="s">
        <v>863</v>
      </c>
      <c r="I85" s="107" t="s">
        <v>864</v>
      </c>
      <c r="J85" s="107" t="s">
        <v>876</v>
      </c>
      <c r="K85" s="107" t="s">
        <v>1028</v>
      </c>
      <c r="L85" s="107" t="s">
        <v>1105</v>
      </c>
      <c r="M85" s="107" t="s">
        <v>1106</v>
      </c>
    </row>
    <row r="86">
      <c r="A86" s="20" t="s">
        <v>823</v>
      </c>
      <c r="B86" s="106">
        <v>0.96808719017025</v>
      </c>
      <c r="C86" s="106">
        <v>6.8528224990606E-4</v>
      </c>
      <c r="D86" s="20" t="s">
        <v>869</v>
      </c>
      <c r="E86" s="20" t="s">
        <v>870</v>
      </c>
      <c r="F86" s="107" t="s">
        <v>861</v>
      </c>
      <c r="G86" s="107" t="s">
        <v>1000</v>
      </c>
      <c r="H86" s="107" t="s">
        <v>1001</v>
      </c>
      <c r="I86" s="107" t="s">
        <v>1107</v>
      </c>
      <c r="J86" s="107" t="s">
        <v>1108</v>
      </c>
      <c r="K86" s="107" t="s">
        <v>1109</v>
      </c>
      <c r="L86" s="107" t="s">
        <v>1110</v>
      </c>
      <c r="M86" s="107" t="s">
        <v>1111</v>
      </c>
    </row>
    <row r="87">
      <c r="A87" s="20" t="s">
        <v>824</v>
      </c>
      <c r="B87" s="106">
        <v>0.968122919922131</v>
      </c>
      <c r="C87" s="106">
        <v>0.0120673674017978</v>
      </c>
      <c r="D87" s="20" t="s">
        <v>859</v>
      </c>
      <c r="E87" s="20" t="s">
        <v>860</v>
      </c>
      <c r="F87" s="107" t="s">
        <v>861</v>
      </c>
      <c r="G87" s="107" t="s">
        <v>862</v>
      </c>
      <c r="H87" s="107" t="s">
        <v>863</v>
      </c>
      <c r="I87" s="107" t="s">
        <v>864</v>
      </c>
      <c r="J87" s="107" t="s">
        <v>876</v>
      </c>
      <c r="K87" s="107" t="s">
        <v>1042</v>
      </c>
      <c r="L87" s="107" t="s">
        <v>1112</v>
      </c>
      <c r="M87" s="107" t="s">
        <v>1113</v>
      </c>
    </row>
    <row r="88">
      <c r="A88" s="20" t="s">
        <v>825</v>
      </c>
      <c r="B88" s="106">
        <v>0.974236544470766</v>
      </c>
      <c r="C88" s="106">
        <v>0.0156947105240338</v>
      </c>
      <c r="D88" s="20" t="s">
        <v>859</v>
      </c>
      <c r="E88" s="20" t="s">
        <v>860</v>
      </c>
      <c r="F88" s="107" t="s">
        <v>861</v>
      </c>
      <c r="G88" s="107" t="s">
        <v>862</v>
      </c>
      <c r="H88" s="107" t="s">
        <v>863</v>
      </c>
      <c r="I88" s="107" t="s">
        <v>864</v>
      </c>
      <c r="J88" s="107" t="s">
        <v>876</v>
      </c>
      <c r="K88" s="107" t="s">
        <v>1028</v>
      </c>
      <c r="L88" s="107" t="s">
        <v>1114</v>
      </c>
      <c r="M88" s="107" t="s">
        <v>1115</v>
      </c>
    </row>
    <row r="89">
      <c r="A89" s="20" t="s">
        <v>826</v>
      </c>
      <c r="B89" s="106">
        <v>0.977451849866674</v>
      </c>
      <c r="C89" s="106">
        <v>0.132322716420497</v>
      </c>
      <c r="D89" s="20" t="s">
        <v>859</v>
      </c>
      <c r="E89" s="20" t="s">
        <v>860</v>
      </c>
      <c r="F89" s="107" t="s">
        <v>861</v>
      </c>
      <c r="G89" s="107" t="s">
        <v>1116</v>
      </c>
      <c r="H89" s="107" t="s">
        <v>1117</v>
      </c>
      <c r="I89" s="107" t="s">
        <v>1118</v>
      </c>
      <c r="J89" s="107" t="s">
        <v>1119</v>
      </c>
      <c r="K89" s="107" t="s">
        <v>1120</v>
      </c>
      <c r="L89" s="107" t="s">
        <v>1121</v>
      </c>
      <c r="M89" s="107" t="s">
        <v>1122</v>
      </c>
    </row>
    <row r="90">
      <c r="A90" s="20" t="s">
        <v>827</v>
      </c>
      <c r="B90" s="106">
        <v>0.97752679628655</v>
      </c>
      <c r="C90" s="106">
        <v>0.0499748512876843</v>
      </c>
      <c r="D90" s="20" t="s">
        <v>859</v>
      </c>
      <c r="E90" s="20" t="s">
        <v>860</v>
      </c>
      <c r="F90" s="107" t="s">
        <v>861</v>
      </c>
      <c r="G90" s="107" t="s">
        <v>862</v>
      </c>
      <c r="H90" s="107" t="s">
        <v>863</v>
      </c>
      <c r="I90" s="107" t="s">
        <v>864</v>
      </c>
      <c r="J90" s="107" t="s">
        <v>876</v>
      </c>
      <c r="K90" s="107" t="s">
        <v>1042</v>
      </c>
      <c r="L90" s="107" t="s">
        <v>1123</v>
      </c>
      <c r="M90" s="107" t="s">
        <v>1124</v>
      </c>
    </row>
    <row r="91">
      <c r="A91" s="20" t="s">
        <v>828</v>
      </c>
      <c r="B91" s="106">
        <v>0.977709310792998</v>
      </c>
      <c r="C91" s="106">
        <v>0.032375129346475</v>
      </c>
      <c r="D91" s="20" t="s">
        <v>869</v>
      </c>
      <c r="E91" s="20" t="s">
        <v>870</v>
      </c>
      <c r="F91" s="107" t="s">
        <v>861</v>
      </c>
      <c r="G91" s="107" t="s">
        <v>862</v>
      </c>
      <c r="H91" s="107" t="s">
        <v>863</v>
      </c>
      <c r="I91" s="107" t="s">
        <v>864</v>
      </c>
      <c r="J91" s="107" t="s">
        <v>876</v>
      </c>
      <c r="K91" s="107" t="s">
        <v>1125</v>
      </c>
      <c r="L91" s="107" t="s">
        <v>1126</v>
      </c>
      <c r="M91" s="107" t="s">
        <v>1127</v>
      </c>
    </row>
    <row r="92">
      <c r="A92" s="20" t="s">
        <v>829</v>
      </c>
      <c r="B92" s="106">
        <v>0.980610242673705</v>
      </c>
      <c r="C92" s="106">
        <v>0.0290898311992369</v>
      </c>
      <c r="D92" s="20" t="s">
        <v>859</v>
      </c>
      <c r="E92" s="20" t="s">
        <v>860</v>
      </c>
      <c r="F92" s="107" t="s">
        <v>861</v>
      </c>
      <c r="G92" s="107" t="s">
        <v>862</v>
      </c>
      <c r="H92" s="107" t="s">
        <v>863</v>
      </c>
      <c r="I92" s="107" t="s">
        <v>864</v>
      </c>
      <c r="J92" s="107" t="s">
        <v>876</v>
      </c>
      <c r="K92" s="107" t="s">
        <v>1128</v>
      </c>
      <c r="L92" s="107" t="s">
        <v>1129</v>
      </c>
      <c r="M92" s="107" t="s">
        <v>1130</v>
      </c>
    </row>
    <row r="93">
      <c r="A93" s="20" t="s">
        <v>830</v>
      </c>
      <c r="B93" s="106">
        <v>0.981065242120104</v>
      </c>
      <c r="C93" s="106">
        <v>0.257654327542851</v>
      </c>
      <c r="D93" s="20" t="s">
        <v>859</v>
      </c>
      <c r="E93" s="20" t="s">
        <v>860</v>
      </c>
      <c r="F93" s="107" t="s">
        <v>861</v>
      </c>
      <c r="G93" s="107" t="s">
        <v>862</v>
      </c>
      <c r="H93" s="107" t="s">
        <v>863</v>
      </c>
      <c r="I93" s="107" t="s">
        <v>864</v>
      </c>
      <c r="J93" s="107" t="s">
        <v>876</v>
      </c>
      <c r="K93" s="107" t="s">
        <v>1128</v>
      </c>
      <c r="L93" s="107" t="s">
        <v>1131</v>
      </c>
      <c r="M93" s="107" t="s">
        <v>1132</v>
      </c>
    </row>
    <row r="94">
      <c r="A94" s="20" t="s">
        <v>831</v>
      </c>
      <c r="B94" s="106">
        <v>0.981223624270108</v>
      </c>
      <c r="C94" s="106">
        <v>0.174729498511431</v>
      </c>
      <c r="D94" s="20" t="s">
        <v>859</v>
      </c>
      <c r="E94" s="20" t="s">
        <v>860</v>
      </c>
      <c r="F94" s="107" t="s">
        <v>861</v>
      </c>
      <c r="G94" s="107" t="s">
        <v>862</v>
      </c>
      <c r="H94" s="107" t="s">
        <v>863</v>
      </c>
      <c r="I94" s="107" t="s">
        <v>864</v>
      </c>
      <c r="J94" s="107" t="s">
        <v>865</v>
      </c>
      <c r="K94" s="107" t="s">
        <v>1133</v>
      </c>
      <c r="L94" s="107" t="s">
        <v>1134</v>
      </c>
      <c r="M94" s="107" t="s">
        <v>1135</v>
      </c>
    </row>
    <row r="95">
      <c r="A95" s="20" t="s">
        <v>832</v>
      </c>
      <c r="B95" s="106">
        <v>0.984850719441039</v>
      </c>
      <c r="C95" s="106">
        <v>0.0422358799895944</v>
      </c>
      <c r="D95" s="20" t="s">
        <v>859</v>
      </c>
      <c r="E95" s="20" t="s">
        <v>860</v>
      </c>
      <c r="F95" s="107" t="s">
        <v>861</v>
      </c>
      <c r="G95" s="107" t="s">
        <v>862</v>
      </c>
      <c r="H95" s="107" t="s">
        <v>863</v>
      </c>
      <c r="I95" s="107" t="s">
        <v>864</v>
      </c>
      <c r="J95" s="107" t="s">
        <v>876</v>
      </c>
      <c r="K95" s="107" t="s">
        <v>877</v>
      </c>
      <c r="L95" s="107" t="s">
        <v>878</v>
      </c>
      <c r="M95" s="107" t="s">
        <v>1136</v>
      </c>
    </row>
    <row r="96">
      <c r="A96" s="20" t="s">
        <v>833</v>
      </c>
      <c r="B96" s="106">
        <v>0.985884987994475</v>
      </c>
      <c r="C96" s="106">
        <v>0.2156826060063</v>
      </c>
      <c r="D96" s="20" t="s">
        <v>859</v>
      </c>
      <c r="E96" s="20" t="s">
        <v>860</v>
      </c>
      <c r="F96" s="107" t="s">
        <v>861</v>
      </c>
      <c r="G96" s="107" t="s">
        <v>862</v>
      </c>
      <c r="H96" s="107" t="s">
        <v>863</v>
      </c>
      <c r="I96" s="107" t="s">
        <v>864</v>
      </c>
      <c r="J96" s="107" t="s">
        <v>876</v>
      </c>
      <c r="K96" s="107" t="s">
        <v>1028</v>
      </c>
      <c r="L96" s="107" t="s">
        <v>1137</v>
      </c>
      <c r="M96" s="107" t="s">
        <v>1138</v>
      </c>
    </row>
    <row r="97">
      <c r="A97" s="20" t="s">
        <v>834</v>
      </c>
      <c r="B97" s="106">
        <v>0.986322093891434</v>
      </c>
      <c r="C97" s="106">
        <v>0.0459422895048703</v>
      </c>
      <c r="D97" s="20" t="s">
        <v>859</v>
      </c>
      <c r="E97" s="20" t="s">
        <v>860</v>
      </c>
      <c r="F97" s="107" t="s">
        <v>861</v>
      </c>
      <c r="G97" s="107" t="s">
        <v>862</v>
      </c>
      <c r="H97" s="107" t="s">
        <v>863</v>
      </c>
      <c r="I97" s="107" t="s">
        <v>864</v>
      </c>
      <c r="J97" s="107" t="s">
        <v>876</v>
      </c>
      <c r="K97" s="107" t="s">
        <v>1028</v>
      </c>
      <c r="L97" s="107" t="s">
        <v>1139</v>
      </c>
      <c r="M97" s="107" t="s">
        <v>1140</v>
      </c>
    </row>
    <row r="98">
      <c r="A98" s="20" t="s">
        <v>835</v>
      </c>
      <c r="B98" s="106">
        <v>0.989434217924728</v>
      </c>
      <c r="C98" s="106">
        <v>0.0151796569066681</v>
      </c>
      <c r="D98" s="20" t="s">
        <v>859</v>
      </c>
      <c r="E98" s="20" t="s">
        <v>860</v>
      </c>
      <c r="F98" s="107" t="s">
        <v>861</v>
      </c>
      <c r="G98" s="107" t="s">
        <v>862</v>
      </c>
      <c r="H98" s="107" t="s">
        <v>863</v>
      </c>
      <c r="I98" s="107" t="s">
        <v>864</v>
      </c>
      <c r="J98" s="107" t="s">
        <v>876</v>
      </c>
      <c r="K98" s="107" t="s">
        <v>877</v>
      </c>
      <c r="L98" s="107" t="s">
        <v>878</v>
      </c>
      <c r="M98" s="107" t="s">
        <v>1141</v>
      </c>
    </row>
    <row r="99">
      <c r="A99" s="20" t="s">
        <v>836</v>
      </c>
      <c r="B99" s="106">
        <v>0.99077229331882</v>
      </c>
      <c r="C99" s="106">
        <v>0.475260499754312</v>
      </c>
      <c r="D99" s="20" t="s">
        <v>859</v>
      </c>
      <c r="E99" s="20" t="s">
        <v>860</v>
      </c>
      <c r="F99" s="107" t="s">
        <v>861</v>
      </c>
      <c r="G99" s="107" t="s">
        <v>862</v>
      </c>
      <c r="H99" s="107" t="s">
        <v>863</v>
      </c>
      <c r="I99" s="107" t="s">
        <v>864</v>
      </c>
      <c r="J99" s="107" t="s">
        <v>876</v>
      </c>
      <c r="K99" s="107" t="s">
        <v>1128</v>
      </c>
      <c r="L99" s="107" t="s">
        <v>1142</v>
      </c>
      <c r="M99" s="107" t="s">
        <v>1143</v>
      </c>
    </row>
    <row r="100">
      <c r="A100" s="20" t="s">
        <v>837</v>
      </c>
      <c r="B100" s="106">
        <v>0.99413869864592</v>
      </c>
      <c r="C100" s="106">
        <v>0.00583670376044166</v>
      </c>
      <c r="D100" s="20" t="s">
        <v>859</v>
      </c>
      <c r="E100" s="20" t="s">
        <v>860</v>
      </c>
      <c r="F100" s="107" t="s">
        <v>861</v>
      </c>
      <c r="G100" s="107" t="s">
        <v>862</v>
      </c>
      <c r="H100" s="107" t="s">
        <v>1033</v>
      </c>
      <c r="I100" s="107" t="s">
        <v>1034</v>
      </c>
      <c r="J100" s="107" t="s">
        <v>1035</v>
      </c>
      <c r="K100" s="107" t="s">
        <v>1144</v>
      </c>
      <c r="L100" s="107" t="s">
        <v>1145</v>
      </c>
      <c r="M100" s="107" t="s">
        <v>1146</v>
      </c>
    </row>
    <row r="101">
      <c r="A101" s="20" t="s">
        <v>838</v>
      </c>
      <c r="B101" s="106">
        <v>0.996164286965258</v>
      </c>
      <c r="C101" s="106">
        <v>0.0256049186345636</v>
      </c>
      <c r="D101" s="20" t="s">
        <v>859</v>
      </c>
      <c r="E101" s="20" t="s">
        <v>860</v>
      </c>
      <c r="F101" s="107" t="s">
        <v>861</v>
      </c>
      <c r="G101" s="107" t="s">
        <v>862</v>
      </c>
      <c r="H101" s="107" t="s">
        <v>863</v>
      </c>
      <c r="I101" s="107" t="s">
        <v>864</v>
      </c>
      <c r="J101" s="107" t="s">
        <v>876</v>
      </c>
      <c r="K101" s="107" t="s">
        <v>1028</v>
      </c>
      <c r="L101" s="107" t="s">
        <v>1139</v>
      </c>
      <c r="M101" s="107" t="s">
        <v>1147</v>
      </c>
    </row>
    <row r="102">
      <c r="A102" s="20" t="s">
        <v>839</v>
      </c>
      <c r="B102" s="106">
        <v>0.996682189383167</v>
      </c>
      <c r="C102" s="106">
        <v>0.0997013726623702</v>
      </c>
      <c r="D102" s="20" t="s">
        <v>859</v>
      </c>
      <c r="E102" s="20" t="s">
        <v>860</v>
      </c>
      <c r="F102" s="107" t="s">
        <v>861</v>
      </c>
      <c r="G102" s="107" t="s">
        <v>862</v>
      </c>
      <c r="H102" s="107" t="s">
        <v>863</v>
      </c>
      <c r="I102" s="107" t="s">
        <v>864</v>
      </c>
      <c r="J102" s="107" t="s">
        <v>886</v>
      </c>
      <c r="K102" s="107" t="s">
        <v>887</v>
      </c>
      <c r="L102" s="107" t="s">
        <v>1148</v>
      </c>
      <c r="M102" s="107" t="s">
        <v>1149</v>
      </c>
    </row>
    <row r="103">
      <c r="A103" s="23" t="s">
        <v>840</v>
      </c>
      <c r="B103" s="108">
        <v>1.0</v>
      </c>
      <c r="C103" s="108">
        <v>0.0523807093100558</v>
      </c>
      <c r="D103" s="23" t="s">
        <v>859</v>
      </c>
      <c r="E103" s="23" t="s">
        <v>860</v>
      </c>
      <c r="F103" s="109" t="s">
        <v>861</v>
      </c>
      <c r="G103" s="109" t="s">
        <v>862</v>
      </c>
      <c r="H103" s="109" t="s">
        <v>863</v>
      </c>
      <c r="I103" s="109" t="s">
        <v>864</v>
      </c>
      <c r="J103" s="109" t="s">
        <v>876</v>
      </c>
      <c r="K103" s="109" t="s">
        <v>1150</v>
      </c>
      <c r="L103" s="109" t="s">
        <v>1151</v>
      </c>
      <c r="M103" s="109" t="s">
        <v>1152</v>
      </c>
    </row>
  </sheetData>
  <mergeCells count="2">
    <mergeCell ref="A1:M1"/>
    <mergeCell ref="F3:M3"/>
  </mergeCells>
  <conditionalFormatting sqref="D4:D103">
    <cfRule type="cellIs" dxfId="0" priority="1" operator="equal">
      <formula>"kSGB"</formula>
    </cfRule>
  </conditionalFormatting>
  <conditionalFormatting sqref="D4:D103">
    <cfRule type="cellIs" dxfId="1" priority="2" operator="equal">
      <formula>"uSGB"</formula>
    </cfRule>
  </conditionalFormatting>
  <conditionalFormatting sqref="B4:B103">
    <cfRule type="colorScale" priority="3">
      <colorScale>
        <cfvo type="min"/>
        <cfvo type="percentile" val="50"/>
        <cfvo type="max"/>
        <color rgb="FF57BB8A"/>
        <color rgb="FFFFFFFF"/>
        <color rgb="FFE67C73"/>
      </colorScale>
    </cfRule>
  </conditionalFormatting>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38"/>
    <col customWidth="1" min="2" max="3" width="12.63"/>
    <col customWidth="1" min="4" max="4" width="6.13"/>
    <col customWidth="1" min="5" max="5" width="8.5"/>
    <col customWidth="1" min="6" max="6" width="8.88"/>
    <col customWidth="1" min="7" max="7" width="227.13"/>
  </cols>
  <sheetData>
    <row r="1">
      <c r="A1" s="110" t="s">
        <v>1153</v>
      </c>
    </row>
    <row r="2">
      <c r="A2" s="78"/>
      <c r="B2" s="78"/>
    </row>
    <row r="3">
      <c r="A3" s="87" t="s">
        <v>173</v>
      </c>
      <c r="B3" s="88" t="s">
        <v>1154</v>
      </c>
      <c r="C3" s="88" t="s">
        <v>1155</v>
      </c>
      <c r="D3" s="88" t="s">
        <v>1156</v>
      </c>
      <c r="E3" s="88" t="s">
        <v>856</v>
      </c>
      <c r="F3" s="111" t="s">
        <v>1157</v>
      </c>
      <c r="G3" s="89" t="s">
        <v>858</v>
      </c>
    </row>
    <row r="4">
      <c r="A4" s="21" t="s">
        <v>205</v>
      </c>
      <c r="B4" s="112">
        <v>0.115739882693057</v>
      </c>
      <c r="C4" s="112">
        <v>0.445208496339606</v>
      </c>
      <c r="D4" s="112">
        <v>0.329468613646549</v>
      </c>
      <c r="E4" s="36" t="s">
        <v>859</v>
      </c>
      <c r="F4" s="36" t="s">
        <v>860</v>
      </c>
      <c r="G4" s="41" t="s">
        <v>1158</v>
      </c>
    </row>
    <row r="5">
      <c r="A5" s="21" t="s">
        <v>212</v>
      </c>
      <c r="B5" s="112">
        <v>0.13091328137652</v>
      </c>
      <c r="C5" s="112">
        <v>0.49313348330951</v>
      </c>
      <c r="D5" s="112">
        <v>0.36222020193299</v>
      </c>
      <c r="E5" s="36" t="s">
        <v>859</v>
      </c>
      <c r="F5" s="36" t="s">
        <v>860</v>
      </c>
      <c r="G5" s="41" t="s">
        <v>1159</v>
      </c>
    </row>
    <row r="6">
      <c r="A6" s="21" t="s">
        <v>219</v>
      </c>
      <c r="B6" s="112">
        <v>0.141515875854607</v>
      </c>
      <c r="C6" s="112">
        <v>0.460570797875832</v>
      </c>
      <c r="D6" s="112">
        <v>0.319054922021225</v>
      </c>
      <c r="E6" s="36" t="s">
        <v>859</v>
      </c>
      <c r="F6" s="36" t="s">
        <v>860</v>
      </c>
      <c r="G6" s="41" t="s">
        <v>1160</v>
      </c>
    </row>
    <row r="7">
      <c r="A7" s="21" t="s">
        <v>220</v>
      </c>
      <c r="B7" s="112">
        <v>0.143537236008966</v>
      </c>
      <c r="C7" s="112">
        <v>0.585229151754478</v>
      </c>
      <c r="D7" s="112">
        <v>0.441691915745512</v>
      </c>
      <c r="E7" s="36" t="s">
        <v>859</v>
      </c>
      <c r="F7" s="36" t="s">
        <v>860</v>
      </c>
      <c r="G7" s="41" t="s">
        <v>1161</v>
      </c>
    </row>
    <row r="8">
      <c r="A8" s="21" t="s">
        <v>231</v>
      </c>
      <c r="B8" s="112">
        <v>0.173172514926608</v>
      </c>
      <c r="C8" s="112">
        <v>0.604265772670132</v>
      </c>
      <c r="D8" s="112">
        <v>0.431093257743524</v>
      </c>
      <c r="E8" s="36" t="s">
        <v>869</v>
      </c>
      <c r="F8" s="36" t="s">
        <v>903</v>
      </c>
      <c r="G8" s="41" t="s">
        <v>1162</v>
      </c>
    </row>
    <row r="9">
      <c r="A9" s="21" t="s">
        <v>232</v>
      </c>
      <c r="B9" s="112">
        <v>0.173814832953238</v>
      </c>
      <c r="C9" s="112">
        <v>0.758931139669295</v>
      </c>
      <c r="D9" s="112">
        <v>0.585116306716056</v>
      </c>
      <c r="E9" s="36" t="s">
        <v>859</v>
      </c>
      <c r="F9" s="36" t="s">
        <v>860</v>
      </c>
      <c r="G9" s="41" t="s">
        <v>1163</v>
      </c>
    </row>
    <row r="10">
      <c r="A10" s="21" t="s">
        <v>233</v>
      </c>
      <c r="B10" s="112">
        <v>0.174071928084802</v>
      </c>
      <c r="C10" s="112">
        <v>0.490742690510127</v>
      </c>
      <c r="D10" s="112">
        <v>0.316670762425325</v>
      </c>
      <c r="E10" s="36" t="s">
        <v>859</v>
      </c>
      <c r="F10" s="36" t="s">
        <v>860</v>
      </c>
      <c r="G10" s="41" t="s">
        <v>1164</v>
      </c>
    </row>
    <row r="11">
      <c r="A11" s="21" t="s">
        <v>247</v>
      </c>
      <c r="B11" s="112">
        <v>0.193932978723855</v>
      </c>
      <c r="C11" s="112">
        <v>0.65672900510108</v>
      </c>
      <c r="D11" s="112">
        <v>0.462796026377225</v>
      </c>
      <c r="E11" s="36" t="s">
        <v>859</v>
      </c>
      <c r="F11" s="36" t="s">
        <v>860</v>
      </c>
      <c r="G11" s="41" t="s">
        <v>1165</v>
      </c>
    </row>
    <row r="12">
      <c r="A12" s="21" t="s">
        <v>263</v>
      </c>
      <c r="B12" s="112">
        <v>0.220496043655239</v>
      </c>
      <c r="C12" s="112">
        <v>0.565715892077565</v>
      </c>
      <c r="D12" s="112">
        <v>0.345219848422326</v>
      </c>
      <c r="E12" s="36" t="s">
        <v>859</v>
      </c>
      <c r="F12" s="36" t="s">
        <v>860</v>
      </c>
      <c r="G12" s="41" t="s">
        <v>1166</v>
      </c>
    </row>
    <row r="13">
      <c r="A13" s="21" t="s">
        <v>275</v>
      </c>
      <c r="B13" s="112">
        <v>0.239505364205867</v>
      </c>
      <c r="C13" s="112">
        <v>0.608780683847315</v>
      </c>
      <c r="D13" s="112">
        <v>0.369275319641448</v>
      </c>
      <c r="E13" s="36" t="s">
        <v>859</v>
      </c>
      <c r="F13" s="36" t="s">
        <v>860</v>
      </c>
      <c r="G13" s="41" t="s">
        <v>1167</v>
      </c>
    </row>
    <row r="14">
      <c r="A14" s="21" t="s">
        <v>278</v>
      </c>
      <c r="B14" s="112">
        <v>0.246522069617543</v>
      </c>
      <c r="C14" s="112">
        <v>0.603473283993692</v>
      </c>
      <c r="D14" s="112">
        <v>0.356951214376149</v>
      </c>
      <c r="E14" s="36" t="s">
        <v>859</v>
      </c>
      <c r="F14" s="36" t="s">
        <v>860</v>
      </c>
      <c r="G14" s="41" t="s">
        <v>1168</v>
      </c>
    </row>
    <row r="15">
      <c r="A15" s="21" t="s">
        <v>281</v>
      </c>
      <c r="B15" s="112">
        <v>0.248751252256582</v>
      </c>
      <c r="C15" s="112">
        <v>0.584117972779642</v>
      </c>
      <c r="D15" s="112">
        <v>0.335366720523059</v>
      </c>
      <c r="E15" s="36" t="s">
        <v>859</v>
      </c>
      <c r="F15" s="36" t="s">
        <v>860</v>
      </c>
      <c r="G15" s="41" t="s">
        <v>1169</v>
      </c>
    </row>
    <row r="16">
      <c r="A16" s="21" t="s">
        <v>284</v>
      </c>
      <c r="B16" s="112">
        <v>0.25166147820852</v>
      </c>
      <c r="C16" s="112">
        <v>0.633196154130349</v>
      </c>
      <c r="D16" s="112">
        <v>0.381534675921828</v>
      </c>
      <c r="E16" s="36" t="s">
        <v>869</v>
      </c>
      <c r="F16" s="36" t="s">
        <v>903</v>
      </c>
      <c r="G16" s="41" t="s">
        <v>1170</v>
      </c>
    </row>
    <row r="17">
      <c r="A17" s="21" t="s">
        <v>297</v>
      </c>
      <c r="B17" s="112">
        <v>0.264524032663431</v>
      </c>
      <c r="C17" s="112">
        <v>0.722181654183931</v>
      </c>
      <c r="D17" s="112">
        <v>0.457657621520499</v>
      </c>
      <c r="E17" s="36" t="s">
        <v>859</v>
      </c>
      <c r="F17" s="36" t="s">
        <v>860</v>
      </c>
      <c r="G17" s="41" t="s">
        <v>1171</v>
      </c>
    </row>
    <row r="18">
      <c r="A18" s="21" t="s">
        <v>302</v>
      </c>
      <c r="B18" s="112">
        <v>0.266048005751841</v>
      </c>
      <c r="C18" s="112">
        <v>0.611918363490557</v>
      </c>
      <c r="D18" s="112">
        <v>0.345870357738715</v>
      </c>
      <c r="E18" s="36" t="s">
        <v>859</v>
      </c>
      <c r="F18" s="36" t="s">
        <v>860</v>
      </c>
      <c r="G18" s="41" t="s">
        <v>1172</v>
      </c>
    </row>
    <row r="19">
      <c r="A19" s="21" t="s">
        <v>322</v>
      </c>
      <c r="B19" s="112">
        <v>0.286713673393863</v>
      </c>
      <c r="C19" s="112">
        <v>0.642497693287453</v>
      </c>
      <c r="D19" s="112">
        <v>0.35578401989359</v>
      </c>
      <c r="E19" s="36" t="s">
        <v>869</v>
      </c>
      <c r="F19" s="36" t="s">
        <v>870</v>
      </c>
      <c r="G19" s="41" t="s">
        <v>1173</v>
      </c>
    </row>
    <row r="20">
      <c r="A20" s="21" t="s">
        <v>337</v>
      </c>
      <c r="B20" s="112">
        <v>0.304253853301976</v>
      </c>
      <c r="C20" s="112">
        <v>0.679620819704793</v>
      </c>
      <c r="D20" s="112">
        <v>0.375366966402817</v>
      </c>
      <c r="E20" s="36" t="s">
        <v>869</v>
      </c>
      <c r="F20" s="36" t="s">
        <v>903</v>
      </c>
      <c r="G20" s="41" t="s">
        <v>1174</v>
      </c>
    </row>
    <row r="21">
      <c r="A21" s="21" t="s">
        <v>338</v>
      </c>
      <c r="B21" s="112">
        <v>0.305479508334749</v>
      </c>
      <c r="C21" s="112">
        <v>0.653340282102612</v>
      </c>
      <c r="D21" s="112">
        <v>0.347860773767862</v>
      </c>
      <c r="E21" s="36" t="s">
        <v>869</v>
      </c>
      <c r="F21" s="36" t="s">
        <v>870</v>
      </c>
      <c r="G21" s="41" t="s">
        <v>1175</v>
      </c>
    </row>
    <row r="22">
      <c r="A22" s="21" t="s">
        <v>350</v>
      </c>
      <c r="B22" s="112">
        <v>0.318633799441408</v>
      </c>
      <c r="C22" s="112">
        <v>0.708462189018039</v>
      </c>
      <c r="D22" s="112">
        <v>0.389828389576631</v>
      </c>
      <c r="E22" s="36" t="s">
        <v>869</v>
      </c>
      <c r="F22" s="36" t="s">
        <v>903</v>
      </c>
      <c r="G22" s="41" t="s">
        <v>1176</v>
      </c>
    </row>
    <row r="23">
      <c r="A23" s="21" t="s">
        <v>355</v>
      </c>
      <c r="B23" s="112">
        <v>0.324003516535455</v>
      </c>
      <c r="C23" s="112">
        <v>0.692711000852771</v>
      </c>
      <c r="D23" s="112">
        <v>0.368707484317316</v>
      </c>
      <c r="E23" s="36" t="s">
        <v>859</v>
      </c>
      <c r="F23" s="36" t="s">
        <v>860</v>
      </c>
      <c r="G23" s="41" t="s">
        <v>1177</v>
      </c>
    </row>
    <row r="24">
      <c r="A24" s="21" t="s">
        <v>369</v>
      </c>
      <c r="B24" s="112">
        <v>0.344650260543051</v>
      </c>
      <c r="C24" s="112">
        <v>0.701041958168791</v>
      </c>
      <c r="D24" s="112">
        <v>0.35639169762574</v>
      </c>
      <c r="E24" s="36" t="s">
        <v>859</v>
      </c>
      <c r="F24" s="36" t="s">
        <v>860</v>
      </c>
      <c r="G24" s="41" t="s">
        <v>1178</v>
      </c>
    </row>
    <row r="25">
      <c r="A25" s="21" t="s">
        <v>375</v>
      </c>
      <c r="B25" s="112">
        <v>0.350394517315439</v>
      </c>
      <c r="C25" s="112">
        <v>0.721807682026418</v>
      </c>
      <c r="D25" s="112">
        <v>0.371413164710979</v>
      </c>
      <c r="E25" s="36" t="s">
        <v>869</v>
      </c>
      <c r="F25" s="36" t="s">
        <v>870</v>
      </c>
      <c r="G25" s="41" t="s">
        <v>1179</v>
      </c>
    </row>
    <row r="26">
      <c r="A26" s="21" t="s">
        <v>376</v>
      </c>
      <c r="B26" s="112">
        <v>0.350570028795105</v>
      </c>
      <c r="C26" s="112">
        <v>0.782968343228902</v>
      </c>
      <c r="D26" s="112">
        <v>0.432398314433797</v>
      </c>
      <c r="E26" s="36" t="s">
        <v>859</v>
      </c>
      <c r="F26" s="36" t="s">
        <v>860</v>
      </c>
      <c r="G26" s="41" t="s">
        <v>1180</v>
      </c>
    </row>
    <row r="27">
      <c r="A27" s="21" t="s">
        <v>385</v>
      </c>
      <c r="B27" s="112">
        <v>0.362978974439334</v>
      </c>
      <c r="C27" s="112">
        <v>0.878488897287233</v>
      </c>
      <c r="D27" s="112">
        <v>0.515509922847899</v>
      </c>
      <c r="E27" s="36" t="s">
        <v>859</v>
      </c>
      <c r="F27" s="36" t="s">
        <v>860</v>
      </c>
      <c r="G27" s="41" t="s">
        <v>1181</v>
      </c>
    </row>
    <row r="28">
      <c r="A28" s="21" t="s">
        <v>389</v>
      </c>
      <c r="B28" s="112">
        <v>0.37044645902274</v>
      </c>
      <c r="C28" s="112">
        <v>0.756833768101247</v>
      </c>
      <c r="D28" s="112">
        <v>0.386387309078507</v>
      </c>
      <c r="E28" s="36" t="s">
        <v>859</v>
      </c>
      <c r="F28" s="36" t="s">
        <v>860</v>
      </c>
      <c r="G28" s="41" t="s">
        <v>1182</v>
      </c>
    </row>
    <row r="29">
      <c r="A29" s="21" t="s">
        <v>398</v>
      </c>
      <c r="B29" s="112">
        <v>0.38007191403273</v>
      </c>
      <c r="C29" s="112">
        <v>0.73860330968861</v>
      </c>
      <c r="D29" s="112">
        <v>0.35853139565588</v>
      </c>
      <c r="E29" s="36" t="s">
        <v>859</v>
      </c>
      <c r="F29" s="36" t="s">
        <v>860</v>
      </c>
      <c r="G29" s="41" t="s">
        <v>1183</v>
      </c>
    </row>
    <row r="30">
      <c r="A30" s="21" t="s">
        <v>399</v>
      </c>
      <c r="B30" s="112">
        <v>0.381403232421656</v>
      </c>
      <c r="C30" s="112">
        <v>0.726773862112183</v>
      </c>
      <c r="D30" s="112">
        <v>0.345370629690527</v>
      </c>
      <c r="E30" s="36" t="s">
        <v>859</v>
      </c>
      <c r="F30" s="36" t="s">
        <v>860</v>
      </c>
      <c r="G30" s="41" t="s">
        <v>1184</v>
      </c>
    </row>
    <row r="31">
      <c r="A31" s="21" t="s">
        <v>402</v>
      </c>
      <c r="B31" s="112">
        <v>0.38602008538568</v>
      </c>
      <c r="C31" s="112">
        <v>0.918641594955839</v>
      </c>
      <c r="D31" s="112">
        <v>0.532621509570159</v>
      </c>
      <c r="E31" s="36" t="s">
        <v>859</v>
      </c>
      <c r="F31" s="36" t="s">
        <v>860</v>
      </c>
      <c r="G31" s="41" t="s">
        <v>1185</v>
      </c>
    </row>
    <row r="32">
      <c r="A32" s="21" t="s">
        <v>440</v>
      </c>
      <c r="B32" s="112">
        <v>0.437426342344629</v>
      </c>
      <c r="C32" s="112">
        <v>0.130895308381542</v>
      </c>
      <c r="D32" s="112">
        <v>0.306531033963087</v>
      </c>
      <c r="E32" s="36" t="s">
        <v>859</v>
      </c>
      <c r="F32" s="36" t="s">
        <v>860</v>
      </c>
      <c r="G32" s="41" t="s">
        <v>1186</v>
      </c>
    </row>
    <row r="33">
      <c r="A33" s="21" t="s">
        <v>442</v>
      </c>
      <c r="B33" s="112">
        <v>0.438726166072757</v>
      </c>
      <c r="C33" s="112">
        <v>0.773011361430347</v>
      </c>
      <c r="D33" s="112">
        <v>0.334285195357589</v>
      </c>
      <c r="E33" s="36" t="s">
        <v>859</v>
      </c>
      <c r="F33" s="36" t="s">
        <v>860</v>
      </c>
      <c r="G33" s="41" t="s">
        <v>1187</v>
      </c>
    </row>
    <row r="34">
      <c r="A34" s="21" t="s">
        <v>443</v>
      </c>
      <c r="B34" s="112">
        <v>0.441150225414644</v>
      </c>
      <c r="C34" s="112">
        <v>0.815308354385418</v>
      </c>
      <c r="D34" s="112">
        <v>0.374158128970774</v>
      </c>
      <c r="E34" s="36" t="s">
        <v>859</v>
      </c>
      <c r="F34" s="36" t="s">
        <v>860</v>
      </c>
      <c r="G34" s="41" t="s">
        <v>1188</v>
      </c>
    </row>
    <row r="35">
      <c r="A35" s="21" t="s">
        <v>451</v>
      </c>
      <c r="B35" s="112">
        <v>0.451460236102792</v>
      </c>
      <c r="C35" s="112">
        <v>0.127272767191287</v>
      </c>
      <c r="D35" s="112">
        <v>0.324187468911505</v>
      </c>
      <c r="E35" s="36" t="s">
        <v>859</v>
      </c>
      <c r="F35" s="36" t="s">
        <v>860</v>
      </c>
      <c r="G35" s="41" t="s">
        <v>1189</v>
      </c>
    </row>
    <row r="36">
      <c r="A36" s="21" t="s">
        <v>500</v>
      </c>
      <c r="B36" s="112">
        <v>0.505844435807455</v>
      </c>
      <c r="C36" s="112">
        <v>0.108243238575138</v>
      </c>
      <c r="D36" s="112">
        <v>0.397601197232317</v>
      </c>
      <c r="E36" s="36" t="s">
        <v>859</v>
      </c>
      <c r="F36" s="36" t="s">
        <v>860</v>
      </c>
      <c r="G36" s="41" t="s">
        <v>1190</v>
      </c>
    </row>
    <row r="37">
      <c r="A37" s="21" t="s">
        <v>512</v>
      </c>
      <c r="B37" s="112">
        <v>0.52101428975971</v>
      </c>
      <c r="C37" s="112">
        <v>0.892696738863242</v>
      </c>
      <c r="D37" s="112">
        <v>0.371682449103532</v>
      </c>
      <c r="E37" s="36" t="s">
        <v>859</v>
      </c>
      <c r="F37" s="36" t="s">
        <v>860</v>
      </c>
      <c r="G37" s="41" t="s">
        <v>1191</v>
      </c>
    </row>
    <row r="38">
      <c r="A38" s="21" t="s">
        <v>520</v>
      </c>
      <c r="B38" s="112">
        <v>0.531747528964367</v>
      </c>
      <c r="C38" s="112">
        <v>0.227275723057269</v>
      </c>
      <c r="D38" s="112">
        <v>0.304471805907098</v>
      </c>
      <c r="E38" s="36" t="s">
        <v>859</v>
      </c>
      <c r="F38" s="36" t="s">
        <v>860</v>
      </c>
      <c r="G38" s="41" t="s">
        <v>1192</v>
      </c>
    </row>
    <row r="39">
      <c r="A39" s="21" t="s">
        <v>521</v>
      </c>
      <c r="B39" s="112">
        <v>0.532004763042165</v>
      </c>
      <c r="C39" s="112">
        <v>0.156802790383994</v>
      </c>
      <c r="D39" s="112">
        <v>0.375201972658171</v>
      </c>
      <c r="E39" s="36" t="s">
        <v>869</v>
      </c>
      <c r="F39" s="36" t="s">
        <v>870</v>
      </c>
      <c r="G39" s="41" t="s">
        <v>1193</v>
      </c>
    </row>
    <row r="40">
      <c r="A40" s="21" t="s">
        <v>524</v>
      </c>
      <c r="B40" s="112">
        <v>0.536396065888079</v>
      </c>
      <c r="C40" s="112">
        <v>0.836990261505987</v>
      </c>
      <c r="D40" s="112">
        <v>0.300594195617908</v>
      </c>
      <c r="E40" s="36" t="s">
        <v>859</v>
      </c>
      <c r="F40" s="36" t="s">
        <v>860</v>
      </c>
      <c r="G40" s="41" t="s">
        <v>1194</v>
      </c>
    </row>
    <row r="41">
      <c r="A41" s="21" t="s">
        <v>533</v>
      </c>
      <c r="B41" s="112">
        <v>0.545138994411085</v>
      </c>
      <c r="C41" s="112">
        <v>0.846545604441075</v>
      </c>
      <c r="D41" s="112">
        <v>0.30140661002999</v>
      </c>
      <c r="E41" s="36" t="s">
        <v>859</v>
      </c>
      <c r="F41" s="36" t="s">
        <v>860</v>
      </c>
      <c r="G41" s="41" t="s">
        <v>1195</v>
      </c>
    </row>
    <row r="42">
      <c r="A42" s="21" t="s">
        <v>534</v>
      </c>
      <c r="B42" s="112">
        <v>0.545212257248367</v>
      </c>
      <c r="C42" s="112">
        <v>0.142716091466136</v>
      </c>
      <c r="D42" s="112">
        <v>0.402496165782231</v>
      </c>
      <c r="E42" s="36" t="s">
        <v>869</v>
      </c>
      <c r="F42" s="36" t="s">
        <v>893</v>
      </c>
      <c r="G42" s="41" t="s">
        <v>1196</v>
      </c>
    </row>
    <row r="43">
      <c r="A43" s="21" t="s">
        <v>535</v>
      </c>
      <c r="B43" s="112">
        <v>0.545418479473328</v>
      </c>
      <c r="C43" s="112">
        <v>0.896460588351694</v>
      </c>
      <c r="D43" s="112">
        <v>0.351042108878366</v>
      </c>
      <c r="E43" s="36" t="s">
        <v>859</v>
      </c>
      <c r="F43" s="36" t="s">
        <v>860</v>
      </c>
      <c r="G43" s="41" t="s">
        <v>1197</v>
      </c>
    </row>
    <row r="44">
      <c r="A44" s="21" t="s">
        <v>557</v>
      </c>
      <c r="B44" s="112">
        <v>0.573151513716928</v>
      </c>
      <c r="C44" s="112">
        <v>0.251215210549887</v>
      </c>
      <c r="D44" s="112">
        <v>0.321936303167042</v>
      </c>
      <c r="E44" s="36" t="s">
        <v>869</v>
      </c>
      <c r="F44" s="36" t="s">
        <v>893</v>
      </c>
      <c r="G44" s="41" t="s">
        <v>1198</v>
      </c>
    </row>
    <row r="45">
      <c r="A45" s="21" t="s">
        <v>562</v>
      </c>
      <c r="B45" s="112">
        <v>0.580594697445294</v>
      </c>
      <c r="C45" s="112">
        <v>0.269835255043608</v>
      </c>
      <c r="D45" s="112">
        <v>0.310759442401686</v>
      </c>
      <c r="E45" s="36" t="s">
        <v>859</v>
      </c>
      <c r="F45" s="36" t="s">
        <v>860</v>
      </c>
      <c r="G45" s="41" t="s">
        <v>1199</v>
      </c>
    </row>
    <row r="46">
      <c r="A46" s="21" t="s">
        <v>575</v>
      </c>
      <c r="B46" s="112">
        <v>0.601395621559417</v>
      </c>
      <c r="C46" s="112">
        <v>0.140988113112027</v>
      </c>
      <c r="D46" s="112">
        <v>0.46040750844739</v>
      </c>
      <c r="E46" s="36" t="s">
        <v>859</v>
      </c>
      <c r="F46" s="36" t="s">
        <v>860</v>
      </c>
      <c r="G46" s="41" t="s">
        <v>1200</v>
      </c>
    </row>
    <row r="47">
      <c r="A47" s="21" t="s">
        <v>584</v>
      </c>
      <c r="B47" s="112">
        <v>0.609408788544742</v>
      </c>
      <c r="C47" s="112">
        <v>0.217703909518638</v>
      </c>
      <c r="D47" s="112">
        <v>0.391704879026103</v>
      </c>
      <c r="E47" s="36" t="s">
        <v>859</v>
      </c>
      <c r="F47" s="36" t="s">
        <v>860</v>
      </c>
      <c r="G47" s="41" t="s">
        <v>1201</v>
      </c>
    </row>
    <row r="48">
      <c r="A48" s="21" t="s">
        <v>585</v>
      </c>
      <c r="B48" s="112">
        <v>0.610117686339522</v>
      </c>
      <c r="C48" s="112">
        <v>0.29852609188468</v>
      </c>
      <c r="D48" s="112">
        <v>0.311591594454842</v>
      </c>
      <c r="E48" s="36" t="s">
        <v>859</v>
      </c>
      <c r="F48" s="36" t="s">
        <v>860</v>
      </c>
      <c r="G48" s="41" t="s">
        <v>1202</v>
      </c>
    </row>
    <row r="49">
      <c r="A49" s="21" t="s">
        <v>591</v>
      </c>
      <c r="B49" s="112">
        <v>0.620360775856013</v>
      </c>
      <c r="C49" s="112">
        <v>0.226517604990656</v>
      </c>
      <c r="D49" s="112">
        <v>0.393843170865356</v>
      </c>
      <c r="E49" s="36" t="s">
        <v>859</v>
      </c>
      <c r="F49" s="36" t="s">
        <v>860</v>
      </c>
      <c r="G49" s="41" t="s">
        <v>1203</v>
      </c>
    </row>
    <row r="50">
      <c r="A50" s="21" t="s">
        <v>596</v>
      </c>
      <c r="B50" s="112">
        <v>0.626620510801479</v>
      </c>
      <c r="C50" s="112">
        <v>0.281370961441845</v>
      </c>
      <c r="D50" s="112">
        <v>0.345249549359634</v>
      </c>
      <c r="E50" s="36" t="s">
        <v>859</v>
      </c>
      <c r="F50" s="36" t="s">
        <v>860</v>
      </c>
      <c r="G50" s="41" t="s">
        <v>1204</v>
      </c>
    </row>
    <row r="51">
      <c r="A51" s="21" t="s">
        <v>616</v>
      </c>
      <c r="B51" s="112">
        <v>0.654951745370413</v>
      </c>
      <c r="C51" s="112">
        <v>0.350808737452414</v>
      </c>
      <c r="D51" s="112">
        <v>0.304143007917999</v>
      </c>
      <c r="E51" s="36" t="s">
        <v>859</v>
      </c>
      <c r="F51" s="36" t="s">
        <v>860</v>
      </c>
      <c r="G51" s="41" t="s">
        <v>1205</v>
      </c>
    </row>
    <row r="52">
      <c r="A52" s="21" t="s">
        <v>636</v>
      </c>
      <c r="B52" s="112">
        <v>0.675633637430736</v>
      </c>
      <c r="C52" s="112">
        <v>0.183782966643611</v>
      </c>
      <c r="D52" s="112">
        <v>0.491850670787125</v>
      </c>
      <c r="E52" s="36" t="s">
        <v>859</v>
      </c>
      <c r="F52" s="36" t="s">
        <v>860</v>
      </c>
      <c r="G52" s="41" t="s">
        <v>1206</v>
      </c>
    </row>
    <row r="53">
      <c r="A53" s="21" t="s">
        <v>644</v>
      </c>
      <c r="B53" s="112">
        <v>0.68258672470652</v>
      </c>
      <c r="C53" s="112">
        <v>0.137140389481292</v>
      </c>
      <c r="D53" s="112">
        <v>0.545446335225228</v>
      </c>
      <c r="E53" s="36" t="s">
        <v>859</v>
      </c>
      <c r="F53" s="36" t="s">
        <v>860</v>
      </c>
      <c r="G53" s="41" t="s">
        <v>1207</v>
      </c>
    </row>
    <row r="54">
      <c r="A54" s="21" t="s">
        <v>649</v>
      </c>
      <c r="B54" s="112">
        <v>0.693384131181452</v>
      </c>
      <c r="C54" s="112">
        <v>0.295234003847507</v>
      </c>
      <c r="D54" s="112">
        <v>0.398150127333945</v>
      </c>
      <c r="E54" s="36" t="s">
        <v>869</v>
      </c>
      <c r="F54" s="36" t="s">
        <v>893</v>
      </c>
      <c r="G54" s="41" t="s">
        <v>1208</v>
      </c>
    </row>
    <row r="55">
      <c r="A55" s="21" t="s">
        <v>662</v>
      </c>
      <c r="B55" s="112">
        <v>0.707316454217939</v>
      </c>
      <c r="C55" s="112">
        <v>0.240647341759604</v>
      </c>
      <c r="D55" s="112">
        <v>0.466669112458335</v>
      </c>
      <c r="E55" s="36" t="s">
        <v>859</v>
      </c>
      <c r="F55" s="36" t="s">
        <v>860</v>
      </c>
      <c r="G55" s="41" t="s">
        <v>1209</v>
      </c>
    </row>
    <row r="56">
      <c r="A56" s="21" t="s">
        <v>670</v>
      </c>
      <c r="B56" s="112">
        <v>0.712194243738694</v>
      </c>
      <c r="C56" s="112">
        <v>0.329143224748204</v>
      </c>
      <c r="D56" s="112">
        <v>0.38305101899049</v>
      </c>
      <c r="E56" s="36" t="s">
        <v>859</v>
      </c>
      <c r="F56" s="36" t="s">
        <v>860</v>
      </c>
      <c r="G56" s="41" t="s">
        <v>1210</v>
      </c>
    </row>
    <row r="57">
      <c r="A57" s="21" t="s">
        <v>672</v>
      </c>
      <c r="B57" s="112">
        <v>0.715602201215226</v>
      </c>
      <c r="C57" s="112">
        <v>0.354944983863516</v>
      </c>
      <c r="D57" s="112">
        <v>0.36065721735171</v>
      </c>
      <c r="E57" s="36" t="s">
        <v>869</v>
      </c>
      <c r="F57" s="36" t="s">
        <v>893</v>
      </c>
      <c r="G57" s="41" t="s">
        <v>1211</v>
      </c>
    </row>
    <row r="58">
      <c r="A58" s="21" t="s">
        <v>684</v>
      </c>
      <c r="B58" s="112">
        <v>0.741170693489927</v>
      </c>
      <c r="C58" s="112">
        <v>0.428100241400888</v>
      </c>
      <c r="D58" s="112">
        <v>0.313070452089038</v>
      </c>
      <c r="E58" s="36" t="s">
        <v>859</v>
      </c>
      <c r="F58" s="36" t="s">
        <v>860</v>
      </c>
      <c r="G58" s="41" t="s">
        <v>1212</v>
      </c>
    </row>
    <row r="59">
      <c r="A59" s="21" t="s">
        <v>715</v>
      </c>
      <c r="B59" s="112">
        <v>0.789360080367555</v>
      </c>
      <c r="C59" s="112">
        <v>0.484222422828882</v>
      </c>
      <c r="D59" s="112">
        <v>0.305137657538673</v>
      </c>
      <c r="E59" s="36" t="s">
        <v>859</v>
      </c>
      <c r="F59" s="36" t="s">
        <v>860</v>
      </c>
      <c r="G59" s="41" t="s">
        <v>1213</v>
      </c>
    </row>
    <row r="60">
      <c r="A60" s="21" t="s">
        <v>725</v>
      </c>
      <c r="B60" s="112">
        <v>0.804206908115066</v>
      </c>
      <c r="C60" s="112">
        <v>0.428082515728165</v>
      </c>
      <c r="D60" s="112">
        <v>0.376124392386901</v>
      </c>
      <c r="E60" s="36" t="s">
        <v>859</v>
      </c>
      <c r="F60" s="36" t="s">
        <v>860</v>
      </c>
      <c r="G60" s="41" t="s">
        <v>1214</v>
      </c>
    </row>
    <row r="61">
      <c r="A61" s="21" t="s">
        <v>736</v>
      </c>
      <c r="B61" s="112">
        <v>0.810676833664141</v>
      </c>
      <c r="C61" s="112">
        <v>0.301291964261716</v>
      </c>
      <c r="D61" s="112">
        <v>0.509384869402425</v>
      </c>
      <c r="E61" s="36" t="s">
        <v>859</v>
      </c>
      <c r="F61" s="36" t="s">
        <v>860</v>
      </c>
      <c r="G61" s="41" t="s">
        <v>1215</v>
      </c>
    </row>
    <row r="62">
      <c r="A62" s="21" t="s">
        <v>745</v>
      </c>
      <c r="B62" s="112">
        <v>0.823625520221757</v>
      </c>
      <c r="C62" s="112">
        <v>0.341042879341605</v>
      </c>
      <c r="D62" s="112">
        <v>0.482582640880152</v>
      </c>
      <c r="E62" s="36" t="s">
        <v>859</v>
      </c>
      <c r="F62" s="36" t="s">
        <v>860</v>
      </c>
      <c r="G62" s="41" t="s">
        <v>1216</v>
      </c>
    </row>
    <row r="63">
      <c r="A63" s="21" t="s">
        <v>769</v>
      </c>
      <c r="B63" s="112">
        <v>0.864385247279018</v>
      </c>
      <c r="C63" s="112">
        <v>0.485891993905561</v>
      </c>
      <c r="D63" s="112">
        <v>0.378493253373456</v>
      </c>
      <c r="E63" s="36" t="s">
        <v>859</v>
      </c>
      <c r="F63" s="36" t="s">
        <v>860</v>
      </c>
      <c r="G63" s="41" t="s">
        <v>1217</v>
      </c>
    </row>
    <row r="64">
      <c r="A64" s="21" t="s">
        <v>773</v>
      </c>
      <c r="B64" s="112">
        <v>0.880256446099174</v>
      </c>
      <c r="C64" s="112">
        <v>0.46352027384129</v>
      </c>
      <c r="D64" s="112">
        <v>0.416736172257884</v>
      </c>
      <c r="E64" s="36" t="s">
        <v>859</v>
      </c>
      <c r="F64" s="36" t="s">
        <v>860</v>
      </c>
      <c r="G64" s="41" t="s">
        <v>1218</v>
      </c>
    </row>
    <row r="65">
      <c r="A65" s="21" t="s">
        <v>782</v>
      </c>
      <c r="B65" s="112">
        <v>0.893092070476999</v>
      </c>
      <c r="C65" s="112">
        <v>0.569338651018184</v>
      </c>
      <c r="D65" s="112">
        <v>0.323753419458815</v>
      </c>
      <c r="E65" s="36" t="s">
        <v>869</v>
      </c>
      <c r="F65" s="36" t="s">
        <v>903</v>
      </c>
      <c r="G65" s="41" t="s">
        <v>1219</v>
      </c>
    </row>
    <row r="66">
      <c r="A66" s="21" t="s">
        <v>800</v>
      </c>
      <c r="B66" s="112">
        <v>0.916952642648816</v>
      </c>
      <c r="C66" s="112">
        <v>0.583643625085886</v>
      </c>
      <c r="D66" s="112">
        <v>0.333309017562929</v>
      </c>
      <c r="E66" s="36" t="s">
        <v>859</v>
      </c>
      <c r="F66" s="36" t="s">
        <v>860</v>
      </c>
      <c r="G66" s="41" t="s">
        <v>1220</v>
      </c>
    </row>
    <row r="67">
      <c r="A67" s="21" t="s">
        <v>802</v>
      </c>
      <c r="B67" s="112">
        <v>0.922223690888291</v>
      </c>
      <c r="C67" s="112">
        <v>0.524266441569976</v>
      </c>
      <c r="D67" s="112">
        <v>0.397957249318316</v>
      </c>
      <c r="E67" s="36" t="s">
        <v>869</v>
      </c>
      <c r="F67" s="36" t="s">
        <v>903</v>
      </c>
      <c r="G67" s="41" t="s">
        <v>1221</v>
      </c>
    </row>
    <row r="68">
      <c r="A68" s="24" t="s">
        <v>804</v>
      </c>
      <c r="B68" s="113">
        <v>0.926065873967052</v>
      </c>
      <c r="C68" s="113">
        <v>0.546349314057976</v>
      </c>
      <c r="D68" s="113">
        <v>0.379716559909076</v>
      </c>
      <c r="E68" s="54" t="s">
        <v>859</v>
      </c>
      <c r="F68" s="54" t="s">
        <v>860</v>
      </c>
      <c r="G68" s="56" t="s">
        <v>1222</v>
      </c>
    </row>
  </sheetData>
  <mergeCells count="1">
    <mergeCell ref="A1:G1"/>
  </mergeCells>
  <drawing r:id="rId1"/>
</worksheet>
</file>